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D:\Torrent\DataLearn\data-engineering-master\DE-101 Modules\Module01\DE - 101 Lab 1.1\"/>
    </mc:Choice>
  </mc:AlternateContent>
  <bookViews>
    <workbookView xWindow="360" yWindow="84" windowWidth="17064" windowHeight="10836" firstSheet="2" activeTab="7"/>
  </bookViews>
  <sheets>
    <sheet name="Прибыль" sheetId="4" r:id="rId1"/>
    <sheet name="Менеджеры" sheetId="5" r:id="rId2"/>
    <sheet name="Продажи по регионам" sheetId="6" r:id="rId3"/>
    <sheet name="Возвраты" sheetId="7" r:id="rId4"/>
    <sheet name="Прод. по категор." sheetId="8" r:id="rId5"/>
    <sheet name="Сегменты покупателей" sheetId="9" r:id="rId6"/>
    <sheet name="Спарклайны" sheetId="10" r:id="rId7"/>
    <sheet name="Дашборд" sheetId="11" r:id="rId8"/>
    <sheet name="Orders" sheetId="1" r:id="rId9"/>
    <sheet name="People" sheetId="2" state="hidden" r:id="rId10"/>
    <sheet name="Returns" sheetId="3" state="hidden" r:id="rId11"/>
  </sheets>
  <definedNames>
    <definedName name="Orders">Orders!$A$1:$U$9995</definedName>
    <definedName name="People">People!$A$1:$A$5</definedName>
    <definedName name="Returns">Returns!$B$1:$B$801</definedName>
    <definedName name="ВстроеннаяВременнаяШкала_Order_Date">#N/A</definedName>
    <definedName name="Срез_Category">#N/A</definedName>
    <definedName name="Срез_Menager">#N/A</definedName>
    <definedName name="Срез_Region">#N/A</definedName>
    <definedName name="Срез_Segment">#N/A</definedName>
    <definedName name="Срез_Sub_Category">#N/A</definedName>
  </definedNames>
  <calcPr calcId="162913"/>
  <pivotCaches>
    <pivotCache cacheId="0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8"/>
      </x15:timelineCacheRefs>
    </ext>
  </extLst>
</workbook>
</file>

<file path=xl/calcChain.xml><?xml version="1.0" encoding="utf-8"?>
<calcChain xmlns="http://schemas.openxmlformats.org/spreadsheetml/2006/main">
  <c r="W9995" i="1" l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  <c r="H4" i="10"/>
  <c r="F5" i="11" s="1"/>
  <c r="G4" i="10"/>
  <c r="F4" i="11" s="1"/>
  <c r="F4" i="10"/>
  <c r="F3" i="11" s="1"/>
</calcChain>
</file>

<file path=xl/sharedStrings.xml><?xml version="1.0" encoding="utf-8"?>
<sst xmlns="http://schemas.openxmlformats.org/spreadsheetml/2006/main" count="131770" uniqueCount="10982">
  <si>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</si>
  <si>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</si>
  <si>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</si>
  <si>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</si>
  <si>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</si>
  <si>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</si>
  <si>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</si>
  <si>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</si>
  <si>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</si>
  <si>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</si>
  <si>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</si>
  <si>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</si>
  <si>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</si>
  <si>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</si>
  <si>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</si>
  <si>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</si>
  <si>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</si>
  <si>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</si>
  <si>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</si>
  <si>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</si>
  <si>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</si>
  <si>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</si>
  <si>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</si>
  <si>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</si>
  <si>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</si>
  <si>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</si>
  <si>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</si>
  <si>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</si>
  <si>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</si>
  <si>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</si>
  <si>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</si>
  <si>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</si>
  <si>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</si>
  <si>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</si>
  <si>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</si>
  <si>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</si>
  <si>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</si>
  <si>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</si>
  <si>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</si>
  <si>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</si>
  <si>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</si>
  <si>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</si>
  <si>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</si>
  <si>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</si>
  <si>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</si>
  <si>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</si>
  <si>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</si>
  <si>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</si>
  <si>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</si>
  <si>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</si>
  <si>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</si>
  <si>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</si>
  <si>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</si>
  <si>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</si>
  <si>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</si>
  <si>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</si>
  <si>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</si>
  <si>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</si>
  <si>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</si>
  <si>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</si>
  <si>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</si>
  <si>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</si>
  <si>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</si>
  <si>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</si>
  <si>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</si>
  <si>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</si>
  <si>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</si>
  <si>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</si>
  <si>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</si>
  <si>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</si>
  <si>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</si>
  <si>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</si>
  <si>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</si>
  <si>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</si>
  <si>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</si>
  <si>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</si>
  <si>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</si>
  <si>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</si>
  <si>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</si>
  <si>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</si>
  <si>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</si>
  <si>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</si>
  <si>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</si>
  <si>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</si>
  <si>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</si>
  <si>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</si>
  <si>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</si>
  <si>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</si>
  <si>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</si>
  <si>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</si>
  <si>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</si>
  <si>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</si>
  <si>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</si>
  <si>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</si>
  <si>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</si>
  <si>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</si>
  <si>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</si>
  <si>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</si>
  <si>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</si>
  <si>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</si>
  <si>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</si>
  <si>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</si>
  <si>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</si>
  <si>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</si>
  <si>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</si>
  <si>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</si>
  <si>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</si>
  <si>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</si>
  <si>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</si>
  <si>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</si>
  <si>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</si>
  <si>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</si>
  <si>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</si>
  <si>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</si>
  <si>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</si>
  <si>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</si>
  <si>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</si>
  <si>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</si>
  <si>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</si>
  <si>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</si>
  <si>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</si>
  <si>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</si>
  <si>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</si>
  <si>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</si>
  <si>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</si>
  <si>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</si>
  <si>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</si>
  <si>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</si>
  <si>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</si>
  <si>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</si>
  <si>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</si>
  <si>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</si>
  <si>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</si>
  <si>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</si>
  <si>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</si>
  <si>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</si>
  <si>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</si>
  <si>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</si>
  <si>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</si>
  <si>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</si>
  <si>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</si>
  <si>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</si>
  <si>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</si>
  <si>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</si>
  <si>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</si>
  <si>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</si>
  <si>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</si>
  <si>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</si>
  <si>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</si>
  <si>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</si>
  <si>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</si>
  <si>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</si>
  <si>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</si>
  <si>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</si>
  <si>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</si>
  <si>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</si>
  <si>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</si>
  <si>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</si>
  <si>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</si>
  <si>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</si>
  <si>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</si>
  <si>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</si>
  <si>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</si>
  <si>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</si>
  <si>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</si>
  <si>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</si>
  <si>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</si>
  <si>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</si>
  <si>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</si>
  <si>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</si>
  <si>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</si>
  <si>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</si>
  <si>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</si>
  <si>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</si>
  <si>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</si>
  <si>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</si>
  <si>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</si>
  <si>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</si>
  <si>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</si>
  <si>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</si>
  <si>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</si>
  <si>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</si>
  <si>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</si>
  <si>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</si>
  <si>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</si>
  <si>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</si>
  <si>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</si>
  <si>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</si>
  <si>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</si>
  <si>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</si>
  <si>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</si>
  <si>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</si>
  <si>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</si>
  <si>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</si>
  <si>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</si>
  <si>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</si>
  <si>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</si>
  <si>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</si>
  <si>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</si>
  <si>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</si>
  <si>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</si>
  <si>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</si>
  <si>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</si>
  <si>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</si>
  <si>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</si>
  <si>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</si>
  <si>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</si>
  <si>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</si>
  <si>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</si>
  <si>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</si>
  <si>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</si>
  <si>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</si>
  <si>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</si>
  <si>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</si>
  <si>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</si>
  <si>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</si>
  <si>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</si>
  <si>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</si>
  <si>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</si>
  <si>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</si>
  <si>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</si>
  <si>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</si>
  <si>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</si>
  <si>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</si>
  <si>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</si>
  <si>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</si>
  <si>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</si>
  <si>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</si>
  <si>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</si>
  <si>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</si>
  <si>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</si>
  <si>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</si>
  <si>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</si>
  <si>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</si>
  <si>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</si>
  <si>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</si>
  <si>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</si>
  <si>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</si>
  <si>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</si>
  <si>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</si>
  <si>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</si>
  <si>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</si>
  <si>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</si>
  <si>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</si>
  <si>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</si>
  <si>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</si>
  <si>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</si>
  <si>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</si>
  <si>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</si>
  <si>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</si>
  <si>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</si>
  <si>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</si>
  <si>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</si>
  <si>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</si>
  <si>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</si>
  <si>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</si>
  <si>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</si>
  <si>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</si>
  <si>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</si>
  <si>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</si>
  <si>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</si>
  <si>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</si>
  <si>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</si>
  <si>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</si>
  <si>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</si>
  <si>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</si>
  <si>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</si>
  <si>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</si>
  <si>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</si>
  <si>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</si>
  <si>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</si>
  <si>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</si>
  <si>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</si>
  <si>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</si>
  <si>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</si>
  <si>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</si>
  <si>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</si>
  <si>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</si>
  <si>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</si>
  <si>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</si>
  <si>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</si>
  <si>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</si>
  <si>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</si>
  <si>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</si>
  <si>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</si>
  <si>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</si>
  <si>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</si>
  <si>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</si>
  <si>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</si>
  <si>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</si>
  <si>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</si>
  <si>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</si>
  <si>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</si>
  <si>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</si>
  <si>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</si>
  <si>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</si>
  <si>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</si>
  <si>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</si>
  <si>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</si>
  <si>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</si>
  <si>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</si>
  <si>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</si>
  <si>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</si>
  <si>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</si>
  <si>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</si>
  <si>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</si>
  <si>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</si>
  <si>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</si>
  <si>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</si>
  <si>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</si>
  <si>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</si>
  <si>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</si>
  <si>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</si>
  <si>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</si>
  <si>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</si>
  <si>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</si>
  <si>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</si>
  <si>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</si>
  <si>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</si>
  <si>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</si>
  <si>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</si>
  <si>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</si>
  <si>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</si>
  <si>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</si>
  <si>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</si>
  <si>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</si>
  <si>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</si>
  <si>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</si>
  <si>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</si>
  <si>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</si>
  <si>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</si>
  <si>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</si>
  <si>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</si>
  <si>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</si>
  <si>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</si>
  <si>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</si>
  <si>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</si>
  <si>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</si>
  <si>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</si>
  <si>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</si>
  <si>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</si>
  <si>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</si>
  <si>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</si>
  <si>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</si>
  <si>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</si>
  <si>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</si>
  <si>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</si>
  <si>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</si>
  <si>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</si>
  <si>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</si>
  <si>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</si>
  <si>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</si>
  <si>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</si>
  <si>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</si>
  <si>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</si>
  <si>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</si>
  <si>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</si>
  <si>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</si>
  <si>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</si>
  <si>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</si>
  <si>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</si>
  <si>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</si>
  <si>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</si>
  <si>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</si>
  <si>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</si>
  <si>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</si>
  <si>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</si>
  <si>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</si>
  <si>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</si>
  <si>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</si>
  <si>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</si>
  <si>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</si>
  <si>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</si>
  <si>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</si>
  <si>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</si>
  <si>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</si>
  <si>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</si>
  <si>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</si>
  <si>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</si>
  <si>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</si>
  <si>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</si>
  <si>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</si>
  <si>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</si>
  <si>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</si>
  <si>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</si>
  <si>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</si>
  <si>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</si>
  <si>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</si>
  <si>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</si>
  <si>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</si>
  <si>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</si>
  <si>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</si>
  <si>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</si>
  <si>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</si>
  <si>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</si>
  <si>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</si>
  <si>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</si>
  <si>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</si>
  <si>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</si>
  <si>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</si>
  <si>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</si>
  <si>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</si>
  <si>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</si>
  <si>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</si>
  <si>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</si>
  <si>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</si>
  <si>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</si>
  <si>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</si>
  <si>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</si>
  <si>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</si>
  <si>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</si>
  <si>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</si>
  <si>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</si>
  <si>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</si>
  <si>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</si>
  <si>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</si>
  <si>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</si>
  <si>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</si>
  <si>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</si>
  <si>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</si>
  <si>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</si>
  <si>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</si>
  <si>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</si>
  <si>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</si>
  <si>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</si>
  <si>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</si>
  <si>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</si>
  <si>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</si>
  <si>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</si>
  <si>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</si>
  <si>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</si>
  <si>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</si>
  <si>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</si>
  <si>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</si>
  <si>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</si>
  <si>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</si>
  <si>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</si>
  <si>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</si>
  <si>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</si>
  <si>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</si>
  <si>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</si>
  <si>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</si>
  <si>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</si>
  <si>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</si>
  <si>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</si>
  <si>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</si>
  <si>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</si>
  <si>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</si>
  <si>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</si>
  <si>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</si>
  <si>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</si>
  <si>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</si>
  <si>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</si>
  <si>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</si>
  <si>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</si>
  <si>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</si>
  <si>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</si>
  <si>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</si>
  <si>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</si>
  <si>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</si>
  <si>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</si>
  <si>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</si>
  <si>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</si>
  <si>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</si>
  <si>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</si>
  <si>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</si>
  <si>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</si>
  <si>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</si>
  <si>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</si>
  <si>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</si>
  <si>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</si>
  <si>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</si>
  <si>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</si>
  <si>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</si>
  <si>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</si>
  <si>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</si>
  <si>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</si>
  <si>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</si>
  <si>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</si>
  <si>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</si>
  <si>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</si>
  <si>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</si>
  <si>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</si>
  <si>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</si>
  <si>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</si>
  <si>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</si>
  <si>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</si>
  <si>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</si>
  <si>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</si>
  <si>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</si>
  <si>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</si>
  <si>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</si>
  <si>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</si>
  <si>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</si>
  <si>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</si>
  <si>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</si>
  <si>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</si>
  <si>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</si>
  <si>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</si>
  <si>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</si>
  <si>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</si>
  <si>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</si>
  <si>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</si>
  <si>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</si>
  <si>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</si>
  <si>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</si>
  <si>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</si>
  <si>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</si>
  <si>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</si>
  <si>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</si>
  <si>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</si>
  <si>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</si>
  <si>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</si>
  <si>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</si>
  <si>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</si>
  <si>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</si>
  <si>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</si>
  <si>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</si>
  <si>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</si>
  <si>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</si>
  <si>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</si>
  <si>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</si>
  <si>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</si>
  <si>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</si>
  <si>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</si>
  <si>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</si>
  <si>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</si>
  <si>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</si>
  <si>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</si>
  <si>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</si>
  <si>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</si>
  <si>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</si>
  <si>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</si>
  <si>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</si>
  <si>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</si>
  <si>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</si>
  <si>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</si>
  <si>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</si>
  <si>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</si>
  <si>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</si>
  <si>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</si>
  <si>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</si>
  <si>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</si>
  <si>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</si>
  <si>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</si>
  <si>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</si>
  <si>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</si>
  <si>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</si>
  <si>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</si>
  <si>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</si>
  <si>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</si>
  <si>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</si>
  <si>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</si>
  <si>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</si>
  <si>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</si>
  <si>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</si>
  <si>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</si>
  <si>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</si>
  <si>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</si>
  <si>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</si>
  <si>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</si>
  <si>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</si>
  <si>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</si>
  <si>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</si>
  <si>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</si>
  <si>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</si>
  <si>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</si>
  <si>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</si>
  <si>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</si>
  <si>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</si>
  <si>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</si>
  <si>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</si>
  <si>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</si>
  <si>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</si>
  <si>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</si>
  <si>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</si>
  <si>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</si>
  <si>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</si>
  <si>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</si>
  <si>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</si>
  <si>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</si>
  <si>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</si>
  <si>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</si>
  <si>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</si>
  <si>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</si>
  <si>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</si>
  <si>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</si>
  <si>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</si>
  <si>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</si>
  <si>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</si>
  <si>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</si>
  <si>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</si>
  <si>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</si>
  <si>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</si>
  <si>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</si>
  <si>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</si>
  <si>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</si>
  <si>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</si>
  <si>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</si>
  <si>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</si>
  <si>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</si>
  <si>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</si>
  <si>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</si>
  <si>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</si>
  <si>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</si>
  <si>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</si>
  <si>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</si>
  <si>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</si>
  <si>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</si>
  <si>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</si>
  <si>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</si>
  <si>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</si>
  <si>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</si>
  <si>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</si>
  <si>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</si>
  <si>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</si>
  <si>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</si>
  <si>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</si>
  <si>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</si>
  <si>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</si>
  <si>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</si>
  <si>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</si>
  <si>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</si>
  <si>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</si>
  <si>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</si>
  <si>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</si>
  <si>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</si>
  <si>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</si>
  <si>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</si>
  <si>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</si>
  <si>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</si>
  <si>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</si>
  <si>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</si>
  <si>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</si>
  <si>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</si>
  <si>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</si>
  <si>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</si>
  <si>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</si>
  <si>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</si>
  <si>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</si>
  <si>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</si>
  <si>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</si>
  <si>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</si>
  <si>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</si>
  <si>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</si>
  <si>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</si>
  <si>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</si>
  <si>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</si>
  <si>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</si>
  <si>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</si>
  <si>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</si>
  <si>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</si>
  <si>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</si>
  <si>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</si>
  <si>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</si>
  <si>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</si>
  <si>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</si>
  <si>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</si>
  <si>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</si>
  <si>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</si>
  <si>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</si>
  <si>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</si>
  <si>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</si>
  <si>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</si>
  <si>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</si>
  <si>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</si>
  <si>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</si>
  <si>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</si>
  <si>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</si>
  <si>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</si>
  <si>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</si>
  <si>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</si>
  <si>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</si>
  <si>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</si>
  <si>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</si>
  <si>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</si>
  <si>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</si>
  <si>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</si>
  <si>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</si>
  <si>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</si>
  <si>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</si>
  <si>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</si>
  <si>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</si>
  <si>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</si>
  <si>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</si>
  <si>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</si>
  <si>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</si>
  <si>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</si>
  <si>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</si>
  <si>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</si>
  <si>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</si>
  <si>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</si>
  <si>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</si>
  <si>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</si>
  <si>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</si>
  <si>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</si>
  <si>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</si>
  <si>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</si>
  <si>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</si>
  <si>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</si>
  <si>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</si>
  <si>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</si>
  <si>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</si>
  <si>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</si>
  <si>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</si>
  <si>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</si>
  <si>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</si>
  <si>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</si>
  <si>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</si>
  <si>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</si>
  <si>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</si>
  <si>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</si>
  <si>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</si>
  <si>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</si>
  <si>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</si>
  <si>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</si>
  <si>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</si>
  <si>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</si>
  <si>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</si>
  <si>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</si>
  <si>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</si>
  <si>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</si>
  <si>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</si>
  <si>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</si>
  <si>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</si>
  <si>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</si>
  <si>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</si>
  <si>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</si>
  <si>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</si>
  <si>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</si>
  <si>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</si>
  <si>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</si>
  <si>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</si>
  <si>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</si>
  <si>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</si>
  <si>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</si>
  <si>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</si>
  <si>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</si>
  <si>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</si>
  <si>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</si>
  <si>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</si>
  <si>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</si>
  <si>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</si>
  <si>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</si>
  <si>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</si>
  <si>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</si>
  <si>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</si>
  <si>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</si>
  <si>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</si>
  <si>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</si>
  <si>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</si>
  <si>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</si>
  <si>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</si>
  <si>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</si>
  <si>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</si>
  <si>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</si>
  <si>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</si>
  <si>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</si>
  <si>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</si>
  <si>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</si>
  <si>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</si>
  <si>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</si>
  <si>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</si>
  <si>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</si>
  <si>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</si>
  <si>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</si>
  <si>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</si>
  <si>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</si>
  <si>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</si>
  <si>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</si>
  <si>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</si>
  <si>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</si>
  <si>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</si>
  <si>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</si>
  <si>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</si>
  <si>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</si>
  <si>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</si>
  <si>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</si>
  <si>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</si>
  <si>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</si>
  <si>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</si>
  <si>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</si>
  <si>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</si>
  <si>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</si>
  <si>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</si>
  <si>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</si>
  <si>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</si>
  <si>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</si>
  <si>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</si>
  <si>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</si>
  <si>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</si>
  <si>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</si>
  <si>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</si>
  <si>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</si>
  <si>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</si>
  <si>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</si>
  <si>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</si>
  <si>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</si>
  <si>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</si>
  <si>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</si>
  <si>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</si>
  <si>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</si>
  <si>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</si>
  <si>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</si>
  <si>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</si>
  <si>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</si>
  <si>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</si>
  <si>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</si>
  <si>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</si>
  <si>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</si>
  <si>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</si>
  <si>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</si>
  <si>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</si>
  <si>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</si>
  <si>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</si>
  <si>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</si>
  <si>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</si>
  <si>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</si>
  <si>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</si>
  <si>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</si>
  <si>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</si>
  <si>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</si>
  <si>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</si>
  <si>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</si>
  <si>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</si>
  <si>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</si>
  <si>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</si>
  <si>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</si>
  <si>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</si>
  <si>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</si>
  <si>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</si>
  <si>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</si>
  <si>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</si>
  <si>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</si>
  <si>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</si>
  <si>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</si>
  <si>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</si>
  <si>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</si>
  <si>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</si>
  <si>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</si>
  <si>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</si>
  <si>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</si>
  <si>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</si>
  <si>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</si>
  <si>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</si>
  <si>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</si>
  <si>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</si>
  <si>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</si>
  <si>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</si>
  <si>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</si>
  <si>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</si>
  <si>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</si>
  <si>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</si>
  <si>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</si>
  <si>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</si>
  <si>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</si>
  <si>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</si>
  <si>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</si>
  <si>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</si>
  <si>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</si>
  <si>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</si>
  <si>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</si>
  <si>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</si>
  <si>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</si>
  <si>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</si>
  <si>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</si>
  <si>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</si>
  <si>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</si>
  <si>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</si>
  <si>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</si>
  <si>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</si>
  <si>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</si>
  <si>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</si>
  <si>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</si>
  <si>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</si>
  <si>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</si>
  <si>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</si>
  <si>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</si>
  <si>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</si>
  <si>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</si>
  <si>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</si>
  <si>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</si>
  <si>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</si>
  <si>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</si>
  <si>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</si>
  <si>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</si>
  <si>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</si>
  <si>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</si>
  <si>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</si>
  <si>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</si>
  <si>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</si>
  <si>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</si>
  <si>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</si>
  <si>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</si>
  <si>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</si>
  <si>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</si>
  <si>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</si>
  <si>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</si>
  <si>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</si>
  <si>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</si>
  <si>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</si>
  <si>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</si>
  <si>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</si>
  <si>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</si>
  <si>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</si>
  <si>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</si>
  <si>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</si>
  <si>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</si>
  <si>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</si>
  <si>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</si>
  <si>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</si>
  <si>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</si>
  <si>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</si>
  <si>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</si>
  <si>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</si>
  <si>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</si>
  <si>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</si>
  <si>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</si>
  <si>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</si>
  <si>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</si>
  <si>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</si>
  <si>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</si>
  <si>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</si>
  <si>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</si>
  <si>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</si>
  <si>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</si>
  <si>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</si>
  <si>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</si>
  <si>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</si>
  <si>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</si>
  <si>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</si>
  <si>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</si>
  <si>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</si>
  <si>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</si>
  <si>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</si>
  <si>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</si>
  <si>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</si>
  <si>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</si>
  <si>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</si>
  <si>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</si>
  <si>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</si>
  <si>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</si>
  <si>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</si>
  <si>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</si>
  <si>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</si>
  <si>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</si>
  <si>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</si>
  <si>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</si>
  <si>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</si>
  <si>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</si>
  <si>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</si>
  <si>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</si>
  <si>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</si>
  <si>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</si>
  <si>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</si>
  <si>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</si>
  <si>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</si>
  <si>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</si>
  <si>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</si>
  <si>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</si>
  <si>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</si>
  <si>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</si>
  <si>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</si>
  <si>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</si>
  <si>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</si>
  <si>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</si>
  <si>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</si>
  <si>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</si>
  <si>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</si>
  <si>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</si>
  <si>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</si>
  <si>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</si>
  <si>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</si>
  <si>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</si>
  <si>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</si>
  <si>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</si>
  <si>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</si>
  <si>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</si>
  <si>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</si>
  <si>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</si>
  <si>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</si>
  <si>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</si>
  <si>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</si>
  <si>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</si>
  <si>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</si>
  <si>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</si>
  <si>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</si>
  <si>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</si>
  <si>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</si>
  <si>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</si>
  <si>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</si>
  <si>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</si>
  <si>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</si>
  <si>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</si>
  <si>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</si>
  <si>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</si>
  <si>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</si>
  <si>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</si>
  <si>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</si>
  <si>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</si>
  <si>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</si>
  <si>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</si>
  <si>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</si>
  <si>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</si>
  <si>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</si>
  <si>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</si>
  <si>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</si>
  <si>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</si>
  <si>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</si>
  <si>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</si>
  <si>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</si>
  <si>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</si>
  <si>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</si>
  <si>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</si>
  <si>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</si>
  <si>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</si>
  <si>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</si>
  <si>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</si>
  <si>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</si>
  <si>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</si>
  <si>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</si>
  <si>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</si>
  <si>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</si>
  <si>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</si>
  <si>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</si>
  <si>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</si>
  <si>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</si>
  <si>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</si>
  <si>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</si>
  <si>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</si>
  <si>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</si>
  <si>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</si>
  <si>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</si>
  <si>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</si>
  <si>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</si>
  <si>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</si>
  <si>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</si>
  <si>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</si>
  <si>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</si>
  <si>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</si>
  <si>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</si>
  <si>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</si>
  <si>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</si>
  <si>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</si>
  <si>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</si>
  <si>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</si>
  <si>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</si>
  <si>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</si>
  <si>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</si>
  <si>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</si>
  <si>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</si>
  <si>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</si>
  <si>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</si>
  <si>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</si>
  <si>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</si>
  <si>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</si>
  <si>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</si>
  <si>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</si>
  <si>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</si>
  <si>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</si>
  <si>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</si>
  <si>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</si>
  <si>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</si>
  <si>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</si>
  <si>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</si>
  <si>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</si>
  <si>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</si>
  <si>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</si>
  <si>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</si>
  <si>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</si>
  <si>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</si>
  <si>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</si>
  <si>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</si>
  <si>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</si>
  <si>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</si>
  <si>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</si>
  <si>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</si>
  <si>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</si>
  <si>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</si>
  <si>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</si>
  <si>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</si>
  <si>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</si>
  <si>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</si>
  <si>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</si>
  <si>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</si>
  <si>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</si>
  <si>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</si>
  <si>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</si>
  <si>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</si>
  <si>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</si>
  <si>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</si>
  <si>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</si>
  <si>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</si>
  <si>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</si>
  <si>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</si>
  <si>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</si>
  <si>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</si>
  <si>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</si>
  <si>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</si>
  <si>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</si>
  <si>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</si>
  <si>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</si>
  <si>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</si>
  <si>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</si>
  <si>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</si>
  <si>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</si>
  <si>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</si>
  <si>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</si>
  <si>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</si>
  <si>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</si>
  <si>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</si>
  <si>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</si>
  <si>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</si>
  <si>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</si>
  <si>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</si>
  <si>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</si>
  <si>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</si>
  <si>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</si>
  <si>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</si>
  <si>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</si>
  <si>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</si>
  <si>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</si>
  <si>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</si>
  <si>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</si>
  <si>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</si>
  <si>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</si>
  <si>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</si>
  <si>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</si>
  <si>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</si>
  <si>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</si>
  <si>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</si>
  <si>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</si>
  <si>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</si>
  <si>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</si>
  <si>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</si>
  <si>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</si>
  <si>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</si>
  <si>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</si>
  <si>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</si>
  <si>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</si>
  <si>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</si>
  <si>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</si>
  <si>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</si>
  <si>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</si>
  <si>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</si>
  <si>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</si>
  <si>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</si>
  <si>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</si>
  <si>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</si>
  <si>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</si>
  <si>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</si>
  <si>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</si>
  <si>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</si>
  <si>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</si>
  <si>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</si>
  <si>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</si>
  <si>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</si>
  <si>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</si>
  <si>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</si>
  <si>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</si>
  <si>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</si>
  <si>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</si>
  <si>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</si>
  <si>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</si>
  <si>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</si>
  <si>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</si>
  <si>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</si>
  <si>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</si>
  <si>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</si>
  <si>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</si>
  <si>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</si>
  <si>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</si>
  <si>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</si>
  <si>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</si>
  <si>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</si>
  <si>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</si>
  <si>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</si>
  <si>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</si>
  <si>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</si>
  <si>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</si>
  <si>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</si>
  <si>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</si>
  <si>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</si>
  <si>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</si>
  <si>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</si>
  <si>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</si>
  <si>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</si>
  <si>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</si>
  <si>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</si>
  <si>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</si>
  <si>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</si>
  <si>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</si>
  <si>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</si>
  <si>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</si>
  <si>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</si>
  <si>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</si>
  <si>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</si>
  <si>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</si>
  <si>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</si>
  <si>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</si>
  <si>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</si>
  <si>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</si>
  <si>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</si>
  <si>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</si>
  <si>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</si>
  <si>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</si>
  <si>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</si>
  <si>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</si>
  <si>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</si>
  <si>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</si>
  <si>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</si>
  <si>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</si>
  <si>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</si>
  <si>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</si>
  <si>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</si>
  <si>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</si>
  <si>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</si>
  <si>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</si>
  <si>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</si>
  <si>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</si>
  <si>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</si>
  <si>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</si>
  <si>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</si>
  <si>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</si>
  <si>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</si>
  <si>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</si>
  <si>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</si>
  <si>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</si>
  <si>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</si>
  <si>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</si>
  <si>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</si>
  <si>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</si>
  <si>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</si>
  <si>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</si>
  <si>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</si>
  <si>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</si>
  <si>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</si>
  <si>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</si>
  <si>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</si>
  <si>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</si>
  <si>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</si>
  <si>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</si>
  <si>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</si>
  <si>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</si>
  <si>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</si>
  <si>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</si>
  <si>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</si>
  <si>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</si>
  <si>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</si>
  <si>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</si>
  <si>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</si>
  <si>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</si>
  <si>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</si>
  <si>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</si>
  <si>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</si>
  <si>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</si>
  <si>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</si>
  <si>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</si>
  <si>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</si>
  <si>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</si>
  <si>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</si>
  <si>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</si>
  <si>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</si>
  <si>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</si>
  <si>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</si>
  <si>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</si>
  <si>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</si>
  <si>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</si>
  <si>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</si>
  <si>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</si>
  <si>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</si>
  <si>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</si>
  <si>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</si>
  <si>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</si>
  <si>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</si>
  <si>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</si>
  <si>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</si>
  <si>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</si>
  <si>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</si>
  <si>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</si>
  <si>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</si>
  <si>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</si>
  <si>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</si>
  <si>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</si>
  <si>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</si>
  <si>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</si>
  <si>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</si>
  <si>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</si>
  <si>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</si>
  <si>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</si>
  <si>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</si>
  <si>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</si>
  <si>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</si>
  <si>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</si>
  <si>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</si>
  <si>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</si>
  <si>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</si>
  <si>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</si>
  <si>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</si>
  <si>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</si>
  <si>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</si>
  <si>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</si>
  <si>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</si>
  <si>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</si>
  <si>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</si>
  <si>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</si>
  <si>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</si>
  <si>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</si>
  <si>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</si>
  <si>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</si>
  <si>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</si>
  <si>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</si>
  <si>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</si>
  <si>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</si>
  <si>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</si>
  <si>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</si>
  <si>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</si>
  <si>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</si>
  <si>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</si>
  <si>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</si>
  <si>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</si>
  <si>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</si>
  <si>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</si>
  <si>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</si>
  <si>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</si>
  <si>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</si>
  <si>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</si>
  <si>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</si>
  <si>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</si>
  <si>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</si>
  <si>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</si>
  <si>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</si>
  <si>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</si>
  <si>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</si>
  <si>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</si>
  <si>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</si>
  <si>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</si>
  <si>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</si>
  <si>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</si>
  <si>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</si>
  <si>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</si>
  <si>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</si>
  <si>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</si>
  <si>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</si>
  <si>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</si>
  <si>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</si>
  <si>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</si>
  <si>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</si>
  <si>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</si>
  <si>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</si>
  <si>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</si>
  <si>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</si>
  <si>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</si>
  <si>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</si>
  <si>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</si>
  <si>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</si>
  <si>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</si>
  <si>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</si>
  <si>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</si>
  <si>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</si>
  <si>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</si>
  <si>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</si>
  <si>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</si>
  <si>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</si>
  <si>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</si>
  <si>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</si>
  <si>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</si>
  <si>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</si>
  <si>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</si>
  <si>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</si>
  <si>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</si>
  <si>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</si>
  <si>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</si>
  <si>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</si>
  <si>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</si>
  <si>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</si>
  <si>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</si>
  <si>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</si>
  <si>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</si>
  <si>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</si>
  <si>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</si>
  <si>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</si>
  <si>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</si>
  <si>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</si>
  <si>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</si>
  <si>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</si>
  <si>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</si>
  <si>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</si>
  <si>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</si>
  <si>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</si>
  <si>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</si>
  <si>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</si>
  <si>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</si>
  <si>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</si>
  <si>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</si>
  <si>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</si>
  <si>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</si>
  <si>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</si>
  <si>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</si>
  <si>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</si>
  <si>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</si>
  <si>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</si>
  <si>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</si>
  <si>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</si>
  <si>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</si>
  <si>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</si>
  <si>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</si>
  <si>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</si>
  <si>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</si>
  <si>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</si>
  <si>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</si>
  <si>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</si>
  <si>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</si>
  <si>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</si>
  <si>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</si>
  <si>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</si>
  <si>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</si>
  <si>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</si>
  <si>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</si>
  <si>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</si>
  <si>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</si>
  <si>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</si>
  <si>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</si>
  <si>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</si>
  <si>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</si>
  <si>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</si>
  <si>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</si>
  <si>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</si>
  <si>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</si>
  <si>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</si>
  <si>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</si>
  <si>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</si>
  <si>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</si>
  <si>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</si>
  <si>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</si>
  <si>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</si>
  <si>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</si>
  <si>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</si>
  <si>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</si>
  <si>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</si>
  <si>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</si>
  <si>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</si>
  <si>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</si>
  <si>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</si>
  <si>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</si>
  <si>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</si>
  <si>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</si>
  <si>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</si>
  <si>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</si>
  <si>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</si>
  <si>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</si>
  <si>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</si>
  <si>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</si>
  <si>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</si>
  <si>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</si>
  <si>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</si>
  <si>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</si>
  <si>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</si>
  <si>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</si>
  <si>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</si>
  <si>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</si>
  <si>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</si>
  <si>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</si>
  <si>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</si>
  <si>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</si>
  <si>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</si>
  <si>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</si>
  <si>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</si>
  <si>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</si>
  <si>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</si>
  <si>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</si>
  <si>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</si>
  <si>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</si>
  <si>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</si>
  <si>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</si>
  <si>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</si>
  <si>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</si>
  <si>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</si>
  <si>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</si>
  <si>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</si>
  <si>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</si>
  <si>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</si>
  <si>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</si>
  <si>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</si>
  <si>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</si>
  <si>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</si>
  <si>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</si>
  <si>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</si>
  <si>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</si>
  <si>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</si>
  <si>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</si>
  <si>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</si>
  <si>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</si>
  <si>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</si>
  <si>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</si>
  <si>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</si>
  <si>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</si>
  <si>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</si>
  <si>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</si>
  <si>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</si>
  <si>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</si>
  <si>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</si>
  <si>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</si>
  <si>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</si>
  <si>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</si>
  <si>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</si>
  <si>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</si>
  <si>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</si>
  <si>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</si>
  <si>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</si>
  <si>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</si>
  <si>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</si>
  <si>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</si>
  <si>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</si>
  <si>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</si>
  <si>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</si>
  <si>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</si>
  <si>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</si>
  <si>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</si>
  <si>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</si>
  <si>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</si>
  <si>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</si>
  <si>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</si>
  <si>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</si>
  <si>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</si>
  <si>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</si>
  <si>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</si>
  <si>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</si>
  <si>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</si>
  <si>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</si>
  <si>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</si>
  <si>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</si>
  <si>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</si>
  <si>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</si>
  <si>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</si>
  <si>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</si>
  <si>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</si>
  <si>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</si>
  <si>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</si>
  <si>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</si>
  <si>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</si>
  <si>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</si>
  <si>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</si>
  <si>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</si>
  <si>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</si>
  <si>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</si>
  <si>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</si>
  <si>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</si>
  <si>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</si>
  <si>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</si>
  <si>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</si>
  <si>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</si>
  <si>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</si>
  <si>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</si>
  <si>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</si>
  <si>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</si>
  <si>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</si>
  <si>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</si>
  <si>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</si>
  <si>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</si>
  <si>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</si>
  <si>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</si>
  <si>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</si>
  <si>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</si>
  <si>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</si>
  <si>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</si>
  <si>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</si>
  <si>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</si>
  <si>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</si>
  <si>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</si>
  <si>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</si>
  <si>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</si>
  <si>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</si>
  <si>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</si>
  <si>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</si>
  <si>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</si>
  <si>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</si>
  <si>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</si>
  <si>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</si>
  <si>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</si>
  <si>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</si>
  <si>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</si>
  <si>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</si>
  <si>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</si>
  <si>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</si>
  <si>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</si>
  <si>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</si>
  <si>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</si>
  <si>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</si>
  <si>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</si>
  <si>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</si>
  <si>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</si>
  <si>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</si>
  <si>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</si>
  <si>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</si>
  <si>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</si>
  <si>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</si>
  <si>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</si>
  <si>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</si>
  <si>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</si>
  <si>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</si>
  <si>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</si>
  <si>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</si>
  <si>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</si>
  <si>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</si>
  <si>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</si>
  <si>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</si>
  <si>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</si>
  <si>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</si>
  <si>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</si>
  <si>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</si>
  <si>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</si>
  <si>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</si>
  <si>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</si>
  <si>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</si>
  <si>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</si>
  <si>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</si>
  <si>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</si>
  <si>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</si>
  <si>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</si>
  <si>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</si>
  <si>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</si>
  <si>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</si>
  <si>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</si>
  <si>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</si>
  <si>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</si>
  <si>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</si>
  <si>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</si>
  <si>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</si>
  <si>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</si>
  <si>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</si>
  <si>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</si>
  <si>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</si>
  <si>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</si>
  <si>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</si>
  <si>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</si>
  <si>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</si>
  <si>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</si>
  <si>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</si>
  <si>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</si>
  <si>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</si>
  <si>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</si>
  <si>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</si>
  <si>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</si>
  <si>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</si>
  <si>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</si>
  <si>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</si>
  <si>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</si>
  <si>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</si>
  <si>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</si>
  <si>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</si>
  <si>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</si>
  <si>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</si>
  <si>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</si>
  <si>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</si>
  <si>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</si>
  <si>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</si>
  <si>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</si>
  <si>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</si>
  <si>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</si>
  <si>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</si>
  <si>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</si>
  <si>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</si>
  <si>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</si>
  <si>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</si>
  <si>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</si>
  <si>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</si>
  <si>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</si>
  <si>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</si>
  <si>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</si>
  <si>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</si>
  <si>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</si>
  <si>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</si>
  <si>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</si>
  <si>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</si>
  <si>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</si>
  <si>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</si>
  <si>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</si>
  <si>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</si>
  <si>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</si>
  <si>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</si>
  <si>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</si>
  <si>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</si>
  <si>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</si>
  <si>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</si>
  <si>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</si>
  <si>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</si>
  <si>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</si>
  <si>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</si>
  <si>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</si>
  <si>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</si>
  <si>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</si>
  <si>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</si>
  <si>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</si>
  <si>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</si>
  <si>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</si>
  <si>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</si>
  <si>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</si>
  <si>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</si>
  <si>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</si>
  <si>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</si>
  <si>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</si>
  <si>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</si>
  <si>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</si>
  <si>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</si>
  <si>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</si>
  <si>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</si>
  <si>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</si>
  <si>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</si>
  <si>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</si>
  <si>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</si>
  <si>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</si>
  <si>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</si>
  <si>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</si>
  <si>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</si>
  <si>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</si>
  <si>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</si>
  <si>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</si>
  <si>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</si>
  <si>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</si>
  <si>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</si>
  <si>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</si>
  <si>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</si>
  <si>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</si>
  <si>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</si>
  <si>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</si>
  <si>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</si>
  <si>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</si>
  <si>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</si>
  <si>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</si>
  <si>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</si>
  <si>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</si>
  <si>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</si>
  <si>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</si>
  <si>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</si>
  <si>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</si>
  <si>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</si>
  <si>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</si>
  <si>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</si>
  <si>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</si>
  <si>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</si>
  <si>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</si>
  <si>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</si>
  <si>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</si>
  <si>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</si>
  <si>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</si>
  <si>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</si>
  <si>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</si>
  <si>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</si>
  <si>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</si>
  <si>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</si>
  <si>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</si>
  <si>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</si>
  <si>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</si>
  <si>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</si>
  <si>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</si>
  <si>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</si>
  <si>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</si>
  <si>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</si>
  <si>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</si>
  <si>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</si>
  <si>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</si>
  <si>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</si>
  <si>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</si>
  <si>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</si>
  <si>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</si>
  <si>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</si>
  <si>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</si>
  <si>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</si>
  <si>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</si>
  <si>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</si>
  <si>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</si>
  <si>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</si>
  <si>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</si>
  <si>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</si>
  <si>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</si>
  <si>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</si>
  <si>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</si>
  <si>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</si>
  <si>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</si>
  <si>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</si>
  <si>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</si>
  <si>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</si>
  <si>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</si>
  <si>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</si>
  <si>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</si>
  <si>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</si>
  <si>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</si>
  <si>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</si>
  <si>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</si>
  <si>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</si>
  <si>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</si>
  <si>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</si>
  <si>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</si>
  <si>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</si>
  <si>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</si>
  <si>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</si>
  <si>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</si>
  <si>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</si>
  <si>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</si>
  <si>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</si>
  <si>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</si>
  <si>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</si>
  <si>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</si>
  <si>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</si>
  <si>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</si>
  <si>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</si>
  <si>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</si>
  <si>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</si>
  <si>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</si>
  <si>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</si>
  <si>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</si>
  <si>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</si>
  <si>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</si>
  <si>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</si>
  <si>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</si>
  <si>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</si>
  <si>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</si>
  <si>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</si>
  <si>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</si>
  <si>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</si>
  <si>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</si>
  <si>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</si>
  <si>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</si>
  <si>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</si>
  <si>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</si>
  <si>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</si>
  <si>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</si>
  <si>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</si>
  <si>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</si>
  <si>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</si>
  <si>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</si>
  <si>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</si>
  <si>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</si>
  <si>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</si>
  <si>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</si>
  <si>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</si>
  <si>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</si>
  <si>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</si>
  <si>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</si>
  <si>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</si>
  <si>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</si>
  <si>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</si>
  <si>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</si>
  <si>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</si>
  <si>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</si>
  <si>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</si>
  <si>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</si>
  <si>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</si>
  <si>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</si>
  <si>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</si>
  <si>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</si>
  <si>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</si>
  <si>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</si>
  <si>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</si>
  <si>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</si>
  <si>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</si>
  <si>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</si>
  <si>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</si>
  <si>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</si>
  <si>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</si>
  <si>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</si>
  <si>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</si>
  <si>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</si>
  <si>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</si>
  <si>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</si>
  <si>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</si>
  <si>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</si>
  <si>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</si>
  <si>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</si>
  <si>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</si>
  <si>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</si>
  <si>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</si>
  <si>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</si>
  <si>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</si>
  <si>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</si>
  <si>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</si>
  <si>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</si>
  <si>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</si>
  <si>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</si>
  <si>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</si>
  <si>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</si>
  <si>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</si>
  <si>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</si>
  <si>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</si>
  <si>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</si>
  <si>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</si>
  <si>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</si>
  <si>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</si>
  <si>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</si>
  <si>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</si>
  <si>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</si>
  <si>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</si>
  <si>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</si>
  <si>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</si>
  <si>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</si>
  <si>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</si>
  <si>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</si>
  <si>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</si>
  <si>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</si>
  <si>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</si>
  <si>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</si>
  <si>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</si>
  <si>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</si>
  <si>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</si>
  <si>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</si>
  <si>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</si>
  <si>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</si>
  <si>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</si>
  <si>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</si>
  <si>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</si>
  <si>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</si>
  <si>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</si>
  <si>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</si>
  <si>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</si>
  <si>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</si>
  <si>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</si>
  <si>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</si>
  <si>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</si>
  <si>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</si>
  <si>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</si>
  <si>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</si>
  <si>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</si>
  <si>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</si>
  <si>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</si>
  <si>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</si>
  <si>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</si>
  <si>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</si>
  <si>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</si>
  <si>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</si>
  <si>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</si>
  <si>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</si>
  <si>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</si>
  <si>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</si>
  <si>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</si>
  <si>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</si>
  <si>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</si>
  <si>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</si>
  <si>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</si>
  <si>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</si>
  <si>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</si>
  <si>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</si>
  <si>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</si>
  <si>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</si>
  <si>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</si>
  <si>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</si>
  <si>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</si>
  <si>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</si>
  <si>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</si>
  <si>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</si>
  <si>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</si>
  <si>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</si>
  <si>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</si>
  <si>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</si>
  <si>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</si>
  <si>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</si>
  <si>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</si>
  <si>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</si>
  <si>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</si>
  <si>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</si>
  <si>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</si>
  <si>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</si>
  <si>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</si>
  <si>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</si>
  <si>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</si>
  <si>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</si>
  <si>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</si>
  <si>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</si>
  <si>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</si>
  <si>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</si>
  <si>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</si>
  <si>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</si>
  <si>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</si>
  <si>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</si>
  <si>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</si>
  <si>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</si>
  <si>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</si>
  <si>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</si>
  <si>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</si>
  <si>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</si>
  <si>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</si>
  <si>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</si>
  <si>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</si>
  <si>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</si>
  <si>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</si>
  <si>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</si>
  <si>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</si>
  <si>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</si>
  <si>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</si>
  <si>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</si>
  <si>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</si>
  <si>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</si>
  <si>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</si>
  <si>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</si>
  <si>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</si>
  <si>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</si>
  <si>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</si>
  <si>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</si>
  <si>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</si>
  <si>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</si>
  <si>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</si>
  <si>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</si>
  <si>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</si>
  <si>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</si>
  <si>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</si>
  <si>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</si>
  <si>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</si>
  <si>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</si>
  <si>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</si>
  <si>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</si>
  <si>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</si>
  <si>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</si>
  <si>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</si>
  <si>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</si>
  <si>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</si>
  <si>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</si>
  <si>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</si>
  <si>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</si>
  <si>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</si>
  <si>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</si>
  <si>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</si>
  <si>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</si>
  <si>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</si>
  <si>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</si>
  <si>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</si>
  <si>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</si>
  <si>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</si>
  <si>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</si>
  <si>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</si>
  <si>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</si>
  <si>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</si>
  <si>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</si>
  <si>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</si>
  <si>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</si>
  <si>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</si>
  <si>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</si>
  <si>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</si>
  <si>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</si>
  <si>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</si>
  <si>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</si>
  <si>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</si>
  <si>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</si>
  <si>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</si>
  <si>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</si>
  <si>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</si>
  <si>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</si>
  <si>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</si>
  <si>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</si>
  <si>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</si>
  <si>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</si>
  <si>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</si>
  <si>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</si>
  <si>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</si>
  <si>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</si>
  <si>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</si>
  <si>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</si>
  <si>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</si>
  <si>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</si>
  <si>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</si>
  <si>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</si>
  <si>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</si>
  <si>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</si>
  <si>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</si>
  <si>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</si>
  <si>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</si>
  <si>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</si>
  <si>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</si>
  <si>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</si>
  <si>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</si>
  <si>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</si>
  <si>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</si>
  <si>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</si>
  <si>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</si>
  <si>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</si>
  <si>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</si>
  <si>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</si>
  <si>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</si>
  <si>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</si>
  <si>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</si>
  <si>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</si>
  <si>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</si>
  <si>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</si>
  <si>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</si>
  <si>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</si>
  <si>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</si>
  <si>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</si>
  <si>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</si>
  <si>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</si>
  <si>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</si>
  <si>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</si>
  <si>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</si>
  <si>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</si>
  <si>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</si>
  <si>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</si>
  <si>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</si>
  <si>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</si>
  <si>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</si>
  <si>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</si>
  <si>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</si>
  <si>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</si>
  <si>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</si>
  <si>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</si>
  <si>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</si>
  <si>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</si>
  <si>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</si>
  <si>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</si>
  <si>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</si>
  <si>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</si>
  <si>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</si>
  <si>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</si>
  <si>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</si>
  <si>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</si>
  <si>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</si>
  <si>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</si>
  <si>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</si>
  <si>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</si>
  <si>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</si>
  <si>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</si>
  <si>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</si>
  <si>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</si>
  <si>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</si>
  <si>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</si>
  <si>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</si>
  <si>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</si>
  <si>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</si>
  <si>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</si>
  <si>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</si>
  <si>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</si>
  <si>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</si>
  <si>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</si>
  <si>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</si>
  <si>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</si>
  <si>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</si>
  <si>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</si>
  <si>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</si>
  <si>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</si>
  <si>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</si>
  <si>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</si>
  <si>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</si>
  <si>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</si>
  <si>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</si>
  <si>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</si>
  <si>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</si>
  <si>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</si>
  <si>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</si>
  <si>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</si>
  <si>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</si>
  <si>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</si>
  <si>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</si>
  <si>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</si>
  <si>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</si>
  <si>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</si>
  <si>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</si>
  <si>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</si>
  <si>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</si>
  <si>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</si>
  <si>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</si>
  <si>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</si>
  <si>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</si>
  <si>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</si>
  <si>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</si>
  <si>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</si>
  <si>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</si>
  <si>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</si>
  <si>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</si>
  <si>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</si>
  <si>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</si>
  <si>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</si>
  <si>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</si>
  <si>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</si>
  <si>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</si>
  <si>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</si>
  <si>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</si>
  <si>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</si>
  <si>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</si>
  <si>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</si>
  <si>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</si>
  <si>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</si>
  <si>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</si>
  <si>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</si>
  <si>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</si>
  <si>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</si>
  <si>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</si>
  <si>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</si>
  <si>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</si>
  <si>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</si>
  <si>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</si>
  <si>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</si>
  <si>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</si>
  <si>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</si>
  <si>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</si>
  <si>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</si>
  <si>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</si>
  <si>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</si>
  <si>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</si>
  <si>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</si>
  <si>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</si>
  <si>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</si>
  <si>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</si>
  <si>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</si>
  <si>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</si>
  <si>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</si>
  <si>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</si>
  <si>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</si>
  <si>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</si>
  <si>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</si>
  <si>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</si>
  <si>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</si>
  <si>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</si>
  <si>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</si>
  <si>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</si>
  <si>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</si>
  <si>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</si>
  <si>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</si>
  <si>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</si>
  <si>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</si>
  <si>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</si>
  <si>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</si>
  <si>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</si>
  <si>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</si>
  <si>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</si>
  <si>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</si>
  <si>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</si>
  <si>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</si>
  <si>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</si>
  <si>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</si>
  <si>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</si>
  <si>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</si>
  <si>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</si>
  <si>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</si>
  <si>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</si>
  <si>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</si>
  <si>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</si>
  <si>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</si>
  <si>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</si>
  <si>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</si>
  <si>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</si>
  <si>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</si>
  <si>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</si>
  <si>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</si>
  <si>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</si>
  <si>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</si>
  <si>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</si>
  <si>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</si>
  <si>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</si>
  <si>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</si>
  <si>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</si>
  <si>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</si>
  <si>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</si>
  <si>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</si>
  <si>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</si>
  <si>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</si>
  <si>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</si>
  <si>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</si>
  <si>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</si>
  <si>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</si>
  <si>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</si>
  <si>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</si>
  <si>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</si>
  <si>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</si>
  <si>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</si>
  <si>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</si>
  <si>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</si>
  <si>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</si>
  <si>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</si>
  <si>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</si>
  <si>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</si>
  <si>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</si>
  <si>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</si>
  <si>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</si>
  <si>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</si>
  <si>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</si>
  <si>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</si>
  <si>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</si>
  <si>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</si>
  <si>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</si>
  <si>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</si>
  <si>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</si>
  <si>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</si>
  <si>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</si>
  <si>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</si>
  <si>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</si>
  <si>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</si>
  <si>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</si>
  <si>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</si>
  <si>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</si>
  <si>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</si>
  <si>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</si>
  <si>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</si>
  <si>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</si>
  <si>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</si>
  <si>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</si>
  <si>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</si>
  <si>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</si>
  <si>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</si>
  <si>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</si>
  <si>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</si>
  <si>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</si>
  <si>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</si>
  <si>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</si>
  <si>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</si>
  <si>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</si>
  <si>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</si>
  <si>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</si>
  <si>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</si>
  <si>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</si>
  <si>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</si>
  <si>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</si>
  <si>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</si>
  <si>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</si>
  <si>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</si>
  <si>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</si>
  <si>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</si>
  <si>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</si>
  <si>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</si>
  <si>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</si>
  <si>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</si>
  <si>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</si>
  <si>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</si>
  <si>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</si>
  <si>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</si>
  <si>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</si>
  <si>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</si>
  <si>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</si>
  <si>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</si>
  <si>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</si>
  <si>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</si>
  <si>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</si>
  <si>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</si>
  <si>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</si>
  <si>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</si>
  <si>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</si>
  <si>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</si>
  <si>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</si>
  <si>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</si>
  <si>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</si>
  <si>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</si>
  <si>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</si>
  <si>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</si>
  <si>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</si>
  <si>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</si>
  <si>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</si>
  <si>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</si>
  <si>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</si>
  <si>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</si>
  <si>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</si>
  <si>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</si>
  <si>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</si>
  <si>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</si>
  <si>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</si>
  <si>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</si>
  <si>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</si>
  <si>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</si>
  <si>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</si>
  <si>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</si>
  <si>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</si>
  <si>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</si>
  <si>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</si>
  <si>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</si>
  <si>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</si>
  <si>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</si>
  <si>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</si>
  <si>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</si>
  <si>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</si>
  <si>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</si>
  <si>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</si>
  <si>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</si>
  <si>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</si>
  <si>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</si>
  <si>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</si>
  <si>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</si>
  <si>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</si>
  <si>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</si>
  <si>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</si>
  <si>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</si>
  <si>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</si>
  <si>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</si>
  <si>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</si>
  <si>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</si>
  <si>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</si>
  <si>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</si>
  <si>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</si>
  <si>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</si>
  <si>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</si>
  <si>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</si>
  <si>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</si>
  <si>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</si>
  <si>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</si>
  <si>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</si>
  <si>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</si>
  <si>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</si>
  <si>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</si>
  <si>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</si>
  <si>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</si>
  <si>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</si>
  <si>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</si>
  <si>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</si>
  <si>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</si>
  <si>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</si>
  <si>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</si>
  <si>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</si>
  <si>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</si>
  <si>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</si>
  <si>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</si>
  <si>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</si>
  <si>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</si>
  <si>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</si>
  <si>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</si>
  <si>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</si>
  <si>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</si>
  <si>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</si>
  <si>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</si>
  <si>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</si>
  <si>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</si>
  <si>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</si>
  <si>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</si>
  <si>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</si>
  <si>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</si>
  <si>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</si>
  <si>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</si>
  <si>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</si>
  <si>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</si>
  <si>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</si>
  <si>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</si>
  <si>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</si>
  <si>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</si>
  <si>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</si>
  <si>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</si>
  <si>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</si>
  <si>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</si>
  <si>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</si>
  <si>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</si>
  <si>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</si>
  <si>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</si>
  <si>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</si>
  <si>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</si>
  <si>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</si>
  <si>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</si>
  <si>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</si>
  <si>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</si>
  <si>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</si>
  <si>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</si>
  <si>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</si>
  <si>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</si>
  <si>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</si>
  <si>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</si>
  <si>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</si>
  <si>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</si>
  <si>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</si>
  <si>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</si>
  <si>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</si>
  <si>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</si>
  <si>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</si>
  <si>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</si>
  <si>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</si>
  <si>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</si>
  <si>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</si>
  <si>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</si>
  <si>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</si>
  <si>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</si>
  <si>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</si>
  <si>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</si>
  <si>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</si>
  <si>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</si>
  <si>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</si>
  <si>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</si>
  <si>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</si>
  <si>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</si>
  <si>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</si>
  <si>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</si>
  <si>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</si>
  <si>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</si>
  <si>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</si>
  <si>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</si>
  <si>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</si>
  <si>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</si>
  <si>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</si>
  <si>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</si>
  <si>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</si>
  <si>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</si>
  <si>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</si>
  <si>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</si>
  <si>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</si>
  <si>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</si>
  <si>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</si>
  <si>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</si>
  <si>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</si>
  <si>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</si>
  <si>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</si>
  <si>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</si>
  <si>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</si>
  <si>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</si>
  <si>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</si>
  <si>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</si>
  <si>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</si>
  <si>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</si>
  <si>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</si>
  <si>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</si>
  <si>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</si>
  <si>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</si>
  <si>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</si>
  <si>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</si>
  <si>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</si>
  <si>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</si>
  <si>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</si>
  <si>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</si>
  <si>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</si>
  <si>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</si>
  <si>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</si>
  <si>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</si>
  <si>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</si>
  <si>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</si>
  <si>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</si>
  <si>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</si>
  <si>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</si>
  <si>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</si>
  <si>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</si>
  <si>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</si>
  <si>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</si>
  <si>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</si>
  <si>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</si>
  <si>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</si>
  <si>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</si>
  <si>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</si>
  <si>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</si>
  <si>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</si>
  <si>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</si>
  <si>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</si>
  <si>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</si>
  <si>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</si>
  <si>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</si>
  <si>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</si>
  <si>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</si>
  <si>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</si>
  <si>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</si>
  <si>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</si>
  <si>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</si>
  <si>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</si>
  <si>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</si>
  <si>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</si>
  <si>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</si>
  <si>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</si>
  <si>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</si>
  <si>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</si>
  <si>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</si>
  <si>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</si>
  <si>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</si>
  <si>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</si>
  <si>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</si>
  <si>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</si>
  <si>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</si>
  <si>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</si>
  <si>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</si>
  <si>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</si>
  <si>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</si>
  <si>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</si>
  <si>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</si>
  <si>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</si>
  <si>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</si>
  <si>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</si>
  <si>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</si>
  <si>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</si>
  <si>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</si>
  <si>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</si>
  <si>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</si>
  <si>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</si>
  <si>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</si>
  <si>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</si>
  <si>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</si>
  <si>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</si>
  <si>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</si>
  <si>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</si>
  <si>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</si>
  <si>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</si>
  <si>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</si>
  <si>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</si>
  <si>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</si>
  <si>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</si>
  <si>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</si>
  <si>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</si>
  <si>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</si>
  <si>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</si>
  <si>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</si>
  <si>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</si>
  <si>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</si>
  <si>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</si>
  <si>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</si>
  <si>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</si>
  <si>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</si>
  <si>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</si>
  <si>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</si>
  <si>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</si>
  <si>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</si>
  <si>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</si>
  <si>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</si>
  <si>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</si>
  <si>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</si>
  <si>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</si>
  <si>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</si>
  <si>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</si>
  <si>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</si>
  <si>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</si>
  <si>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</si>
  <si>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</si>
  <si>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</si>
  <si>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</si>
  <si>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</si>
  <si>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</si>
  <si>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</si>
  <si>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</si>
  <si>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</si>
  <si>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</si>
  <si>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</si>
  <si>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</si>
  <si>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</si>
  <si>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</si>
  <si>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</si>
  <si>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</si>
  <si>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</si>
  <si>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</si>
  <si>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</si>
  <si>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</si>
  <si>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</si>
  <si>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</si>
  <si>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</si>
  <si>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</si>
  <si>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</si>
  <si>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</si>
  <si>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</si>
  <si>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</si>
  <si>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</si>
  <si>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</si>
  <si>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</si>
  <si>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</si>
  <si>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</si>
  <si>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</si>
  <si>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</si>
  <si>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</si>
  <si>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</si>
  <si>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</si>
  <si>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</si>
  <si>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</si>
  <si>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</si>
  <si>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</si>
  <si>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</si>
  <si>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</si>
  <si>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</si>
  <si>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</si>
  <si>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</si>
  <si>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</si>
  <si>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</si>
  <si>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</si>
  <si>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</si>
  <si>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</si>
  <si>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</si>
  <si>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</si>
  <si>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</si>
  <si>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</si>
  <si>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</si>
  <si>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</si>
  <si>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</si>
  <si>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</si>
  <si>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</si>
  <si>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</si>
  <si>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</si>
  <si>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</si>
  <si>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</si>
  <si>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</si>
  <si>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</si>
  <si>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</si>
  <si>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</si>
  <si>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</si>
  <si>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</si>
  <si>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</si>
  <si>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</si>
  <si>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</si>
  <si>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</si>
  <si>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</si>
  <si>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</si>
  <si>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</si>
  <si>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</si>
  <si>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</si>
  <si>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</si>
  <si>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</si>
  <si>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</si>
  <si>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</si>
  <si>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</si>
  <si>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</si>
  <si>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</si>
  <si>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</si>
  <si>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</si>
  <si>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</si>
  <si>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</si>
  <si>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</si>
  <si>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</si>
  <si>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</si>
  <si>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</si>
  <si>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</si>
  <si>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</si>
  <si>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</si>
  <si>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</si>
  <si>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</si>
  <si>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</si>
  <si>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</si>
  <si>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</si>
  <si>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</si>
  <si>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</si>
  <si>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</si>
  <si>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</si>
  <si>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</si>
  <si>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</si>
  <si>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</si>
  <si>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</si>
  <si>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</si>
  <si>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</si>
  <si>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</si>
  <si>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</si>
  <si>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</si>
  <si>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</si>
  <si>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</si>
  <si>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</si>
  <si>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</si>
  <si>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</si>
  <si>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</si>
  <si>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</si>
  <si>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</si>
  <si>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</si>
  <si>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</si>
  <si>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</si>
  <si>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</si>
  <si>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</si>
  <si>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</si>
  <si>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</si>
  <si>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</si>
  <si>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</si>
  <si>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</si>
  <si>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</si>
  <si>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</si>
  <si>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</si>
  <si>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</si>
  <si>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</si>
  <si>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</si>
  <si>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</si>
  <si>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</si>
  <si>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</si>
  <si>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</si>
  <si>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</si>
  <si>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</si>
  <si>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</si>
  <si>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</si>
  <si>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</si>
  <si>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</si>
  <si>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</si>
  <si>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</si>
  <si>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</si>
  <si>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</si>
  <si>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</si>
  <si>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</si>
  <si>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</si>
  <si>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</si>
  <si>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</si>
  <si>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</si>
  <si>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</si>
  <si>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</si>
  <si>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</si>
  <si>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</si>
  <si>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</si>
  <si>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</si>
  <si>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</si>
  <si>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</si>
  <si>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</si>
  <si>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</si>
  <si>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</si>
  <si>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</si>
  <si>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</si>
  <si>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</si>
  <si>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</si>
  <si>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</si>
  <si>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</si>
  <si>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</si>
  <si>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</si>
  <si>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</si>
  <si>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</si>
  <si>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</si>
  <si>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</si>
  <si>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</si>
  <si>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</si>
  <si>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</si>
  <si>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</si>
  <si>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</si>
  <si>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</si>
  <si>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</si>
  <si>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</si>
  <si>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</si>
  <si>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</si>
  <si>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</si>
  <si>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</si>
  <si>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</si>
  <si>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</si>
  <si>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</si>
  <si>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</si>
  <si>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</si>
  <si>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</si>
  <si>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</si>
  <si>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</si>
  <si>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</si>
  <si>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</si>
  <si>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</si>
  <si>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</si>
  <si>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</si>
  <si>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</si>
  <si>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</si>
  <si>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</si>
  <si>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</si>
  <si>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</si>
  <si>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</si>
  <si>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</si>
  <si>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</si>
  <si>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</si>
  <si>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</si>
  <si>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</si>
  <si>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</si>
  <si>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</si>
  <si>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</si>
  <si>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</si>
  <si>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</si>
  <si>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</si>
  <si>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</si>
  <si>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</si>
  <si>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</si>
  <si>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</si>
  <si>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</si>
  <si>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</si>
  <si>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</si>
  <si>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</si>
  <si>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</si>
  <si>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</si>
  <si>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</si>
  <si>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</si>
  <si>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</si>
  <si>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</si>
  <si>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</si>
  <si>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</si>
  <si>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</si>
  <si>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</si>
  <si>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</si>
  <si>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</si>
  <si>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</si>
  <si>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</si>
  <si>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</si>
  <si>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</si>
  <si>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</si>
  <si>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</si>
  <si>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</si>
  <si>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</si>
  <si>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</si>
  <si>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</si>
  <si>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</si>
  <si>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</si>
  <si>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</si>
  <si>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</si>
  <si>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</si>
  <si>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</si>
  <si>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</si>
  <si>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</si>
  <si>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</si>
  <si>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</si>
  <si>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</si>
  <si>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</si>
  <si>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</si>
  <si>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</si>
  <si>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</si>
  <si>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</si>
  <si>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</si>
  <si>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</si>
  <si>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</si>
  <si>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</si>
  <si>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</si>
  <si>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</si>
  <si>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</si>
  <si>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</si>
  <si>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</si>
  <si>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</si>
  <si>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</si>
  <si>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</si>
  <si>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</si>
  <si>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</si>
  <si>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</si>
  <si>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</si>
  <si>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</si>
  <si>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</si>
  <si>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</si>
  <si>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</si>
  <si>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</si>
  <si>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</si>
  <si>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</si>
  <si>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</si>
  <si>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</si>
  <si>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</si>
  <si>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</si>
  <si>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</si>
  <si>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</si>
  <si>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</si>
  <si>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</si>
  <si>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</si>
  <si>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</si>
  <si>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</si>
  <si>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</si>
  <si>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</si>
  <si>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</si>
  <si>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</si>
  <si>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</si>
  <si>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</si>
  <si>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</si>
  <si>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</si>
  <si>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</si>
  <si>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</si>
  <si>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</si>
  <si>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</si>
  <si>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</si>
  <si>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</si>
  <si>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</si>
  <si>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</si>
  <si>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</si>
  <si>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</si>
  <si>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</si>
  <si>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</si>
  <si>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</si>
  <si>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</si>
  <si>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</si>
  <si>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</si>
  <si>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</si>
  <si>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</si>
  <si>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</si>
  <si>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</si>
  <si>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</si>
  <si>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</si>
  <si>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</si>
  <si>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</si>
  <si>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</si>
  <si>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</si>
  <si>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</si>
  <si>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</si>
  <si>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</si>
  <si>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</si>
  <si>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</si>
  <si>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</si>
  <si>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</si>
  <si>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</si>
  <si>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</si>
  <si>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</si>
  <si>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</si>
  <si>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</si>
  <si>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</si>
  <si>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</si>
  <si>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</si>
  <si>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</si>
  <si>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</si>
  <si>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</si>
  <si>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</si>
  <si>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</si>
  <si>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</si>
  <si>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</si>
  <si>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</si>
  <si>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</si>
  <si>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</si>
  <si>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</si>
  <si>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</si>
  <si>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</si>
  <si>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</si>
  <si>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</si>
  <si>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</si>
  <si>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</si>
  <si>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</si>
  <si>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</si>
  <si>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</si>
  <si>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</si>
  <si>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</si>
  <si>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</si>
  <si>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</si>
  <si>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</si>
  <si>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</si>
  <si>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</si>
  <si>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</si>
  <si>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</si>
  <si>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</si>
  <si>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</si>
  <si>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</si>
  <si>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</si>
  <si>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</si>
  <si>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</si>
  <si>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</si>
  <si>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</si>
  <si>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</si>
  <si>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</si>
  <si>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</si>
  <si>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</si>
  <si>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</si>
  <si>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</si>
  <si>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</si>
  <si>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</si>
  <si>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</si>
  <si>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</si>
  <si>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</si>
  <si>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</si>
  <si>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</si>
  <si>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</si>
  <si>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</si>
  <si>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</si>
  <si>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</si>
  <si>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</si>
  <si>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</si>
  <si>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</si>
  <si>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</si>
  <si>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</si>
  <si>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</si>
  <si>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</si>
  <si>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</si>
  <si>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</si>
  <si>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</si>
  <si>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</si>
  <si>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</si>
  <si>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</si>
  <si>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</si>
  <si>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</si>
  <si>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</si>
  <si>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</si>
  <si>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</si>
  <si>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</si>
  <si>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</si>
  <si>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</si>
  <si>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</si>
  <si>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</si>
  <si>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</si>
  <si>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</si>
  <si>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</si>
  <si>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</si>
  <si>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</si>
  <si>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</si>
  <si>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</si>
  <si>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</si>
  <si>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</si>
  <si>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</si>
  <si>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</si>
  <si>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</si>
  <si>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</si>
  <si>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</si>
  <si>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</si>
  <si>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</si>
  <si>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</si>
  <si>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</si>
  <si>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</si>
  <si>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</si>
  <si>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</si>
  <si>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</si>
  <si>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</si>
  <si>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</si>
  <si>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</si>
  <si>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</si>
  <si>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</si>
  <si>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</si>
  <si>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</si>
  <si>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</si>
  <si>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</si>
  <si>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</si>
  <si>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</si>
  <si>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</si>
  <si>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</si>
  <si>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</si>
  <si>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</si>
  <si>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</si>
  <si>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</si>
  <si>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</si>
  <si>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</si>
  <si>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</si>
  <si>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</si>
  <si>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</si>
  <si>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</si>
  <si>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</si>
  <si>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</si>
  <si>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</si>
  <si>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</si>
  <si>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</si>
  <si>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</si>
  <si>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</si>
  <si>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</si>
  <si>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</si>
  <si>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</si>
  <si>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</si>
  <si>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</si>
  <si>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</si>
  <si>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</si>
  <si>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</si>
  <si>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</si>
  <si>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</si>
  <si>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</si>
  <si>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</si>
  <si>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</si>
  <si>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</si>
  <si>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</si>
  <si>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</si>
  <si>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</si>
  <si>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</si>
  <si>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</si>
  <si>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</si>
  <si>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</si>
  <si>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</si>
  <si>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</si>
  <si>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</si>
  <si>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</si>
  <si>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</si>
  <si>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</si>
  <si>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</si>
  <si>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</si>
  <si>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</si>
  <si>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</si>
  <si>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</si>
  <si>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</si>
  <si>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</si>
  <si>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</si>
  <si>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</si>
  <si>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</si>
  <si>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</si>
  <si>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</si>
  <si>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</si>
  <si>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</si>
  <si>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</si>
  <si>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</si>
  <si>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</si>
  <si>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</si>
  <si>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</si>
  <si>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</si>
  <si>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</si>
  <si>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</si>
  <si>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</si>
  <si>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</si>
  <si>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</si>
  <si>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</si>
  <si>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</si>
  <si>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</si>
  <si>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</si>
  <si>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</si>
  <si>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</si>
  <si>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</si>
  <si>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</si>
  <si>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</si>
  <si>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</si>
  <si>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</si>
  <si>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</si>
  <si>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</si>
  <si>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</si>
  <si>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</si>
  <si>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</si>
  <si>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</si>
  <si>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</si>
  <si>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</si>
  <si>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</si>
  <si>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</si>
  <si>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</si>
  <si>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</si>
  <si>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</si>
  <si>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</si>
  <si>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</si>
  <si>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</si>
  <si>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</si>
  <si>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</si>
  <si>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</si>
  <si>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</si>
  <si>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</si>
  <si>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</si>
  <si>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</si>
  <si>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</si>
  <si>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</si>
  <si>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</si>
  <si>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</si>
  <si>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</si>
  <si>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</si>
  <si>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</si>
  <si>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</si>
  <si>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</si>
  <si>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</si>
  <si>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</si>
  <si>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</si>
  <si>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</si>
  <si>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</si>
  <si>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</si>
  <si>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</si>
  <si>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</si>
  <si>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</si>
  <si>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</si>
  <si>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</si>
  <si>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</si>
  <si>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</si>
  <si>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</si>
  <si>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</si>
  <si>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</si>
  <si>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</si>
  <si>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</si>
  <si>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</si>
  <si>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</si>
  <si>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</si>
  <si>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</si>
  <si>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</si>
  <si>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</si>
  <si>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</si>
  <si>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</si>
  <si>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</si>
  <si>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</si>
  <si>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</si>
  <si>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</si>
  <si>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</si>
  <si>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</si>
  <si>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</si>
  <si>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</si>
  <si>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</si>
  <si>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</si>
  <si>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</si>
  <si>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</si>
  <si>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</si>
  <si>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</si>
  <si>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</si>
  <si>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</si>
  <si>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</si>
  <si>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</si>
  <si>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</si>
  <si>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</si>
  <si>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</si>
  <si>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</si>
  <si>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</si>
  <si>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</si>
  <si>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</si>
  <si>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</si>
  <si>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</si>
  <si>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</si>
  <si>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</si>
  <si>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</si>
  <si>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</si>
  <si>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</si>
  <si>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</si>
  <si>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</si>
  <si>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</si>
  <si>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</si>
  <si>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</si>
  <si>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</si>
  <si>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</si>
  <si>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</si>
  <si>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</si>
  <si>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</si>
  <si>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</si>
  <si>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</si>
  <si>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</si>
  <si>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</si>
  <si>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</si>
  <si>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</si>
  <si>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</si>
  <si>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</si>
  <si>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</si>
  <si>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</si>
  <si>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</si>
  <si>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</si>
  <si>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</si>
  <si>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</si>
  <si>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</si>
  <si>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</si>
  <si>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</si>
  <si>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</si>
  <si>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</si>
  <si>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</si>
  <si>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</si>
  <si>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</si>
  <si>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</si>
  <si>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</si>
  <si>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</si>
  <si>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</si>
  <si>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</si>
  <si>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</si>
  <si>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</si>
  <si>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</si>
  <si>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</si>
  <si>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</si>
  <si>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</si>
  <si>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</si>
  <si>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</si>
  <si>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</si>
  <si>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</si>
  <si>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</si>
  <si>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</si>
  <si>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</si>
  <si>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</si>
  <si>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</si>
  <si>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</si>
  <si>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</si>
  <si>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</si>
  <si>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</si>
  <si>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</si>
  <si>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</si>
  <si>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</si>
  <si>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</si>
  <si>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</si>
  <si>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</si>
  <si>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</si>
  <si>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</si>
  <si>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</si>
  <si>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</si>
  <si>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</si>
  <si>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</si>
  <si>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</si>
  <si>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</si>
  <si>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</si>
  <si>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</si>
  <si>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</si>
  <si>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</si>
  <si>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</si>
  <si>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</si>
  <si>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</si>
  <si>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</si>
  <si>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</si>
  <si>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</si>
  <si>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</si>
  <si>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</si>
  <si>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</si>
  <si>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</si>
  <si>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</si>
  <si>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</si>
  <si>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</si>
  <si>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</si>
  <si>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</si>
  <si>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</si>
  <si>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</si>
  <si>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</si>
  <si>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</si>
  <si>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</si>
  <si>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</si>
  <si>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</si>
  <si>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</si>
  <si>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</si>
  <si>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</si>
  <si>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</si>
  <si>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</si>
  <si>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</si>
  <si>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</si>
  <si>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</si>
  <si>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</si>
  <si>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</si>
  <si>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</si>
  <si>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</si>
  <si>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</si>
  <si>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</si>
  <si>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</si>
  <si>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</si>
  <si>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</si>
  <si>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</si>
  <si>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</si>
  <si>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</si>
  <si>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</si>
  <si>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</si>
  <si>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</si>
  <si>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</si>
  <si>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</si>
  <si>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</si>
  <si>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</si>
  <si>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</si>
  <si>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</si>
  <si>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</si>
  <si>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</si>
  <si>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</si>
  <si>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</si>
  <si>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</si>
  <si>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</si>
  <si>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</si>
  <si>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</si>
  <si>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</si>
  <si>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</si>
  <si>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</si>
  <si>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</si>
  <si>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</si>
  <si>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</si>
  <si>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</si>
  <si>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</si>
  <si>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</si>
  <si>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</si>
  <si>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</si>
  <si>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</si>
  <si>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</si>
  <si>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</si>
  <si>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</si>
  <si>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</si>
  <si>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</si>
  <si>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</si>
  <si>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</si>
  <si>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</si>
  <si>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</si>
  <si>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</si>
  <si>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</si>
  <si>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</si>
  <si>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</si>
  <si>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</si>
  <si>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</si>
  <si>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</si>
  <si>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</si>
  <si>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</si>
  <si>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</si>
  <si>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</si>
  <si>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</si>
  <si>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</si>
  <si>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</si>
  <si>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</si>
  <si>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</si>
  <si>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</si>
  <si>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</si>
  <si>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</si>
  <si>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</si>
  <si>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</si>
  <si>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</si>
  <si>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</si>
  <si>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</si>
  <si>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</si>
  <si>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</si>
  <si>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</si>
  <si>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</si>
  <si>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</si>
  <si>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</si>
  <si>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</si>
  <si>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</si>
  <si>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</si>
  <si>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</si>
  <si>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</si>
  <si>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</si>
  <si>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</si>
  <si>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</si>
  <si>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</si>
  <si>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</si>
  <si>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</si>
  <si>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</si>
  <si>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</si>
  <si>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</si>
  <si>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</si>
  <si>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</si>
  <si>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</si>
  <si>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</si>
  <si>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</si>
  <si>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</si>
  <si>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</si>
  <si>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</si>
  <si>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</si>
  <si>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</si>
  <si>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</si>
  <si>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</si>
  <si>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</si>
  <si>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</si>
  <si>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</si>
  <si>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</si>
  <si>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</si>
  <si>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</si>
  <si>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</si>
  <si>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</si>
  <si>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</si>
  <si>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</si>
  <si>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</si>
  <si>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</si>
  <si>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</si>
  <si>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</si>
  <si>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</si>
  <si>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</si>
  <si>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</si>
  <si>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</si>
  <si>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</si>
  <si>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</si>
  <si>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</si>
  <si>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</si>
  <si>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</si>
  <si>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</si>
  <si>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</si>
  <si>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</si>
  <si>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</si>
  <si>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</si>
  <si>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</si>
  <si>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</si>
  <si>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</si>
  <si>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</si>
  <si>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</si>
  <si>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</si>
  <si>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</si>
  <si>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</si>
  <si>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</si>
  <si>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</si>
  <si>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</si>
  <si>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</si>
  <si>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</si>
  <si>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</si>
  <si>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</si>
  <si>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</si>
  <si>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</si>
  <si>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</si>
  <si>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</si>
  <si>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</si>
  <si>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</si>
  <si>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</si>
  <si>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</si>
  <si>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</si>
  <si>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</si>
  <si>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</si>
  <si>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</si>
  <si>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</si>
  <si>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</si>
  <si>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</si>
  <si>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</si>
  <si>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</si>
  <si>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</si>
  <si>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</si>
  <si>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</si>
  <si>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</si>
  <si>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</si>
  <si>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</si>
  <si>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</si>
  <si>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</si>
  <si>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</si>
  <si>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</si>
  <si>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</si>
  <si>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</si>
  <si>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</si>
  <si>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</si>
  <si>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</si>
  <si>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</si>
  <si>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</si>
  <si>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</si>
  <si>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</si>
  <si>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</si>
  <si>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</si>
  <si>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</si>
  <si>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</si>
  <si>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</si>
  <si>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</si>
  <si>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</si>
  <si>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</si>
  <si>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</si>
  <si>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</si>
  <si>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</si>
  <si>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</si>
  <si>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</si>
  <si>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</si>
  <si>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</si>
  <si>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</si>
  <si>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</si>
  <si>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</si>
  <si>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</si>
  <si>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</si>
  <si>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</si>
  <si>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</si>
  <si>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</si>
  <si>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</si>
  <si>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</si>
  <si>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</si>
  <si>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</si>
  <si>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</si>
  <si>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</si>
  <si>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</si>
  <si>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</si>
  <si>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</si>
  <si>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</si>
  <si>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</si>
  <si>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</si>
  <si>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</si>
  <si>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</si>
  <si>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</si>
  <si>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</si>
  <si>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</si>
  <si>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</si>
  <si>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</si>
  <si>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</si>
  <si>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</si>
  <si>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</si>
  <si>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</si>
  <si>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</si>
  <si>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</si>
  <si>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</si>
  <si>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</si>
  <si>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</si>
  <si>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</si>
  <si>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</si>
  <si>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</si>
  <si>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</si>
  <si>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</si>
  <si>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</si>
  <si>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</si>
  <si>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</si>
  <si>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</si>
  <si>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</si>
  <si>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</si>
  <si>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</si>
  <si>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</si>
  <si>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</si>
  <si>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</si>
  <si>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</si>
  <si>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</si>
  <si>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</si>
  <si>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</si>
  <si>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</si>
  <si>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</si>
  <si>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</si>
  <si>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</si>
  <si>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</si>
  <si>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</si>
  <si>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</si>
  <si>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</si>
  <si>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</si>
  <si>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</si>
  <si>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</si>
  <si>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</si>
  <si>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</si>
  <si>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</si>
  <si>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</si>
  <si>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</si>
  <si>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</si>
  <si>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</si>
  <si>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</si>
  <si>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</si>
  <si>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</si>
  <si>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</si>
  <si>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</si>
  <si>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</si>
  <si>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</si>
  <si>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</si>
  <si>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</si>
  <si>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</si>
  <si>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</si>
  <si>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</si>
  <si>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</si>
  <si>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</si>
  <si>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</si>
  <si>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</si>
  <si>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</si>
  <si>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</si>
  <si>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</si>
  <si>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</si>
  <si>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</si>
  <si>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</si>
  <si>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</si>
  <si>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</si>
  <si>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</si>
  <si>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</si>
  <si>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</si>
  <si>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</si>
  <si>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</si>
  <si>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</si>
  <si>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</si>
  <si>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</si>
  <si>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</si>
  <si>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</si>
  <si>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</si>
  <si>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</si>
  <si>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</si>
  <si>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</si>
  <si>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</si>
  <si>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</si>
  <si>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</si>
  <si>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</si>
  <si>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</si>
  <si>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</si>
  <si>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</si>
  <si>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</si>
  <si>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</si>
  <si>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</si>
  <si>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</si>
  <si>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</si>
  <si>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</si>
  <si>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</si>
  <si>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</si>
  <si>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</si>
  <si>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</si>
  <si>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</si>
  <si>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</si>
  <si>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</si>
  <si>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</si>
  <si>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</si>
  <si>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</si>
  <si>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</si>
  <si>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</si>
  <si>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</si>
  <si>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</si>
  <si>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</si>
  <si>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</si>
  <si>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</si>
  <si>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</si>
  <si>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</si>
  <si>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</si>
  <si>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</si>
  <si>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</si>
  <si>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</si>
  <si>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</si>
  <si>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</si>
  <si>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</si>
  <si>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</si>
  <si>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</si>
  <si>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</si>
  <si>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</si>
  <si>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</si>
  <si>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</si>
  <si>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</si>
  <si>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</si>
  <si>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</si>
  <si>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</si>
  <si>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</si>
  <si>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</si>
  <si>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</si>
  <si>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</si>
  <si>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</si>
  <si>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</si>
  <si>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</si>
  <si>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</si>
  <si>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</si>
  <si>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</si>
  <si>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</si>
  <si>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</si>
  <si>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</si>
  <si>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</si>
  <si>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</si>
  <si>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</si>
  <si>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</si>
  <si>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</si>
  <si>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</si>
  <si>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</si>
  <si>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</si>
  <si>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</si>
  <si>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</si>
  <si>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</si>
  <si>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</si>
  <si>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</si>
  <si>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</si>
  <si>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</si>
  <si>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</si>
  <si>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</si>
  <si>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</si>
  <si>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</si>
  <si>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</si>
  <si>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</si>
  <si>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</si>
  <si>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</si>
  <si>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</si>
  <si>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</si>
  <si>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</si>
  <si>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</si>
  <si>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</si>
  <si>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</si>
  <si>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</si>
  <si>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</si>
  <si>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</si>
  <si>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</si>
  <si>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</si>
  <si>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</si>
  <si>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</si>
  <si>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</si>
  <si>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</si>
  <si>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</si>
  <si>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</si>
  <si>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</si>
  <si>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</si>
  <si>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</si>
  <si>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</si>
  <si>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</si>
  <si>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</si>
  <si>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</si>
  <si>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</si>
  <si>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</si>
  <si>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</si>
  <si>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</si>
  <si>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</si>
  <si>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</si>
  <si>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</si>
  <si>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</si>
  <si>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</si>
  <si>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</si>
  <si>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</si>
  <si>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</si>
  <si>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</si>
  <si>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</si>
  <si>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</si>
  <si>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</si>
  <si>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</si>
  <si>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</si>
  <si>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</si>
  <si>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</si>
  <si>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</si>
  <si>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</si>
  <si>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</si>
  <si>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</si>
  <si>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</si>
  <si>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</si>
  <si>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</si>
  <si>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</si>
  <si>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</si>
  <si>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</si>
  <si>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</si>
  <si>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</si>
  <si>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</si>
  <si>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</si>
  <si>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</si>
  <si>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</si>
  <si>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</si>
  <si>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</si>
  <si>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</si>
  <si>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</si>
  <si>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</si>
  <si>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</si>
  <si>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</si>
  <si>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</si>
  <si>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</si>
  <si>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</si>
  <si>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</si>
  <si>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</si>
  <si>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</si>
  <si>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</si>
  <si>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</si>
  <si>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</si>
  <si>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</si>
  <si>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</si>
  <si>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</si>
  <si>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</si>
  <si>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</si>
  <si>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</si>
  <si>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</si>
  <si>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</si>
  <si>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</si>
  <si>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</si>
  <si>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</si>
  <si>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</si>
  <si>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</si>
  <si>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</si>
  <si>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</si>
  <si>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</si>
  <si>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</si>
  <si>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</si>
  <si>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</si>
  <si>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</si>
  <si>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</si>
  <si>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</si>
  <si>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</si>
  <si>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</si>
  <si>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</si>
  <si>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</si>
  <si>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</si>
  <si>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</si>
  <si>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</si>
  <si>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</si>
  <si>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</si>
  <si>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</si>
  <si>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</si>
  <si>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</si>
  <si>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</si>
  <si>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</si>
  <si>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</si>
  <si>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</si>
  <si>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</si>
  <si>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</si>
  <si>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</si>
  <si>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</si>
  <si>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</si>
  <si>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</si>
  <si>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</si>
  <si>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</si>
  <si>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</si>
  <si>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</si>
  <si>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</si>
  <si>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</si>
  <si>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</si>
  <si>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</si>
  <si>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</si>
  <si>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</si>
  <si>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</si>
  <si>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</si>
  <si>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</si>
  <si>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</si>
  <si>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</si>
  <si>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</si>
  <si>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</si>
  <si>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</si>
  <si>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</si>
  <si>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</si>
  <si>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</si>
  <si>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</si>
  <si>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</si>
  <si>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</si>
  <si>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</si>
  <si>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</si>
  <si>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</si>
  <si>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</si>
  <si>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</si>
  <si>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</si>
  <si>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</si>
  <si>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</si>
  <si>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</si>
  <si>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</si>
  <si>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</si>
  <si>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</si>
  <si>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</si>
  <si>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</si>
  <si>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</si>
  <si>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</si>
  <si>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</si>
  <si>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</si>
  <si>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</si>
  <si>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</si>
  <si>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</si>
  <si>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</si>
  <si>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</si>
  <si>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</si>
  <si>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</si>
  <si>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</si>
  <si>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</si>
  <si>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</si>
  <si>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</si>
  <si>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</si>
  <si>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</si>
  <si>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</si>
  <si>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</si>
  <si>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</si>
  <si>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</si>
  <si>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</si>
  <si>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</si>
  <si>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</si>
  <si>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</si>
  <si>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</si>
  <si>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</si>
  <si>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</si>
  <si>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</si>
  <si>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</si>
  <si>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</si>
  <si>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</si>
  <si>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</si>
  <si>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</si>
  <si>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</si>
  <si>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</si>
  <si>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</si>
  <si>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</si>
  <si>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</si>
  <si>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</si>
  <si>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</si>
  <si>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</si>
  <si>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</si>
  <si>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</si>
  <si>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</si>
  <si>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</si>
  <si>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</si>
  <si>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</si>
  <si>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</si>
  <si>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</si>
  <si>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</si>
  <si>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</si>
  <si>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</si>
  <si>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</si>
  <si>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</si>
  <si>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</si>
  <si>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</si>
  <si>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</si>
  <si>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</si>
  <si>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</si>
  <si>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</si>
  <si>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</si>
  <si>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</si>
  <si>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</si>
  <si>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</si>
  <si>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</si>
  <si>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</si>
  <si>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</si>
  <si>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</si>
  <si>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</si>
  <si>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</si>
  <si>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</si>
  <si>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</si>
  <si>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</si>
  <si>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</si>
  <si>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</si>
  <si>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</si>
  <si>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</si>
  <si>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</si>
  <si>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</si>
  <si>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</si>
  <si>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</si>
  <si>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</si>
  <si>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</si>
  <si>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</si>
  <si>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</si>
  <si>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</si>
  <si>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</si>
  <si>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</si>
  <si>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</si>
  <si>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</si>
  <si>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</si>
  <si>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</si>
  <si>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</si>
  <si>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</si>
  <si>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</si>
  <si>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</si>
  <si>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</si>
  <si>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</si>
  <si>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</si>
  <si>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</si>
  <si>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</si>
  <si>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</si>
  <si>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</si>
  <si>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</si>
  <si>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</si>
  <si>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</si>
  <si>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</si>
  <si>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</si>
  <si>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</si>
  <si>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</si>
  <si>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</si>
  <si>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</si>
  <si>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</si>
  <si>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</si>
  <si>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</si>
  <si>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</si>
  <si>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</si>
  <si>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</si>
  <si>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</si>
  <si>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</si>
  <si>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</si>
  <si>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</si>
  <si>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</si>
  <si>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</si>
  <si>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</si>
  <si>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</si>
  <si>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</si>
  <si>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</si>
  <si>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</si>
  <si>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</si>
  <si>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</si>
  <si>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</si>
  <si>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</si>
  <si>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</si>
  <si>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</si>
  <si>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</si>
  <si>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</si>
  <si>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</si>
  <si>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</si>
  <si>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</si>
  <si>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</si>
  <si>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</si>
  <si>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</si>
  <si>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</si>
  <si>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</si>
  <si>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</si>
  <si>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</si>
  <si>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</si>
  <si>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</si>
  <si>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</si>
  <si>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</si>
  <si>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</si>
  <si>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</si>
  <si>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</si>
  <si>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</si>
  <si>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</si>
  <si>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</si>
  <si>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</si>
  <si>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</si>
  <si>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</si>
  <si>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</si>
  <si>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</si>
  <si>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</si>
  <si>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</si>
  <si>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</si>
  <si>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</si>
  <si>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</si>
  <si>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</si>
  <si>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</si>
  <si>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</si>
  <si>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</si>
  <si>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</si>
  <si>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</si>
  <si>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</si>
  <si>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</si>
  <si>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</si>
  <si>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</si>
  <si>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</si>
  <si>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</si>
  <si>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</si>
  <si>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</si>
  <si>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</si>
  <si>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</si>
  <si>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</si>
  <si>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</si>
  <si>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</si>
  <si>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</si>
  <si>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</si>
  <si>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</si>
  <si>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</si>
  <si>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</si>
  <si>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</si>
  <si>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</si>
  <si>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</si>
  <si>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</si>
  <si>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</si>
  <si>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</si>
  <si>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</si>
  <si>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</si>
  <si>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</si>
  <si>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</si>
  <si>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</si>
  <si>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</si>
  <si>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</si>
  <si>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</si>
  <si>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</si>
  <si>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</si>
  <si>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</si>
  <si>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</si>
  <si>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</si>
  <si>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</si>
  <si>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</si>
  <si>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</si>
  <si>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</si>
  <si>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</si>
  <si>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</si>
  <si>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</si>
  <si>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</si>
  <si>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</si>
  <si>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</si>
  <si>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</si>
  <si>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</si>
  <si>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</si>
  <si>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</si>
  <si>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</si>
  <si>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</si>
  <si>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</si>
  <si>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</si>
  <si>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</si>
  <si>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</si>
  <si>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</si>
  <si>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</si>
  <si>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</si>
  <si>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</si>
  <si>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</si>
  <si>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</si>
  <si>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</si>
  <si>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</si>
  <si>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</si>
  <si>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</si>
  <si>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</si>
  <si>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</si>
  <si>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</si>
  <si>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</si>
  <si>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</si>
  <si>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</si>
  <si>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</si>
  <si>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</si>
  <si>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</si>
  <si>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</si>
  <si>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</si>
  <si>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</si>
  <si>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</si>
  <si>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</si>
  <si>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</si>
  <si>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</si>
  <si>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</si>
  <si>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</si>
  <si>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</si>
  <si>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</si>
  <si>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</si>
  <si>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</si>
  <si>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</si>
  <si>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</si>
  <si>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</si>
  <si>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</si>
  <si>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</si>
  <si>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</si>
  <si>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</si>
  <si>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</si>
  <si>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</si>
  <si>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</si>
  <si>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</si>
  <si>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</si>
  <si>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</si>
  <si>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</si>
  <si>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</si>
  <si>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</si>
  <si>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</si>
  <si>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</si>
  <si>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</si>
  <si>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</si>
  <si>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</si>
  <si>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</si>
  <si>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</si>
  <si>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</si>
  <si>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</si>
  <si>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</si>
  <si>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</si>
  <si>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</si>
  <si>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</si>
  <si>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</si>
  <si>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</si>
  <si>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</si>
  <si>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</si>
  <si>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</si>
  <si>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</si>
  <si>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</si>
  <si>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</si>
  <si>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</si>
  <si>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</si>
  <si>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</si>
  <si>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</si>
  <si>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</si>
  <si>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</si>
  <si>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</si>
  <si>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</si>
  <si>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</si>
  <si>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</si>
  <si>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</si>
  <si>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</si>
  <si>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</si>
  <si>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</si>
  <si>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</si>
  <si>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</si>
  <si>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</si>
  <si>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</si>
  <si>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</si>
  <si>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</si>
  <si>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</si>
  <si>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</si>
  <si>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</si>
  <si>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</si>
  <si>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</si>
  <si>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</si>
  <si>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</si>
  <si>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</si>
  <si>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</si>
  <si>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</si>
  <si>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</si>
  <si>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</si>
  <si>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</si>
  <si>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</si>
  <si>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</si>
  <si>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</si>
  <si>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</si>
  <si>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</si>
  <si>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</si>
  <si>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</si>
  <si>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</si>
  <si>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</si>
  <si>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</si>
  <si>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</si>
  <si>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</si>
  <si>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</si>
  <si>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</si>
  <si>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</si>
  <si>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</si>
  <si>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</si>
  <si>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</si>
  <si>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</si>
  <si>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</si>
  <si>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</si>
  <si>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</si>
  <si>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</si>
  <si>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</si>
  <si>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</si>
  <si>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</si>
  <si>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</si>
  <si>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</si>
  <si>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</si>
  <si>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</si>
  <si>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</si>
  <si>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</si>
  <si>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</si>
  <si>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</si>
  <si>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</si>
  <si>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</si>
  <si>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</si>
  <si>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</si>
  <si>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</si>
  <si>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</si>
  <si>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</si>
  <si>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</si>
  <si>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</si>
  <si>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</si>
  <si>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</si>
  <si>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</si>
  <si>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</si>
  <si>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</si>
  <si>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</si>
  <si>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</si>
  <si>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</si>
  <si>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</si>
  <si>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</si>
  <si>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</si>
  <si>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</si>
  <si>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</si>
  <si>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</si>
  <si>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</si>
  <si>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</si>
  <si>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</si>
  <si>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</si>
  <si>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</si>
  <si>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</si>
  <si>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</si>
  <si>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</si>
  <si>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</si>
  <si>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</si>
  <si>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</si>
  <si>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</si>
  <si>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</si>
  <si>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</si>
  <si>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</si>
  <si>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</si>
  <si>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</si>
  <si>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</si>
  <si>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</si>
  <si>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</si>
  <si>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</si>
  <si>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</si>
  <si>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</si>
  <si>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</si>
  <si>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</si>
  <si>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</si>
  <si>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</si>
  <si>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</si>
  <si>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</si>
  <si>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</si>
  <si>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</si>
  <si>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</si>
  <si>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</si>
  <si>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</si>
  <si>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</si>
  <si>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</si>
  <si>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</si>
  <si>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</si>
  <si>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</si>
  <si>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</si>
  <si>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</si>
  <si>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</si>
  <si>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</si>
  <si>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</si>
  <si>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</si>
  <si>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</si>
  <si>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</si>
  <si>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</si>
  <si>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</si>
  <si>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</si>
  <si>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</si>
  <si>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</si>
  <si>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</si>
  <si>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</si>
  <si>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</si>
  <si>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</si>
  <si>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</si>
  <si>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</si>
  <si>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</si>
  <si>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</si>
  <si>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</si>
  <si>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</si>
  <si>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</si>
  <si>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</si>
  <si>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</si>
  <si>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</si>
  <si>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</si>
  <si>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</si>
  <si>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</si>
  <si>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</si>
  <si>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</si>
  <si>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</si>
  <si>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</si>
  <si>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</si>
  <si>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</si>
  <si>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</si>
  <si>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</si>
  <si>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</si>
  <si>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</si>
  <si>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</si>
  <si>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</si>
  <si>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</si>
  <si>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</si>
  <si>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</si>
  <si>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</si>
  <si>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</si>
  <si>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</si>
  <si>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</si>
  <si>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</si>
  <si>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</si>
  <si>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</si>
  <si>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</si>
  <si>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</si>
  <si>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</si>
  <si>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</si>
  <si>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</si>
  <si>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</si>
  <si>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</si>
  <si>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</si>
  <si>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</si>
  <si>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</si>
  <si>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</si>
  <si>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</si>
  <si>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</si>
  <si>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</si>
  <si>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</si>
  <si>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</si>
  <si>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</si>
  <si>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</si>
  <si>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</si>
  <si>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</si>
  <si>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</si>
  <si>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</si>
  <si>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</si>
  <si>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</si>
  <si>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</si>
  <si>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</si>
  <si>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</si>
  <si>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</si>
  <si>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</si>
  <si>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</si>
  <si>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</si>
  <si>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</si>
  <si>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</si>
  <si>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</si>
  <si>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</si>
  <si>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</si>
  <si>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</si>
  <si>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</si>
  <si>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</si>
  <si>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</si>
  <si>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</si>
  <si>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</si>
  <si>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</si>
  <si>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</si>
  <si>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</si>
  <si>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</si>
  <si>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</si>
  <si>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</si>
  <si>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</si>
  <si>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</si>
  <si>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</si>
  <si>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</si>
  <si>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</si>
  <si>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</si>
  <si>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</si>
  <si>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</si>
  <si>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</si>
  <si>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</si>
  <si>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</si>
  <si>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</si>
  <si>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</si>
  <si>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</si>
  <si>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</si>
  <si>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</si>
  <si>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</si>
  <si>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</si>
  <si>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</si>
  <si>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</si>
  <si>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</si>
  <si>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</si>
  <si>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</si>
  <si>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</si>
  <si>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</si>
  <si>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</si>
  <si>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</si>
  <si>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</si>
  <si>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</si>
  <si>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</si>
  <si>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</si>
  <si>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</si>
  <si>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</si>
  <si>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</si>
  <si>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</si>
  <si>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</si>
  <si>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</si>
  <si>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</si>
  <si>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</si>
  <si>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</si>
  <si>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</si>
  <si>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</si>
  <si>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</si>
  <si>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</si>
  <si>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</si>
  <si>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</si>
  <si>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</si>
  <si>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</si>
  <si>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</si>
  <si>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</si>
  <si>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</si>
  <si>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</si>
  <si>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</si>
  <si>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</si>
  <si>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</si>
  <si>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</si>
  <si>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</si>
  <si>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</si>
  <si>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</si>
  <si>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</si>
  <si>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</si>
  <si>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</si>
  <si>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</si>
  <si>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</si>
  <si>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</si>
  <si>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</si>
  <si>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</si>
  <si>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</si>
  <si>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</si>
  <si>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</si>
  <si>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</si>
  <si>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</si>
  <si>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</si>
  <si>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</si>
  <si>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</si>
  <si>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</si>
  <si>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</si>
  <si>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</si>
  <si>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</si>
  <si>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</si>
  <si>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</si>
  <si>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</si>
  <si>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</si>
  <si>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</si>
  <si>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</si>
  <si>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</si>
  <si>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</si>
  <si>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</si>
  <si>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</si>
  <si>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</si>
  <si>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</si>
  <si>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</si>
  <si>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</si>
  <si>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</si>
  <si>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</si>
  <si>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</si>
  <si>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</si>
  <si>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</si>
  <si>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</si>
  <si>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</si>
  <si>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</si>
  <si>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</si>
  <si>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</si>
  <si>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</si>
  <si>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</si>
  <si>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</si>
  <si>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</si>
  <si>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</si>
  <si>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</si>
  <si>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</si>
  <si>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</si>
  <si>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</si>
  <si>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</si>
  <si>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</si>
  <si>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</si>
  <si>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</si>
  <si>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</si>
  <si>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</si>
  <si>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</si>
  <si>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</si>
  <si>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</si>
  <si>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</si>
  <si>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</si>
  <si>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</si>
  <si>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</si>
  <si>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</si>
  <si>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</si>
  <si>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</si>
  <si>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</si>
  <si>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</si>
  <si>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</si>
  <si>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</si>
  <si>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</si>
  <si>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</si>
  <si>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</si>
  <si>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</si>
  <si>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</si>
  <si>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</si>
  <si>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</si>
  <si>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</si>
  <si>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</si>
  <si>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</si>
  <si>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</si>
  <si>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</si>
  <si>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</si>
  <si>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</si>
  <si>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</si>
  <si>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</si>
  <si>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</si>
  <si>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</si>
  <si>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</si>
  <si>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</si>
  <si>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</si>
  <si>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</si>
  <si>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</si>
  <si>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</si>
  <si>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</si>
  <si>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</si>
  <si>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</si>
  <si>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</si>
  <si>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</si>
  <si>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</si>
  <si>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</si>
  <si>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</si>
  <si>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</si>
  <si>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</si>
  <si>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</si>
  <si>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</si>
  <si>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</si>
  <si>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</si>
  <si>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</si>
  <si>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</si>
  <si>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</si>
  <si>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</si>
  <si>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</si>
  <si>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</si>
  <si>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</si>
  <si>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</si>
  <si>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</si>
  <si>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</si>
  <si>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</si>
  <si>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</si>
  <si>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</si>
  <si>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</si>
  <si>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</si>
  <si>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</si>
  <si>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</si>
  <si>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</si>
  <si>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</si>
  <si>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</si>
  <si>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</si>
  <si>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</si>
  <si>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</si>
  <si>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</si>
  <si>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</si>
  <si>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</si>
  <si>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</si>
  <si>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</si>
  <si>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</si>
  <si>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</si>
  <si>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</si>
  <si>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</si>
  <si>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</si>
  <si>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</si>
  <si>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</si>
  <si>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</si>
  <si>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</si>
  <si>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</si>
  <si>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</si>
  <si>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</si>
  <si>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</si>
  <si>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</si>
  <si>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</si>
  <si>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</si>
  <si>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</si>
  <si>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</si>
  <si>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</si>
  <si>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</si>
  <si>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</si>
  <si>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</si>
  <si>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</si>
  <si>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</si>
  <si>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</si>
  <si>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</si>
  <si>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</si>
  <si>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</si>
  <si>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</si>
  <si>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</si>
  <si>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</si>
  <si>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</si>
  <si>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</si>
  <si>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</si>
  <si>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</si>
  <si>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</si>
  <si>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</si>
  <si>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</si>
  <si>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</si>
  <si>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</si>
  <si>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</si>
  <si>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</si>
  <si>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</si>
  <si>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</si>
  <si>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</si>
  <si>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</si>
  <si>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</si>
  <si>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</si>
  <si>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</si>
  <si>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</si>
  <si>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</si>
  <si>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</si>
  <si>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</si>
  <si>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</si>
  <si>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</si>
  <si>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</si>
  <si>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</si>
  <si>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</si>
  <si>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</si>
  <si>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</si>
  <si>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</si>
  <si>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</si>
  <si>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</si>
  <si>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</si>
  <si>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</si>
  <si>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</si>
  <si>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</si>
  <si>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</si>
  <si>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</si>
  <si>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</si>
  <si>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</si>
  <si>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</si>
  <si>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</si>
  <si>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</si>
  <si>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</si>
  <si>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</si>
  <si>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</si>
  <si>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</si>
  <si>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</si>
  <si>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</si>
  <si>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</si>
  <si>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</si>
  <si>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</si>
  <si>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</si>
  <si>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</si>
  <si>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</si>
  <si>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</si>
  <si>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</si>
  <si>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</si>
  <si>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</si>
  <si>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</si>
  <si>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</si>
  <si>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</si>
  <si>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</si>
  <si>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</si>
  <si>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</si>
  <si>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</si>
  <si>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</si>
  <si>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</si>
  <si>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</si>
  <si>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</si>
  <si>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</si>
  <si>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</si>
  <si>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</si>
  <si>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</si>
  <si>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</si>
  <si>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</si>
  <si>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</si>
  <si>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</si>
  <si>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</si>
  <si>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</si>
  <si>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</si>
  <si>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</si>
  <si>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</si>
  <si>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</si>
  <si>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</si>
  <si>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</si>
  <si>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</si>
  <si>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</si>
  <si>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</si>
  <si>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</si>
  <si>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</si>
  <si>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</si>
  <si>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</si>
  <si>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</si>
  <si>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</si>
  <si>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</si>
  <si>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</si>
  <si>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</si>
  <si>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</si>
  <si>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</si>
  <si>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</si>
  <si>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</si>
  <si>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</si>
  <si>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</si>
  <si>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</si>
  <si>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</si>
  <si>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</si>
  <si>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</si>
  <si>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</si>
  <si>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</si>
  <si>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</si>
  <si>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</si>
  <si>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</si>
  <si>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</si>
  <si>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</si>
  <si>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</si>
  <si>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</si>
  <si>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</si>
  <si>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</si>
  <si>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</si>
  <si>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</si>
  <si>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</si>
  <si>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</si>
  <si>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</si>
  <si>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</si>
  <si>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</si>
  <si>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</si>
  <si>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</si>
  <si>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</si>
  <si>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</si>
  <si>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</si>
  <si>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</si>
  <si>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</si>
  <si>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</si>
  <si>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</si>
  <si>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</si>
  <si>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</si>
  <si>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</si>
  <si>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</si>
  <si>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</si>
  <si>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</si>
  <si>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</si>
  <si>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</si>
  <si>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</si>
  <si>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</si>
  <si>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</si>
  <si>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</si>
  <si>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</si>
  <si>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</si>
  <si>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</si>
  <si>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</si>
  <si>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</si>
  <si>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</si>
  <si>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</si>
  <si>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</si>
  <si>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</si>
  <si>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</si>
  <si>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</si>
  <si>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</si>
  <si>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</si>
  <si>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</si>
  <si>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</si>
  <si>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</si>
  <si>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</si>
  <si>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</si>
  <si>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</si>
  <si>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</si>
  <si>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</si>
  <si>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</si>
  <si>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</si>
  <si>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</si>
  <si>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</si>
  <si>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</si>
  <si>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</si>
  <si>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</si>
  <si>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</si>
  <si>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</si>
  <si>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</si>
  <si>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</si>
  <si>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</si>
  <si>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</si>
  <si>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</si>
  <si>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</si>
  <si>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</si>
  <si>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</si>
  <si>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</si>
  <si>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</si>
  <si>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</si>
  <si>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</si>
  <si>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</si>
  <si>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</si>
  <si>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</si>
  <si>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</si>
  <si>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</si>
  <si>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</si>
  <si>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</si>
  <si>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</si>
  <si>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</si>
  <si>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</si>
  <si>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</si>
  <si>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</si>
  <si>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</si>
  <si>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</si>
  <si>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</si>
  <si>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</si>
  <si>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</si>
  <si>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</si>
  <si>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</si>
  <si>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</si>
  <si>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</si>
  <si>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</si>
  <si>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</si>
  <si>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</si>
  <si>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</si>
  <si>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</si>
  <si>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</si>
  <si>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</si>
  <si>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</si>
  <si>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</si>
  <si>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</si>
  <si>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</si>
  <si>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</si>
  <si>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</si>
  <si>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</si>
  <si>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</si>
  <si>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</si>
  <si>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</si>
  <si>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</si>
  <si>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</si>
  <si>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</si>
  <si>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</si>
  <si>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</si>
  <si>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</si>
  <si>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</si>
  <si>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</si>
  <si>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</si>
  <si>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</si>
  <si>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</si>
  <si>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</si>
  <si>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</si>
  <si>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</si>
  <si>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</si>
  <si>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</si>
  <si>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</si>
  <si>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</si>
  <si>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</si>
  <si>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</si>
  <si>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</si>
  <si>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</si>
  <si>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</si>
  <si>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</si>
  <si>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</si>
  <si>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</si>
  <si>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</si>
  <si>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</si>
  <si>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</si>
  <si>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</si>
  <si>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</si>
  <si>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</si>
  <si>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</si>
  <si>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</si>
  <si>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</si>
  <si>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</si>
  <si>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</si>
  <si>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</si>
  <si>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</si>
  <si>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</si>
  <si>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</si>
  <si>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</si>
  <si>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</si>
  <si>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</si>
  <si>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</si>
  <si>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</si>
  <si>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</si>
  <si>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</si>
  <si>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</si>
  <si>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</si>
  <si>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</si>
  <si>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</si>
  <si>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</si>
  <si>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</si>
  <si>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</si>
  <si>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</si>
  <si>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</si>
  <si>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</si>
  <si>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</si>
  <si>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</si>
  <si>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</si>
  <si>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</si>
  <si>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</si>
  <si>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</si>
  <si>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</si>
  <si>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</si>
  <si>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</si>
  <si>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</si>
  <si>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</si>
  <si>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</si>
  <si>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</si>
  <si>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</si>
  <si>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</si>
  <si>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</si>
  <si>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</si>
  <si>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</si>
  <si>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</si>
  <si>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</si>
  <si>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</si>
  <si>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</si>
  <si>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</si>
  <si>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</si>
  <si>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</si>
  <si>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</si>
  <si>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</si>
  <si>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</si>
  <si>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</si>
  <si>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</si>
  <si>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</si>
  <si>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</si>
  <si>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</si>
  <si>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</si>
  <si>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</si>
  <si>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</si>
  <si>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</si>
  <si>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</si>
  <si>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</si>
  <si>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</si>
  <si>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</si>
  <si>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</si>
  <si>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</si>
  <si>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</si>
  <si>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</si>
  <si>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</si>
  <si>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</si>
  <si>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</si>
  <si>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</si>
  <si>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</si>
  <si>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</si>
  <si>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</si>
  <si>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</si>
  <si>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</si>
  <si>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</si>
  <si>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</si>
  <si>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</si>
  <si>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</si>
  <si>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</si>
  <si>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</si>
  <si>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</si>
  <si>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</si>
  <si>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</si>
  <si>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</si>
  <si>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</si>
  <si>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</si>
  <si>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</si>
  <si>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</si>
  <si>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</si>
  <si>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</si>
  <si>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</si>
  <si>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</si>
  <si>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</si>
  <si>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</si>
  <si>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</si>
  <si>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</si>
  <si>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</si>
  <si>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</si>
  <si>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</si>
  <si>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</si>
  <si>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</si>
  <si>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</si>
  <si>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</si>
  <si>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</si>
  <si>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</si>
  <si>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</si>
  <si>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</si>
  <si>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</si>
  <si>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</si>
  <si>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</si>
  <si>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</si>
  <si>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</si>
  <si>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</si>
  <si>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</si>
  <si>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</si>
  <si>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</si>
  <si>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</si>
  <si>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</si>
  <si>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</si>
  <si>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</si>
  <si>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</si>
  <si>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</si>
  <si>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</si>
  <si>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</si>
  <si>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</si>
  <si>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</si>
  <si>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</si>
  <si>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</si>
  <si>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</si>
  <si>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</si>
  <si>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</si>
  <si>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</si>
  <si>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</si>
  <si>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</si>
  <si>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</si>
  <si>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</si>
  <si>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</si>
  <si>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</si>
  <si>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</si>
  <si>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</si>
  <si>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</si>
  <si>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</si>
  <si>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</si>
  <si>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</si>
  <si>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</si>
  <si>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</si>
  <si>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</si>
  <si>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</si>
  <si>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</si>
  <si>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</si>
  <si>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</si>
  <si>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</si>
  <si>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</si>
  <si>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</si>
  <si>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</si>
  <si>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</si>
  <si>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</si>
  <si>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</si>
  <si>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</si>
  <si>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</si>
  <si>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</si>
  <si>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</si>
  <si>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</si>
  <si>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</si>
  <si>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</si>
  <si>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</si>
  <si>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</si>
  <si>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</si>
  <si>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</si>
  <si>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</si>
  <si>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</si>
  <si>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</si>
  <si>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</si>
  <si>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</si>
  <si>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</si>
  <si>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</si>
  <si>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</si>
  <si>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</si>
  <si>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</si>
  <si>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</si>
  <si>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</si>
  <si>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</si>
  <si>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</si>
  <si>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</si>
  <si>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</si>
  <si>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</si>
  <si>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</si>
  <si>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</si>
  <si>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</si>
  <si>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</si>
  <si>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</si>
  <si>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</si>
  <si>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</si>
  <si>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</si>
  <si>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</si>
  <si>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</si>
  <si>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</si>
  <si>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</si>
  <si>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</si>
  <si>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</si>
  <si>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</si>
  <si>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</si>
  <si>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</si>
  <si>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</si>
  <si>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</si>
  <si>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</si>
  <si>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</si>
  <si>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</si>
  <si>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</si>
  <si>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</si>
  <si>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</si>
  <si>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</si>
  <si>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</si>
  <si>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</si>
  <si>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</si>
  <si>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</si>
  <si>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</si>
  <si>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</si>
  <si>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</si>
  <si>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</si>
  <si>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</si>
  <si>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</si>
  <si>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</si>
  <si>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</si>
  <si>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</si>
  <si>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</si>
  <si>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</si>
  <si>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</si>
  <si>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</si>
  <si>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</si>
  <si>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</si>
  <si>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</si>
  <si>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</si>
  <si>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</si>
  <si>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</si>
  <si>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</si>
  <si>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</si>
  <si>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</si>
  <si>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</si>
  <si>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</si>
  <si>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</si>
  <si>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</si>
  <si>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</si>
  <si>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</si>
  <si>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</si>
  <si>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</si>
  <si>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</si>
  <si>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</si>
  <si>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</si>
  <si>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</si>
  <si>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</si>
  <si>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</si>
  <si>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</si>
  <si>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</si>
  <si>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</si>
  <si>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</si>
  <si>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</si>
  <si>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</si>
  <si>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</si>
  <si>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</si>
  <si>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</si>
  <si>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</si>
  <si>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</si>
  <si>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</si>
  <si>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</si>
  <si>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</si>
  <si>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</si>
  <si>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</si>
  <si>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</si>
  <si>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</si>
  <si>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</si>
  <si>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</si>
  <si>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</si>
  <si>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</si>
  <si>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</si>
  <si>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</si>
  <si>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</si>
  <si>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</si>
  <si>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</si>
  <si>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</si>
  <si>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</si>
  <si>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</si>
  <si>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</si>
  <si>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</si>
  <si>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</si>
  <si>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</si>
  <si>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</si>
  <si>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</si>
  <si>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</si>
  <si>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</si>
  <si>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</si>
  <si>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</si>
  <si>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</si>
  <si>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</si>
  <si>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</si>
  <si>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</si>
  <si>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</si>
  <si>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</si>
  <si>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</si>
  <si>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</si>
  <si>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</si>
  <si>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</si>
  <si>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</si>
  <si>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</si>
  <si>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</si>
  <si>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</si>
  <si>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</si>
  <si>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</si>
  <si>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</si>
  <si>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</si>
  <si>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</si>
  <si>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</si>
  <si>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</si>
  <si>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</si>
  <si>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</si>
  <si>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</si>
  <si>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</si>
  <si>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</si>
  <si>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</si>
  <si>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</si>
  <si>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</si>
  <si>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</si>
  <si>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</si>
  <si>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</si>
  <si>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</si>
  <si>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</si>
  <si>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</si>
  <si>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</si>
  <si>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</si>
  <si>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</si>
  <si>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</si>
  <si>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</si>
  <si>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</si>
  <si>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</si>
  <si>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</si>
  <si>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</si>
  <si>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</si>
  <si>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</si>
  <si>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</si>
  <si>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</si>
  <si>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</si>
  <si>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</si>
  <si>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</si>
  <si>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</si>
  <si>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</si>
  <si>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</si>
  <si>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</si>
  <si>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</si>
  <si>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</si>
  <si>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</si>
  <si>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</si>
  <si>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</si>
  <si>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</si>
  <si>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</si>
  <si>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</si>
  <si>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</si>
  <si>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</si>
  <si>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</si>
  <si>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</si>
  <si>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</si>
  <si>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</si>
  <si>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</si>
  <si>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</si>
  <si>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</si>
  <si>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</si>
  <si>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</si>
  <si>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</si>
  <si>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</si>
  <si>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</si>
  <si>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</si>
  <si>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</si>
  <si>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</si>
  <si>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</si>
  <si>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</si>
  <si>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</si>
  <si>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</si>
  <si>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</si>
  <si>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</si>
  <si>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</si>
  <si>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</si>
  <si>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</si>
  <si>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</si>
  <si>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</si>
  <si>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</si>
  <si>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</si>
  <si>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</si>
  <si>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</si>
  <si>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</si>
  <si>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</si>
  <si>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</si>
  <si>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</si>
  <si>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</si>
  <si>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</si>
  <si>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</si>
  <si>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</si>
  <si>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</si>
  <si>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</si>
  <si>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</si>
  <si>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</si>
  <si>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</si>
  <si>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</si>
  <si>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</si>
  <si>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</si>
  <si>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</si>
  <si>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</si>
  <si>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</si>
  <si>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</si>
  <si>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</si>
  <si>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</si>
  <si>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</si>
  <si>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</si>
  <si>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</si>
  <si>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</si>
  <si>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</si>
  <si>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</si>
  <si>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</si>
  <si>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</si>
  <si>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</si>
  <si>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</si>
  <si>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</si>
  <si>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</si>
  <si>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</si>
  <si>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</si>
  <si>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</si>
  <si>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</si>
  <si>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</si>
  <si>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</si>
  <si>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</si>
  <si>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</si>
  <si>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</si>
  <si>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</si>
  <si>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</si>
  <si>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</si>
  <si>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</si>
  <si>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</si>
  <si>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</si>
  <si>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</si>
  <si>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</si>
  <si>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</si>
  <si>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</si>
  <si>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</si>
  <si>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</si>
  <si>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</si>
  <si>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</si>
  <si>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</si>
  <si>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</si>
  <si>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</si>
  <si>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</si>
  <si>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</si>
  <si>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</si>
  <si>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</si>
  <si>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</si>
  <si>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</si>
  <si>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</si>
  <si>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</si>
  <si>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</si>
  <si>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</si>
  <si>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</si>
  <si>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</si>
  <si>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</si>
  <si>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</si>
  <si>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</si>
  <si>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</si>
  <si>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</si>
  <si>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</si>
  <si>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</si>
  <si>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</si>
  <si>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</si>
  <si>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</si>
  <si>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</si>
  <si>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</si>
  <si>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</si>
  <si>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</si>
  <si>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</si>
  <si>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</si>
  <si>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</si>
  <si>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</si>
  <si>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</si>
  <si>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</si>
  <si>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</si>
  <si>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</si>
  <si>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</si>
  <si>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</si>
  <si>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</si>
  <si>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</si>
  <si>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</si>
  <si>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</si>
  <si>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</si>
  <si>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</si>
  <si>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</si>
  <si>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</si>
  <si>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</si>
  <si>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</si>
  <si>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</si>
  <si>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</si>
  <si>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</si>
  <si>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</si>
  <si>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</si>
  <si>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</si>
  <si>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</si>
  <si>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</si>
  <si>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</si>
  <si>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</si>
  <si>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</si>
  <si>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</si>
  <si>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</si>
  <si>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</si>
  <si>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</si>
  <si>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</si>
  <si>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</si>
  <si>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</si>
  <si>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</si>
  <si>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</si>
  <si>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</si>
  <si>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</si>
  <si>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</si>
  <si>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</si>
  <si>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</si>
  <si>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</si>
  <si>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</si>
  <si>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</si>
  <si>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</si>
  <si>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</si>
  <si>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</si>
  <si>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</si>
  <si>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</si>
  <si>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</si>
  <si>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</si>
  <si>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</si>
  <si>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</si>
  <si>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</si>
  <si>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</si>
  <si>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</si>
  <si>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</si>
  <si>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</si>
  <si>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</si>
  <si>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</si>
  <si>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</si>
  <si>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</si>
  <si>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</si>
  <si>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</si>
  <si>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</si>
  <si>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</si>
  <si>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</si>
  <si>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</si>
  <si>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</si>
  <si>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</si>
  <si>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</si>
  <si>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</si>
  <si>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</si>
  <si>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</si>
  <si>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</si>
  <si>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</si>
  <si>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</si>
  <si>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</si>
  <si>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</si>
  <si>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</si>
  <si>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</si>
  <si>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</si>
  <si>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</si>
  <si>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</si>
  <si>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</si>
  <si>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</si>
  <si>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</si>
  <si>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</si>
  <si>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</si>
  <si>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</si>
  <si>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</si>
  <si>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</si>
  <si>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</si>
  <si>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</si>
  <si>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</si>
  <si>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</si>
  <si>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</si>
  <si>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</si>
  <si>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</si>
  <si>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</si>
  <si>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</si>
  <si>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</si>
  <si>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</si>
  <si>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</si>
  <si>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</si>
  <si>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</si>
  <si>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</si>
  <si>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</si>
  <si>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</si>
  <si>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</si>
  <si>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</si>
  <si>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</si>
  <si>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</si>
  <si>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</si>
  <si>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</si>
  <si>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</si>
  <si>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</si>
  <si>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</si>
  <si>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</si>
  <si>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</si>
  <si>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</si>
  <si>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</si>
  <si>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</si>
  <si>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</si>
  <si>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</si>
  <si>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</si>
  <si>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</si>
  <si>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</si>
  <si>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</si>
  <si>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</si>
  <si>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</si>
  <si>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</si>
  <si>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</si>
  <si>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</si>
  <si>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</si>
  <si>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</si>
  <si>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</si>
  <si>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</si>
  <si>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</si>
  <si>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</si>
  <si>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</si>
  <si>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</si>
  <si>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</si>
  <si>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</si>
  <si>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</si>
  <si>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</si>
  <si>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</si>
  <si>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</si>
  <si>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</si>
  <si>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</si>
  <si>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</si>
  <si>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</si>
  <si>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</si>
  <si>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</si>
  <si>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</si>
  <si>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</si>
  <si>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</si>
  <si>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</si>
  <si>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</si>
  <si>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</si>
  <si>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</si>
  <si>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</si>
  <si>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</si>
  <si>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</si>
  <si>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</si>
  <si>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</si>
  <si>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</si>
  <si>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</si>
  <si>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</si>
  <si>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</si>
  <si>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</si>
  <si>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</si>
  <si>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</si>
  <si>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</si>
  <si>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</si>
  <si>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</si>
  <si>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</si>
  <si>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</si>
  <si>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</si>
  <si>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</si>
  <si>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</si>
  <si>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</si>
  <si>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</si>
  <si>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</si>
  <si>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</si>
  <si>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</si>
  <si>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</si>
  <si>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</si>
  <si>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</si>
  <si>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</si>
  <si>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</si>
  <si>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</si>
  <si>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</si>
  <si>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</si>
  <si>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</si>
  <si>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</si>
  <si>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</si>
  <si>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</si>
  <si>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</si>
  <si>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</si>
  <si>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</si>
  <si>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</si>
  <si>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</si>
  <si>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</si>
  <si>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</si>
  <si>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</si>
  <si>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</si>
  <si>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</si>
  <si>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</si>
  <si>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</si>
  <si>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</si>
  <si>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</si>
  <si>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</si>
  <si>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</si>
  <si>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</si>
  <si>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</si>
  <si>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</si>
  <si>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</si>
  <si>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</si>
  <si>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</si>
  <si>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</si>
  <si>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</si>
  <si>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</si>
  <si>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</si>
  <si>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</si>
  <si>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</si>
  <si>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</si>
  <si>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</si>
  <si>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</si>
  <si>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</si>
  <si>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</si>
  <si>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</si>
  <si>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</si>
  <si>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</si>
  <si>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</si>
  <si>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</si>
  <si>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</si>
  <si>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</si>
  <si>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</si>
  <si>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</si>
  <si>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</si>
  <si>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</si>
  <si>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</si>
  <si>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</si>
  <si>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</si>
  <si>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</si>
  <si>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</si>
  <si>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</si>
  <si>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</si>
  <si>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</si>
  <si>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</si>
  <si>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</si>
  <si>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</si>
  <si>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</si>
  <si>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</si>
  <si>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</si>
  <si>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</si>
  <si>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</si>
  <si>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</si>
  <si>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</si>
  <si>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</si>
  <si>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</si>
  <si>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</si>
  <si>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</si>
  <si>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</si>
  <si>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</si>
  <si>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</si>
  <si>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</si>
  <si>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</si>
  <si>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</si>
  <si>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</si>
  <si>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</si>
  <si>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</si>
  <si>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</si>
  <si>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</si>
  <si>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</si>
  <si>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</si>
  <si>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</si>
  <si>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</si>
  <si>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</si>
  <si>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</si>
  <si>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</si>
  <si>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</si>
  <si>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</si>
  <si>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</si>
  <si>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</si>
  <si>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</si>
  <si>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</si>
  <si>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</si>
  <si>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</si>
  <si>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</si>
  <si>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</si>
  <si>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</si>
  <si>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</si>
  <si>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</si>
  <si>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</si>
  <si>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</si>
  <si>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</si>
  <si>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</si>
  <si>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</si>
  <si>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</si>
  <si>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</si>
  <si>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</si>
  <si>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</si>
  <si>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</si>
  <si>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</si>
  <si>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</si>
  <si>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</si>
  <si>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</si>
  <si>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</si>
  <si>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</si>
  <si>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</si>
  <si>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</si>
  <si>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</si>
  <si>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</si>
  <si>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</si>
  <si>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</si>
  <si>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</si>
  <si>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</si>
  <si>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</si>
  <si>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</si>
  <si>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</si>
  <si>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</si>
  <si>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</si>
  <si>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</si>
  <si>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</si>
  <si>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</si>
  <si>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</si>
  <si>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</si>
  <si>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</si>
  <si>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</si>
  <si>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</si>
  <si>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</si>
  <si>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</si>
  <si>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</si>
  <si>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</si>
  <si>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</si>
  <si>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</si>
  <si>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</si>
  <si>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</si>
  <si>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</si>
  <si>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</si>
  <si>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</si>
  <si>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</si>
  <si>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</si>
  <si>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</si>
  <si>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</si>
  <si>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</si>
  <si>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</si>
  <si>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</si>
  <si>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</si>
  <si>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</si>
  <si>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</si>
  <si>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</si>
  <si>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</si>
  <si>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</si>
  <si>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</si>
  <si>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</si>
  <si>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</si>
  <si>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</si>
  <si>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</si>
  <si>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</si>
  <si>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</si>
  <si>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</si>
  <si>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</si>
  <si>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</si>
  <si>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</si>
  <si>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</si>
  <si>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</si>
  <si>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</si>
  <si>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</si>
  <si>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</si>
  <si>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</si>
  <si>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</si>
  <si>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</si>
  <si>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</si>
  <si>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</si>
  <si>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</si>
  <si>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</si>
  <si>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</si>
  <si>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</si>
  <si>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</si>
  <si>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</si>
  <si>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</si>
  <si>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</si>
  <si>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</si>
  <si>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</si>
  <si>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</si>
  <si>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</si>
  <si>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</si>
  <si>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</si>
  <si>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</si>
  <si>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</si>
  <si>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</si>
  <si>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</si>
  <si>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</si>
  <si>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</si>
  <si>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</si>
  <si>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</si>
  <si>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</si>
  <si>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</si>
  <si>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</si>
  <si>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</si>
  <si>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</si>
  <si>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</si>
  <si>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</si>
  <si>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</si>
  <si>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</si>
  <si>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</si>
  <si>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</si>
  <si>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</si>
  <si>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</si>
  <si>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</si>
  <si>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</si>
  <si>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</si>
  <si>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</si>
  <si>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</si>
  <si>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</si>
  <si>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</si>
  <si>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</si>
  <si>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</si>
  <si>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</si>
  <si>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</si>
  <si>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</si>
  <si>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</si>
  <si>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</si>
  <si>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</si>
  <si>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</si>
  <si>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</si>
  <si>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</si>
  <si>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</si>
  <si>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</si>
  <si>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</si>
  <si>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</si>
  <si>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</si>
  <si>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</si>
  <si>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</si>
  <si>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</si>
  <si>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</si>
  <si>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</si>
  <si>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</si>
  <si>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</si>
  <si>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</si>
  <si>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</si>
  <si>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</si>
  <si>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</si>
  <si>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</si>
  <si>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</si>
  <si>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</si>
  <si>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</si>
  <si>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</si>
  <si>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</si>
  <si>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</si>
  <si>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</si>
  <si>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</si>
  <si>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</si>
  <si>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</si>
  <si>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</si>
  <si>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</si>
  <si>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</si>
  <si>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</si>
  <si>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</si>
  <si>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</si>
  <si>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</si>
  <si>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</si>
  <si>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</si>
  <si>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</si>
  <si>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</si>
  <si>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</si>
  <si>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</si>
  <si>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</si>
  <si>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</si>
  <si>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</si>
  <si>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</si>
  <si>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</si>
  <si>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</si>
  <si>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</si>
  <si>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</si>
  <si>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</si>
  <si>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</si>
  <si>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</si>
  <si>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</si>
  <si>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</si>
  <si>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</si>
  <si>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</si>
  <si>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</si>
  <si>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</si>
  <si>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</si>
  <si>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</si>
  <si>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</si>
  <si>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</si>
  <si>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</si>
  <si>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</si>
  <si>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</si>
  <si>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</si>
  <si>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</si>
  <si>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</si>
  <si>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</si>
  <si>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</si>
  <si>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</si>
  <si>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</si>
  <si>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</si>
  <si>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</si>
  <si>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</si>
  <si>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</si>
  <si>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</si>
  <si>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</si>
  <si>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</si>
  <si>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</si>
  <si>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</si>
  <si>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</si>
  <si>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</si>
  <si>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</si>
  <si>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</si>
  <si>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</si>
  <si>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</si>
  <si>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</si>
  <si>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</si>
  <si>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</si>
  <si>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</si>
  <si>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</si>
  <si>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</si>
  <si>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</si>
  <si>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</si>
  <si>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</si>
  <si>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</si>
  <si>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</si>
  <si>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</si>
  <si>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</si>
  <si>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</si>
  <si>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</si>
  <si>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</si>
  <si>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</si>
  <si>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</si>
  <si>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</si>
  <si>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</si>
  <si>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</si>
  <si>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</si>
  <si>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</si>
  <si>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</si>
  <si>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</si>
  <si>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</si>
  <si>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</si>
  <si>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</si>
  <si>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</si>
  <si>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</si>
  <si>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</si>
  <si>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</si>
  <si>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</si>
  <si>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</si>
  <si>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</si>
  <si>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</si>
  <si>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</si>
  <si>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</si>
  <si>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</si>
  <si>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</si>
  <si>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</si>
  <si>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</si>
  <si>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</si>
  <si>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</si>
  <si>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</si>
  <si>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</si>
  <si>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</si>
  <si>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</si>
  <si>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</si>
  <si>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</si>
  <si>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</si>
  <si>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</si>
  <si>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</si>
  <si>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</si>
  <si>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</si>
  <si>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</si>
  <si>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</si>
  <si>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</si>
  <si>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</si>
  <si>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</si>
  <si>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</si>
  <si>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</si>
  <si>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</si>
  <si>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</si>
  <si>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</si>
  <si>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</si>
  <si>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</si>
  <si>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</si>
  <si>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</si>
  <si>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</si>
  <si>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</si>
  <si>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</si>
  <si>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</si>
  <si>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</si>
  <si>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</si>
  <si>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</si>
  <si>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</si>
  <si>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</si>
  <si>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</si>
  <si>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</si>
  <si>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</si>
  <si>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</si>
  <si>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</si>
  <si>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</si>
  <si>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</si>
  <si>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</si>
  <si>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</si>
  <si>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</si>
  <si>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</si>
  <si>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</si>
  <si>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</si>
  <si>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</si>
  <si>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</si>
  <si>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</si>
  <si>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</si>
  <si>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</si>
  <si>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</si>
  <si>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</si>
  <si>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</si>
  <si>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</si>
  <si>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</si>
  <si>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</si>
  <si>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</si>
  <si>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</si>
  <si>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</si>
  <si>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</si>
  <si>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</si>
  <si>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</si>
  <si>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</si>
  <si>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</si>
  <si>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</si>
  <si>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</si>
  <si>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</si>
  <si>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</si>
  <si>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</si>
  <si>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</si>
  <si>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</si>
  <si>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</si>
  <si>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</si>
  <si>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</si>
  <si>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</si>
  <si>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</si>
  <si>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</si>
  <si>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</si>
  <si>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</si>
  <si>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</si>
  <si>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</si>
  <si>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</si>
  <si>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</si>
  <si>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</si>
  <si>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</si>
  <si>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</si>
  <si>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</si>
  <si>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</si>
  <si>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</si>
  <si>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</si>
  <si>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</si>
  <si>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</si>
  <si>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</si>
  <si>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</si>
  <si>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</si>
  <si>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</si>
  <si>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</si>
  <si>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</si>
  <si>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</si>
  <si>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</si>
  <si>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</si>
  <si>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</si>
  <si>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</si>
  <si>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</si>
  <si>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</si>
  <si>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</si>
  <si>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</si>
  <si>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</si>
  <si>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</si>
  <si>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</si>
  <si>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</si>
  <si>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</si>
  <si>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</si>
  <si>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</si>
  <si>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</si>
  <si>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</si>
  <si>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</si>
  <si>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</si>
  <si>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</si>
  <si>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</si>
  <si>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</si>
  <si>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</si>
  <si>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</si>
  <si>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</si>
  <si>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</si>
  <si>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</si>
  <si>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</si>
  <si>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</si>
  <si>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</si>
  <si>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</si>
  <si>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</si>
  <si>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</si>
  <si>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</si>
  <si>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</si>
  <si>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</si>
  <si>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</si>
  <si>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</si>
  <si>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</si>
  <si>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</si>
  <si>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</si>
  <si>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</si>
  <si>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</si>
  <si>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</si>
  <si>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</si>
  <si>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</si>
  <si>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</si>
  <si>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</si>
  <si>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</si>
  <si>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</si>
  <si>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</si>
  <si>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</si>
  <si>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</si>
  <si>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</si>
  <si>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</si>
  <si>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</si>
  <si>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</si>
  <si>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</si>
  <si>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</si>
  <si>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</si>
  <si>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</si>
  <si>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</si>
  <si>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</si>
  <si>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</si>
  <si>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</si>
  <si>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</si>
  <si>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</si>
  <si>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</si>
  <si>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</si>
  <si>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</si>
  <si>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</si>
  <si>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</si>
  <si>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</si>
  <si>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</si>
  <si>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</si>
  <si>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</si>
  <si>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</si>
  <si>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</si>
  <si>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</si>
  <si>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</si>
  <si>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</si>
  <si>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</si>
  <si>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</si>
  <si>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</si>
  <si>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</si>
  <si>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</si>
  <si>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</si>
  <si>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</si>
  <si>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</si>
  <si>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</si>
  <si>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</si>
  <si>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</si>
  <si>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</si>
  <si>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</si>
  <si>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</si>
  <si>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</si>
  <si>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</si>
  <si>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</si>
  <si>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</si>
  <si>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</si>
  <si>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</si>
  <si>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</si>
  <si>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</si>
  <si>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</si>
  <si>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</si>
  <si>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</si>
  <si>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</si>
  <si>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</si>
  <si>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</si>
  <si>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</si>
  <si>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</si>
  <si>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</si>
  <si>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</si>
  <si>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</si>
  <si>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</si>
  <si>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</si>
  <si>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</si>
  <si>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</si>
  <si>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</si>
  <si>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</si>
  <si>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</si>
  <si>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</si>
  <si>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</si>
  <si>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</si>
  <si>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</si>
  <si>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</si>
  <si>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</si>
  <si>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</si>
  <si>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</si>
  <si>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</si>
  <si>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</si>
  <si>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</si>
  <si>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</si>
  <si>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</si>
  <si>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</si>
  <si>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</si>
  <si>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</si>
  <si>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</si>
  <si>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</si>
  <si>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</si>
  <si>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</si>
  <si>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</si>
  <si>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</si>
  <si>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</si>
  <si>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</si>
  <si>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</si>
  <si>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</si>
  <si>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</si>
  <si>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</si>
  <si>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</si>
  <si>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</si>
  <si>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</si>
  <si>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</si>
  <si>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</si>
  <si>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</si>
  <si>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</si>
  <si>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</si>
  <si>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</si>
  <si>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</si>
  <si>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</si>
  <si>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</si>
  <si>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</si>
  <si>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</si>
  <si>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</si>
  <si>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</si>
  <si>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</si>
  <si>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</si>
  <si>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</si>
  <si>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</si>
  <si>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</si>
  <si>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</si>
  <si>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</si>
  <si>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</si>
  <si>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</si>
  <si>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</si>
  <si>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</si>
  <si>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</si>
  <si>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</si>
  <si>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</si>
  <si>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</si>
  <si>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</si>
  <si>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</si>
  <si>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</si>
  <si>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</si>
  <si>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</si>
  <si>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</si>
  <si>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</si>
  <si>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</si>
  <si>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</si>
  <si>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</si>
  <si>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</si>
  <si>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</si>
  <si>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</si>
  <si>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</si>
  <si>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</si>
  <si>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</si>
  <si>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</si>
  <si>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</si>
  <si>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</si>
  <si>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</si>
  <si>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</si>
  <si>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</si>
  <si>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</si>
  <si>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</si>
  <si>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</si>
  <si>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</si>
  <si>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</si>
  <si>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</si>
  <si>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</si>
  <si>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</si>
  <si>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</si>
  <si>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</si>
  <si>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</si>
  <si>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</si>
  <si>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</si>
  <si>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</si>
  <si>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</si>
  <si>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</si>
  <si>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</si>
  <si>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</si>
  <si>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</si>
  <si>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</si>
  <si>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</si>
  <si>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</si>
  <si>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</si>
  <si>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</si>
  <si>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</si>
  <si>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</si>
  <si>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</si>
  <si>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</si>
  <si>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</si>
  <si>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</si>
  <si>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</si>
  <si>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</si>
  <si>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</si>
  <si>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</si>
  <si>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</si>
  <si>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</si>
  <si>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</si>
  <si>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</si>
  <si>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</si>
  <si>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</si>
  <si>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</si>
  <si>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</si>
  <si>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</si>
  <si>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</si>
  <si>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</si>
  <si>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</si>
  <si>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</si>
  <si>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</si>
  <si>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</si>
  <si>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</si>
  <si>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</si>
  <si>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</si>
  <si>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</si>
  <si>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</si>
  <si>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</si>
  <si>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</si>
  <si>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</si>
  <si>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</si>
  <si>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</si>
  <si>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</si>
  <si>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</si>
  <si>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</si>
  <si>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</si>
  <si>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</si>
  <si>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</si>
  <si>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</si>
  <si>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</si>
  <si>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</si>
  <si>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</si>
  <si>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</si>
  <si>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</si>
  <si>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</si>
  <si>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</si>
  <si>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</si>
  <si>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</si>
  <si>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</si>
  <si>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</si>
  <si>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</si>
  <si>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</si>
  <si>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</si>
  <si>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</si>
  <si>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</si>
  <si>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</si>
  <si>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</si>
  <si>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</si>
  <si>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</si>
  <si>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</si>
  <si>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</si>
  <si>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</si>
  <si>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</si>
  <si>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</si>
  <si>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</si>
  <si>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</si>
  <si>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</si>
  <si>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</si>
  <si>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</si>
  <si>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</si>
  <si>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</si>
  <si>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</si>
  <si>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</si>
  <si>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</si>
  <si>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</si>
  <si>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</si>
  <si>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</si>
  <si>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</si>
  <si>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</si>
  <si>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</si>
  <si>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</si>
  <si>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</si>
  <si>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</si>
  <si>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</si>
  <si>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</si>
  <si>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</si>
  <si>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</si>
  <si>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</si>
  <si>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</si>
  <si>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</si>
  <si>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</si>
  <si>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</si>
  <si>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</si>
  <si>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</si>
  <si>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</si>
  <si>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</si>
  <si>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</si>
  <si>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</si>
  <si>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</si>
  <si>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</si>
  <si>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</si>
  <si>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</si>
  <si>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</si>
  <si>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</si>
  <si>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</si>
  <si>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</si>
  <si>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</si>
  <si>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</si>
  <si>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</si>
  <si>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</si>
  <si>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</si>
  <si>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</si>
  <si>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</si>
  <si>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</si>
  <si>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</si>
  <si>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</si>
  <si>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</si>
  <si>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</si>
  <si>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</si>
  <si>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</si>
  <si>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</si>
  <si>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</si>
  <si>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</si>
  <si>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</si>
  <si>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</si>
  <si>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</si>
  <si>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</si>
  <si>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</si>
  <si>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</si>
  <si>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</si>
  <si>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</si>
  <si>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</si>
  <si>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</si>
  <si>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</si>
  <si>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</si>
  <si>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</si>
  <si>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</si>
  <si>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</si>
  <si>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</si>
  <si>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</si>
  <si>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</si>
  <si>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</si>
  <si>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</si>
  <si>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</si>
  <si>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</si>
  <si>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</si>
  <si>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</si>
  <si>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</si>
  <si>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</si>
  <si>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</si>
  <si>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</si>
  <si>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</si>
  <si>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</si>
  <si>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</si>
  <si>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</si>
  <si>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</si>
  <si>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</si>
  <si>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</si>
  <si>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</si>
  <si>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</si>
  <si>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</si>
  <si>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</si>
  <si>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</si>
  <si>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</si>
  <si>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</si>
  <si>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</si>
  <si>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</si>
  <si>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</si>
  <si>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</si>
  <si>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</si>
  <si>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</si>
  <si>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</si>
  <si>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</si>
  <si>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</si>
  <si>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</si>
  <si>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</si>
  <si>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</si>
  <si>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</si>
  <si>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</si>
  <si>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</si>
  <si>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</si>
  <si>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</si>
  <si>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</si>
  <si>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</si>
  <si>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</si>
  <si>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</si>
  <si>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</si>
  <si>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</si>
  <si>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</si>
  <si>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</si>
  <si>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</si>
  <si>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</si>
  <si>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</si>
  <si>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</si>
  <si>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</si>
  <si>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</si>
  <si>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</si>
  <si>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</si>
  <si>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</si>
  <si>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</si>
  <si>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</si>
  <si>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</si>
  <si>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</si>
  <si>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</si>
  <si>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</si>
  <si>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</si>
  <si>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</si>
  <si>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</si>
  <si>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</si>
  <si>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</si>
  <si>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</si>
  <si>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</si>
  <si>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</si>
  <si>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</si>
  <si>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</si>
  <si>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</si>
  <si>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</si>
  <si>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</si>
  <si>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</si>
  <si>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</si>
  <si>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</si>
  <si>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</si>
  <si>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</si>
  <si>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</si>
  <si>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</si>
  <si>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</si>
  <si>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</si>
  <si>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</si>
  <si>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</si>
  <si>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</si>
  <si>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</si>
  <si>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</si>
  <si>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</si>
  <si>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</si>
  <si>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</si>
  <si>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</si>
  <si>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</si>
  <si>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</si>
  <si>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</si>
  <si>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</si>
  <si>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</si>
  <si>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</si>
  <si>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</si>
  <si>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</si>
  <si>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</si>
  <si>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</si>
  <si>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</si>
  <si>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</si>
  <si>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</si>
  <si>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</si>
  <si>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</si>
  <si>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</si>
  <si>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</si>
  <si>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</si>
  <si>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</si>
  <si>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</si>
  <si>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</si>
  <si>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</si>
  <si>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</si>
  <si>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</si>
  <si>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</si>
  <si>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</si>
  <si>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</si>
  <si>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</si>
  <si>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</si>
  <si>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</si>
  <si>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</si>
  <si>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</si>
  <si>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</si>
  <si>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</si>
  <si>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</si>
  <si>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</si>
  <si>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</si>
  <si>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</si>
  <si>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</si>
  <si>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</si>
  <si>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</si>
  <si>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</si>
  <si>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</si>
  <si>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</si>
  <si>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</si>
  <si>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</si>
  <si>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</si>
  <si>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</si>
  <si>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</si>
  <si>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</si>
  <si>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</si>
  <si>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</si>
  <si>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</si>
  <si>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</si>
  <si>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</si>
  <si>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</si>
  <si>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</si>
  <si>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</si>
  <si>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</si>
  <si>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</si>
  <si>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</si>
  <si>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</si>
  <si>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</si>
  <si>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</si>
  <si>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</si>
  <si>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</si>
  <si>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</si>
  <si>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</si>
  <si>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</si>
  <si>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</si>
  <si>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</si>
  <si>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</si>
  <si>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</si>
  <si>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</si>
  <si>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</si>
  <si>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</si>
  <si>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</si>
  <si>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</si>
  <si>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</si>
  <si>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</si>
  <si>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</si>
  <si>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</si>
  <si>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</si>
  <si>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</si>
  <si>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</si>
  <si>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</si>
  <si>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</si>
  <si>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</si>
  <si>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</si>
  <si>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</si>
  <si>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</si>
  <si>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</si>
  <si>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</si>
  <si>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</si>
  <si>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</si>
  <si>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</si>
  <si>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</si>
  <si>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</si>
  <si>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</si>
  <si>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</si>
  <si>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</si>
  <si>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</si>
  <si>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</si>
  <si>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</si>
  <si>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</si>
  <si>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</si>
  <si>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</si>
  <si>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</si>
  <si>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</si>
  <si>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</si>
  <si>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</si>
  <si>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</si>
  <si>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</si>
  <si>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</si>
  <si>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</si>
  <si>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</si>
  <si>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</si>
  <si>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</si>
  <si>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</si>
  <si>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</si>
  <si>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</si>
  <si>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</si>
  <si>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</si>
  <si>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</si>
  <si>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</si>
  <si>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</si>
  <si>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</si>
  <si>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</si>
  <si>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</si>
  <si>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</si>
  <si>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</si>
  <si>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</si>
  <si>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</si>
  <si>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</si>
  <si>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</si>
  <si>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</si>
  <si>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</si>
  <si>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</si>
  <si>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</si>
  <si>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</si>
  <si>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</si>
  <si>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</si>
  <si>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</si>
  <si>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</si>
  <si>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</si>
  <si>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</si>
  <si>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</si>
  <si>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</si>
  <si>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</si>
  <si>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</si>
  <si>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</si>
  <si>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</si>
  <si>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</si>
  <si>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</si>
  <si>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</si>
  <si>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</si>
  <si>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</si>
  <si>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</si>
  <si>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</si>
  <si>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</si>
  <si>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</si>
  <si>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</si>
  <si>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</si>
  <si>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</si>
  <si>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</si>
  <si>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</si>
  <si>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</si>
  <si>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</si>
  <si>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</si>
  <si>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</si>
  <si>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</si>
  <si>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</si>
  <si>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</si>
  <si>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</si>
  <si>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</si>
  <si>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</si>
  <si>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</si>
  <si>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</si>
  <si>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</si>
  <si>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</si>
  <si>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</si>
  <si>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</si>
  <si>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</si>
  <si>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</si>
  <si>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</si>
  <si>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</si>
  <si>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</si>
  <si>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</si>
  <si>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</si>
  <si>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</si>
  <si>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</si>
  <si>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</si>
  <si>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</si>
  <si>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</si>
  <si>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</si>
  <si>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</si>
  <si>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</si>
  <si>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</si>
  <si>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</si>
  <si>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</si>
  <si>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</si>
  <si>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</si>
  <si>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</si>
  <si>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</si>
  <si>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</si>
  <si>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</si>
  <si>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</si>
  <si>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</si>
  <si>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</si>
  <si>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</si>
  <si>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</si>
  <si>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</si>
  <si>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</si>
  <si>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</si>
  <si>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</si>
  <si>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</si>
  <si>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</si>
  <si>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</si>
  <si>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</si>
  <si>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</si>
  <si>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</si>
  <si>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</si>
  <si>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</si>
  <si>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</si>
  <si>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</si>
  <si>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</si>
  <si>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</si>
  <si>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</si>
  <si>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</si>
  <si>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</si>
  <si>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</si>
  <si>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</si>
  <si>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</si>
  <si>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</si>
  <si>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</si>
  <si>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</si>
  <si>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</si>
  <si>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</si>
  <si>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</si>
  <si>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</si>
  <si>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</si>
  <si>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</si>
  <si>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</si>
  <si>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</si>
  <si>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</si>
  <si>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</si>
  <si>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</si>
  <si>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</si>
  <si>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</si>
  <si>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</si>
  <si>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</si>
  <si>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</si>
  <si>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</si>
  <si>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</si>
  <si>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</si>
  <si>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</si>
  <si>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</si>
  <si>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</si>
  <si>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</si>
  <si>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</si>
  <si>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</si>
  <si>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</si>
  <si>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</si>
  <si>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</si>
  <si>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</si>
  <si>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</si>
  <si>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</si>
  <si>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</si>
  <si>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</si>
  <si>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</si>
  <si>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</si>
  <si>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</si>
  <si>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</si>
  <si>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</si>
  <si>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</si>
  <si>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</si>
  <si>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</si>
  <si>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</si>
  <si>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</si>
  <si>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</si>
  <si>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</si>
  <si>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</si>
  <si>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</si>
  <si>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</si>
  <si>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</si>
  <si>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</si>
  <si>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</si>
  <si>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</si>
  <si>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</si>
  <si>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</si>
  <si>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</si>
  <si>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</si>
  <si>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</si>
  <si>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</si>
  <si>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</si>
  <si>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</si>
  <si>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</si>
  <si>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</si>
  <si>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</si>
  <si>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</si>
  <si>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</si>
  <si>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</si>
  <si>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</si>
  <si>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</si>
  <si>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</si>
  <si>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</si>
  <si>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</si>
  <si>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</si>
  <si>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</si>
  <si>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</si>
  <si>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</si>
  <si>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</si>
  <si>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</si>
  <si>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</si>
  <si>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</si>
  <si>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</si>
  <si>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</si>
  <si>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</si>
  <si>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</si>
  <si>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</si>
  <si>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</si>
  <si>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</si>
  <si>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</si>
  <si>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</si>
  <si>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</si>
  <si>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</si>
  <si>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</si>
  <si>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</si>
  <si>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</si>
  <si>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</si>
  <si>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</si>
  <si>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</si>
  <si>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</si>
  <si>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</si>
  <si>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</si>
  <si>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</si>
  <si>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</si>
  <si>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</si>
  <si>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</si>
  <si>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</si>
  <si>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</si>
  <si>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</si>
  <si>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</si>
  <si>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</si>
  <si>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</si>
  <si>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</si>
  <si>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</si>
  <si>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</si>
  <si>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</si>
  <si>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</si>
  <si>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</si>
  <si>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</si>
  <si>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</si>
  <si>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</si>
  <si>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</si>
  <si>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</si>
  <si>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</si>
  <si>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</si>
  <si>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</si>
  <si>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</si>
  <si>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</si>
  <si>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</si>
  <si>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</si>
  <si>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</si>
  <si>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</si>
  <si>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</si>
  <si>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</si>
  <si>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</si>
  <si>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</si>
  <si>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</si>
  <si>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</si>
  <si>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</si>
  <si>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</si>
  <si>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</si>
  <si>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</si>
  <si>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</si>
  <si>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</si>
  <si>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</si>
  <si>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</si>
  <si>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</si>
  <si>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</si>
  <si>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</si>
  <si>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</si>
  <si>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</si>
  <si>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</si>
  <si>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</si>
  <si>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</si>
  <si>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</si>
  <si>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</si>
  <si>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</si>
  <si>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</si>
  <si>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</si>
  <si>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</si>
  <si>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</si>
  <si>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</si>
  <si>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</si>
  <si>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</si>
  <si>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</si>
  <si>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</si>
  <si>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</si>
  <si>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</si>
  <si>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</si>
  <si>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</si>
  <si>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</si>
  <si>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</si>
  <si>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</si>
  <si>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</si>
  <si>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</si>
  <si>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</si>
  <si>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</si>
  <si>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</si>
  <si>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</si>
  <si>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</si>
  <si>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</si>
  <si>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</si>
  <si>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</si>
  <si>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</si>
  <si>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</si>
  <si>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</si>
  <si>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</si>
  <si>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</si>
  <si>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</si>
  <si>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</si>
  <si>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</si>
  <si>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</si>
  <si>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</si>
  <si>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</si>
  <si>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</si>
  <si>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</si>
  <si>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</si>
  <si>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</si>
  <si>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</si>
  <si>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</si>
  <si>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</si>
  <si>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</si>
  <si>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</si>
  <si>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</si>
  <si>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</si>
  <si>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</si>
  <si>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</si>
  <si>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</si>
  <si>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</si>
  <si>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</si>
  <si>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</si>
  <si>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</si>
  <si>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</si>
  <si>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</si>
  <si>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</si>
  <si>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</si>
  <si>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</si>
  <si>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</si>
  <si>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</si>
  <si>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</si>
  <si>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</si>
  <si>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</si>
  <si>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</si>
  <si>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</si>
  <si>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</si>
  <si>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</si>
  <si>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</si>
  <si>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</si>
  <si>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</si>
  <si>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</si>
  <si>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</si>
  <si>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</si>
  <si>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</si>
  <si>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</si>
  <si>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</si>
  <si>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</si>
  <si>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</si>
  <si>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</si>
  <si>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</si>
  <si>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</si>
  <si>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</si>
  <si>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</si>
  <si>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</si>
  <si>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</si>
  <si>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</si>
  <si>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</si>
  <si>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</si>
  <si>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</si>
  <si>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</si>
  <si>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</si>
  <si>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</si>
  <si>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</si>
  <si>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</si>
  <si>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</si>
  <si>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</si>
  <si>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</si>
  <si>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</si>
  <si>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</si>
  <si>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</si>
  <si>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</si>
  <si>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</si>
  <si>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</si>
  <si>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</si>
  <si>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</si>
  <si>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</si>
  <si>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</si>
  <si>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</si>
  <si>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</si>
  <si>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</si>
  <si>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</si>
  <si>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</si>
  <si>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</si>
  <si>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</si>
  <si>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</si>
  <si>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</si>
  <si>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</si>
  <si>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</si>
  <si>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</si>
  <si>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</si>
  <si>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</si>
  <si>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</si>
  <si>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</si>
  <si>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</si>
  <si>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</si>
  <si>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</si>
  <si>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</si>
  <si>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</si>
  <si>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</si>
  <si>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</si>
  <si>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</si>
  <si>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</si>
  <si>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</si>
  <si>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</si>
  <si>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</si>
  <si>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</si>
  <si>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</si>
  <si>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</si>
  <si>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</si>
  <si>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</si>
  <si>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</si>
  <si>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</si>
  <si>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</si>
  <si>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</si>
  <si>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</si>
  <si>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</si>
  <si>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</si>
  <si>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</si>
  <si>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</si>
  <si>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</si>
  <si>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</si>
  <si>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</si>
  <si>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</si>
  <si>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</si>
  <si>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</si>
  <si>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</si>
  <si>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</si>
  <si>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</si>
  <si>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</si>
  <si>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</si>
  <si>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</si>
  <si>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</si>
  <si>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</si>
  <si>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</si>
  <si>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</si>
  <si>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</si>
  <si>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</si>
  <si>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</si>
  <si>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</si>
  <si>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</si>
  <si>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</si>
  <si>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</si>
  <si>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</si>
  <si>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</si>
  <si>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</si>
  <si>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</si>
  <si>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</si>
  <si>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</si>
  <si>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</si>
  <si>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</si>
  <si>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</si>
  <si>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</si>
  <si>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</si>
  <si>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</si>
  <si>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</si>
  <si>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</si>
  <si>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</si>
  <si>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</si>
  <si>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</si>
  <si>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</si>
  <si>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</si>
  <si>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</si>
  <si>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</si>
  <si>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</si>
  <si>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</si>
  <si>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</si>
  <si>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</si>
  <si>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</si>
  <si>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</si>
  <si>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</si>
  <si>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</si>
  <si>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</si>
  <si>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</si>
  <si>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</si>
  <si>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</si>
  <si>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</si>
  <si>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</si>
  <si>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</si>
  <si>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</si>
  <si>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</si>
  <si>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</si>
  <si>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</si>
  <si>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</si>
  <si>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</si>
  <si>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</si>
  <si>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</si>
  <si>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</si>
  <si>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</si>
  <si>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</si>
  <si>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</si>
  <si>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</si>
  <si>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</si>
  <si>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</si>
  <si>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</si>
  <si>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</si>
  <si>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</si>
  <si>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</si>
  <si>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</si>
  <si>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</si>
  <si>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</si>
  <si>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</si>
  <si>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</si>
  <si>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</si>
  <si>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</si>
  <si>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</si>
  <si>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</si>
  <si>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</si>
  <si>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</si>
  <si>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</si>
  <si>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</si>
  <si>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</si>
  <si>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</si>
  <si>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</si>
  <si>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</si>
  <si>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</si>
  <si>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</si>
  <si>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</si>
  <si>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</si>
  <si>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</si>
  <si>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</si>
  <si>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</si>
  <si>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</si>
  <si>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</si>
  <si>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</si>
  <si>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</si>
  <si>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</si>
  <si>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</si>
  <si>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</si>
  <si>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</si>
  <si>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</si>
  <si>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</si>
  <si>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</si>
  <si>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</si>
  <si>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</si>
  <si>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</si>
  <si>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</si>
  <si>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</si>
  <si>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</si>
  <si>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</si>
  <si>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</si>
  <si>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</si>
  <si>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</si>
  <si>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</si>
  <si>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</si>
  <si>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</si>
  <si>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</si>
  <si>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</si>
  <si>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</si>
  <si>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</si>
  <si>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</si>
  <si>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</si>
  <si>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</si>
  <si>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</si>
  <si>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</si>
  <si>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</si>
  <si>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</si>
  <si>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</si>
  <si>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</si>
  <si>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</si>
  <si>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</si>
  <si>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</si>
  <si>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</si>
  <si>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</si>
  <si>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</si>
  <si>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</si>
  <si>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</si>
  <si>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</si>
  <si>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</si>
  <si>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</si>
  <si>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</si>
  <si>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</si>
  <si>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</si>
  <si>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</si>
  <si>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</si>
  <si>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</si>
  <si>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</si>
  <si>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</si>
  <si>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</si>
  <si>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</si>
  <si>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</si>
  <si>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</si>
  <si>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</si>
  <si>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</si>
  <si>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</si>
  <si>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</si>
  <si>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</si>
  <si>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</si>
  <si>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</si>
  <si>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</si>
  <si>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</si>
  <si>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</si>
  <si>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</si>
  <si>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</si>
  <si>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</si>
  <si>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</si>
  <si>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</si>
  <si>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</si>
  <si>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</si>
  <si>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</si>
  <si>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</si>
  <si>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</si>
  <si>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</si>
  <si>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</si>
  <si>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</si>
  <si>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</si>
  <si>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</si>
  <si>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</si>
  <si>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</si>
  <si>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</si>
  <si>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</si>
  <si>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</si>
  <si>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</si>
  <si>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</si>
  <si>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</si>
  <si>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</si>
  <si>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</si>
  <si>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</si>
  <si>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</si>
  <si>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</si>
  <si>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</si>
  <si>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</si>
  <si>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</si>
  <si>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</si>
  <si>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</si>
  <si>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</si>
  <si>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</si>
  <si>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</si>
  <si>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</si>
  <si>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</si>
  <si>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</si>
  <si>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</si>
  <si>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</si>
  <si>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</si>
  <si>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</si>
  <si>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</si>
  <si>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</si>
  <si>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</si>
  <si>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</si>
  <si>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</si>
  <si>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</si>
  <si>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</si>
  <si>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</si>
  <si>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</si>
  <si>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</si>
  <si>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</si>
  <si>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</si>
  <si>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</si>
  <si>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</si>
  <si>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</si>
  <si>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</si>
  <si>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</si>
  <si>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</si>
  <si>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</si>
  <si>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</si>
  <si>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</si>
  <si>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</si>
  <si>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</si>
  <si>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</si>
  <si>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</si>
  <si>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</si>
  <si>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</si>
  <si>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</si>
  <si>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</si>
  <si>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</si>
  <si>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</si>
  <si>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</si>
  <si>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</si>
  <si>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</si>
  <si>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</si>
  <si>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</si>
  <si>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</si>
  <si>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</si>
  <si>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</si>
  <si>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</si>
  <si>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</si>
  <si>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</si>
  <si>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</si>
  <si>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</si>
  <si>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</si>
  <si>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</si>
  <si>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</si>
  <si>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</si>
  <si>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</si>
  <si>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</si>
  <si>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</si>
  <si>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</si>
  <si>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</si>
  <si>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</si>
  <si>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</si>
  <si>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</si>
  <si>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</si>
  <si>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</si>
  <si>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</si>
  <si>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</si>
  <si>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</si>
  <si>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</si>
  <si>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</si>
  <si>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</si>
  <si>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</si>
  <si>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</si>
  <si>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</si>
  <si>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</si>
  <si>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</si>
  <si>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</si>
  <si>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</si>
  <si>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</si>
  <si>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</si>
  <si>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</si>
  <si>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</si>
  <si>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</si>
  <si>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</si>
  <si>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</si>
  <si>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</si>
  <si>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</si>
  <si>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</si>
  <si>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</si>
  <si>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</si>
  <si>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</si>
  <si>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</si>
  <si>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</si>
  <si>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</si>
  <si>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</si>
  <si>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</si>
  <si>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</si>
  <si>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</si>
  <si>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</si>
  <si>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</si>
  <si>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</si>
  <si>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</si>
  <si>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</si>
  <si>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</si>
  <si>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</si>
  <si>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</si>
  <si>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</si>
  <si>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</si>
  <si>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</si>
  <si>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</si>
  <si>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</si>
  <si>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</si>
  <si>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</si>
  <si>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</si>
  <si>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</si>
  <si>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</si>
  <si>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</si>
  <si>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</si>
  <si>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</si>
  <si>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</si>
  <si>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</si>
  <si>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</si>
  <si>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</si>
  <si>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</si>
  <si>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</si>
  <si>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</si>
  <si>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</si>
  <si>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</si>
  <si>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</si>
  <si>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</si>
  <si>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</si>
  <si>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</si>
  <si>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</si>
  <si>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</si>
  <si>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</si>
  <si>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</si>
  <si>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</si>
  <si>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</si>
  <si>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</si>
  <si>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</si>
  <si>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</si>
  <si>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</si>
  <si>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</si>
  <si>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</si>
  <si>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</si>
  <si>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</si>
  <si>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</si>
  <si>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</si>
  <si>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</si>
  <si>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</si>
  <si>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</si>
  <si>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</si>
  <si>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</si>
  <si>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</si>
  <si>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</si>
  <si>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</si>
  <si>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</si>
  <si>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</si>
  <si>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</si>
  <si>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</si>
  <si>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</si>
  <si>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</si>
  <si>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</si>
  <si>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</si>
  <si>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</si>
  <si>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</si>
  <si>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</si>
  <si>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</si>
  <si>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</si>
  <si>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</si>
  <si>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</si>
  <si>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</si>
  <si>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</si>
  <si>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</si>
  <si>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</si>
  <si>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</si>
  <si>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</si>
  <si>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</si>
  <si>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</si>
  <si>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</si>
  <si>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</si>
  <si>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</si>
  <si>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</si>
  <si>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</si>
  <si>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</si>
  <si>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</si>
  <si>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</si>
  <si>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</si>
  <si>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</si>
  <si>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</si>
  <si>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</si>
  <si>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</si>
  <si>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</si>
  <si>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</si>
  <si>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</si>
  <si>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</si>
  <si>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</si>
  <si>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</si>
  <si>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</si>
  <si>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</si>
  <si>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</si>
  <si>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</si>
  <si>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</si>
  <si>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</si>
  <si>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</si>
  <si>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</si>
  <si>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</si>
  <si>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</si>
  <si>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</si>
  <si>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</si>
  <si>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</si>
  <si>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</si>
  <si>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</si>
  <si>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</si>
  <si>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</si>
  <si>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</si>
  <si>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</si>
  <si>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</si>
  <si>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</si>
  <si>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</si>
  <si>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</si>
  <si>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</si>
  <si>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</si>
  <si>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</si>
  <si>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</si>
  <si>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</si>
  <si>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</si>
  <si>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</si>
  <si>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</si>
  <si>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</si>
  <si>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</si>
  <si>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</si>
  <si>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</si>
  <si>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</si>
  <si>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</si>
  <si>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</si>
  <si>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</si>
  <si>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</si>
  <si>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</si>
  <si>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</si>
  <si>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</si>
  <si>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</si>
  <si>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</si>
  <si>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</si>
  <si>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</si>
  <si>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</si>
  <si>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</si>
  <si>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</si>
  <si>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</si>
  <si>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</si>
  <si>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</si>
  <si>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</si>
  <si>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</si>
  <si>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</si>
  <si>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</si>
  <si>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</si>
  <si>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</si>
  <si>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</si>
  <si>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</si>
  <si>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</si>
  <si>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</si>
  <si>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</si>
  <si>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</si>
  <si>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</si>
  <si>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</si>
  <si>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</si>
  <si>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</si>
  <si>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</si>
  <si>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</si>
  <si>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</si>
  <si>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</si>
  <si>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</si>
  <si>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</si>
  <si>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</si>
  <si>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</si>
  <si>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</si>
  <si>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</si>
  <si>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</si>
  <si>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</si>
  <si>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</si>
  <si>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</si>
  <si>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</si>
  <si>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</si>
  <si>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</si>
  <si>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</si>
  <si>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</si>
  <si>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</si>
  <si>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</si>
  <si>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</si>
  <si>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</si>
  <si>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</si>
  <si>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</si>
  <si>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</si>
  <si>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</si>
  <si>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</si>
  <si>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</si>
  <si>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</si>
  <si>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</si>
  <si>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</si>
  <si>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</si>
  <si>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</si>
  <si>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</si>
  <si>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</si>
  <si>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</si>
  <si>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</si>
  <si>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</si>
  <si>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</si>
  <si>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</si>
  <si>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</si>
  <si>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</si>
  <si>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</si>
  <si>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</si>
  <si>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</si>
  <si>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</si>
  <si>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</si>
  <si>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</si>
  <si>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</si>
  <si>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</si>
  <si>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</si>
  <si>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</si>
  <si>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</si>
  <si>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</si>
  <si>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</si>
  <si>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</si>
  <si>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</si>
  <si>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</si>
  <si>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</si>
  <si>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</si>
  <si>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</si>
  <si>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</si>
  <si>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</si>
  <si>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</si>
  <si>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</si>
  <si>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</si>
  <si>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</si>
  <si>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</si>
  <si>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</si>
  <si>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</si>
  <si>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</si>
  <si>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</si>
  <si>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</si>
  <si>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</si>
  <si>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</si>
  <si>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</si>
  <si>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</si>
  <si>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</si>
  <si>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</si>
  <si>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</si>
  <si>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</si>
  <si>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</si>
  <si>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</si>
  <si>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</si>
  <si>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</si>
  <si>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</si>
  <si>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</si>
  <si>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</si>
  <si>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</si>
  <si>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</si>
  <si>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</si>
  <si>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</si>
  <si>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</si>
  <si>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</si>
  <si>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</si>
  <si>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</si>
  <si>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</si>
  <si>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</si>
  <si>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</si>
  <si>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</si>
  <si>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</si>
  <si>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</si>
  <si>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</si>
  <si>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</si>
  <si>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</si>
  <si>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</si>
  <si>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</si>
  <si>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</si>
  <si>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</si>
  <si>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</si>
  <si>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</si>
  <si>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</si>
  <si>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</si>
  <si>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</si>
  <si>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</si>
  <si>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</si>
  <si>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</si>
  <si>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</si>
  <si>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</si>
  <si>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</si>
  <si>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</si>
  <si>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</si>
  <si>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</si>
  <si>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</si>
  <si>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</si>
  <si>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</si>
  <si>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</si>
  <si>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</si>
  <si>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</si>
  <si>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</si>
  <si>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</si>
  <si>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</si>
  <si>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</si>
  <si>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</si>
  <si>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</si>
  <si>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</si>
  <si>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</si>
  <si>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</si>
  <si>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</si>
  <si>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</si>
  <si>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</si>
  <si>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</si>
  <si>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</si>
  <si>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</si>
  <si>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</si>
  <si>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</si>
  <si>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</si>
  <si>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</si>
  <si>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</si>
  <si>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</si>
  <si>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</si>
  <si>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</si>
  <si>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</si>
  <si>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</si>
  <si>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</si>
  <si>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</si>
  <si>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</si>
  <si>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</si>
  <si>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</si>
  <si>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</si>
  <si>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</si>
  <si>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</si>
  <si>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</si>
  <si>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</si>
  <si>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</si>
  <si>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</si>
  <si>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</si>
  <si>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</si>
  <si>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</si>
  <si>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</si>
  <si>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</si>
  <si>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</si>
  <si>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</si>
  <si>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</si>
  <si>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</si>
  <si>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</si>
  <si>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</si>
  <si>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</si>
  <si>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</si>
  <si>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</si>
  <si>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</si>
  <si>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</si>
  <si>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</si>
  <si>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</si>
  <si>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</si>
  <si>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</si>
  <si>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</si>
  <si>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</si>
  <si>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</si>
  <si>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</si>
  <si>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</si>
  <si>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</si>
  <si>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</si>
  <si>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</si>
  <si>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</si>
  <si>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</si>
  <si>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</si>
  <si>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</si>
  <si>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</si>
  <si>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</si>
  <si>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</si>
  <si>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</si>
  <si>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</si>
  <si>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</si>
  <si>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</si>
  <si>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</si>
  <si>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</si>
  <si>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</si>
  <si>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</si>
  <si>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</si>
  <si>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</si>
  <si>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</si>
  <si>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</si>
  <si>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</si>
  <si>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</si>
  <si>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</si>
  <si>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</si>
  <si>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</si>
  <si>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</si>
  <si>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</si>
  <si>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</si>
  <si>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</si>
  <si>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</si>
  <si>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</si>
  <si>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</si>
  <si>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</si>
  <si>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</si>
  <si>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</si>
  <si>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</si>
  <si>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</si>
  <si>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</si>
  <si>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</si>
  <si>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</si>
  <si>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</si>
  <si>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</si>
  <si>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</si>
  <si>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</si>
  <si>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</si>
  <si>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</si>
  <si>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</si>
  <si>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</si>
  <si>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</si>
  <si>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</si>
  <si>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</si>
  <si>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</si>
  <si>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</si>
  <si>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</si>
  <si>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</si>
  <si>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</si>
  <si>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</si>
  <si>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</si>
  <si>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</si>
  <si>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</si>
  <si>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</si>
  <si>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</si>
  <si>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</si>
  <si>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</si>
  <si>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</si>
  <si>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</si>
  <si>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</si>
  <si>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</si>
  <si>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</si>
  <si>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</si>
  <si>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</si>
  <si>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</si>
  <si>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</si>
  <si>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</si>
  <si>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</si>
  <si>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</si>
  <si>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</si>
  <si>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</si>
  <si>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</si>
  <si>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</si>
  <si>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</si>
  <si>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</si>
  <si>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</si>
  <si>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</si>
  <si>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</si>
  <si>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</si>
  <si>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</si>
  <si>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</si>
  <si>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</si>
  <si>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</si>
  <si>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</si>
  <si>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</si>
  <si>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</si>
  <si>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</si>
  <si>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</si>
  <si>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</si>
  <si>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</si>
  <si>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</si>
  <si>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</si>
  <si>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</si>
  <si>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</si>
  <si>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</si>
  <si>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</si>
  <si>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</si>
  <si>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</si>
  <si>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</si>
  <si>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</si>
  <si>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</si>
  <si>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</si>
  <si>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</si>
  <si>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</si>
  <si>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</si>
  <si>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</si>
  <si>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</si>
  <si>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</si>
  <si>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</si>
  <si>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</si>
  <si>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</si>
  <si>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</si>
  <si>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</si>
  <si>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</si>
  <si>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</si>
  <si>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</si>
  <si>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</si>
  <si>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</si>
  <si>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</si>
  <si>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</si>
  <si>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</si>
  <si>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</si>
  <si>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</si>
  <si>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</si>
  <si>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</si>
  <si>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</si>
  <si>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</si>
  <si>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</si>
  <si>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</si>
  <si>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</si>
  <si>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</si>
  <si>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</si>
  <si>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</si>
  <si>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</si>
  <si>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</si>
  <si>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</si>
  <si>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</si>
  <si>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</si>
  <si>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</si>
  <si>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</si>
  <si>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</si>
  <si>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</si>
  <si>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</si>
  <si>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</si>
  <si>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</si>
  <si>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</si>
  <si>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</si>
  <si>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</si>
  <si>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</si>
  <si>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</si>
  <si>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</si>
  <si>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</si>
  <si>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</si>
  <si>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</si>
  <si>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</si>
  <si>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</si>
  <si>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</si>
  <si>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</si>
  <si>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</si>
  <si>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</si>
  <si>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</si>
  <si>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</si>
  <si>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</si>
  <si>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</si>
  <si>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</si>
  <si>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</si>
  <si>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</si>
  <si>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</si>
  <si>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</si>
  <si>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</si>
  <si>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</si>
  <si>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</si>
  <si>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</si>
  <si>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</si>
  <si>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</si>
  <si>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</si>
  <si>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</si>
  <si>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</si>
  <si>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</si>
  <si>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</si>
  <si>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</si>
  <si>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</si>
  <si>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</si>
  <si>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</si>
  <si>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</si>
  <si>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</si>
  <si>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</si>
  <si>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</si>
  <si>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</si>
  <si>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</si>
  <si>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</si>
  <si>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</si>
  <si>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</si>
  <si>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</si>
  <si>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</si>
  <si>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</si>
  <si>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</si>
  <si>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</si>
  <si>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</si>
  <si>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</si>
  <si>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</si>
  <si>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</si>
  <si>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</si>
  <si>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</si>
  <si>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</si>
  <si>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</si>
  <si>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</si>
  <si>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</si>
  <si>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</si>
  <si>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</si>
  <si>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</si>
  <si>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</si>
  <si>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</si>
  <si>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</si>
  <si>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</si>
  <si>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</si>
  <si>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</si>
  <si>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</si>
  <si>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</si>
  <si>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</si>
  <si>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</si>
  <si>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</si>
  <si>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</si>
  <si>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</si>
  <si>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</si>
  <si>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</si>
  <si>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</si>
  <si>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</si>
  <si>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</si>
  <si>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</si>
  <si>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</si>
  <si>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</si>
  <si>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</si>
  <si>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</si>
  <si>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</si>
  <si>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</si>
  <si>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</si>
  <si>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</si>
  <si>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</si>
  <si>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</si>
  <si>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</si>
  <si>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</si>
  <si>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</si>
  <si>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</si>
  <si>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</si>
  <si>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</si>
  <si>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</si>
  <si>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</si>
  <si>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</si>
  <si>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</si>
  <si>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</si>
  <si>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</si>
  <si>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</si>
  <si>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</si>
  <si>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</si>
  <si>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</si>
  <si>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</si>
  <si>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</si>
  <si>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</si>
  <si>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</si>
  <si>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</si>
  <si>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</si>
  <si>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</si>
  <si>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</si>
  <si>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</si>
  <si>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</si>
  <si>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</si>
  <si>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</si>
  <si>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</si>
  <si>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</si>
  <si>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</si>
  <si>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</si>
  <si>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</si>
  <si>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</si>
  <si>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</si>
  <si>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</si>
  <si>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</si>
  <si>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</si>
  <si>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</si>
  <si>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</si>
  <si>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</si>
  <si>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</si>
  <si>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</si>
  <si>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</si>
  <si>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</si>
  <si>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</si>
  <si>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</si>
  <si>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</si>
  <si>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</si>
  <si>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</si>
  <si>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</si>
  <si>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</si>
  <si>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</si>
  <si>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</si>
  <si>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</si>
  <si>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</si>
  <si>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</si>
  <si>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</si>
  <si>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</si>
  <si>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</si>
  <si>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</si>
  <si>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</si>
  <si>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</si>
  <si>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</si>
  <si>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</si>
  <si>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</si>
  <si>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</si>
  <si>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</si>
  <si>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</si>
  <si>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</si>
  <si>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</si>
  <si>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</si>
  <si>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</si>
  <si>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</si>
  <si>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</si>
  <si>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</si>
  <si>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</si>
  <si>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</si>
  <si>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</si>
  <si>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</si>
  <si>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</si>
  <si>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</si>
  <si>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</si>
  <si>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</si>
  <si>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</si>
  <si>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</si>
  <si>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</si>
  <si>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</si>
  <si>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</si>
  <si>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</si>
  <si>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</si>
  <si>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</si>
  <si>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</si>
  <si>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</si>
  <si>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</si>
  <si>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</si>
  <si>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</si>
  <si>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</si>
  <si>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</si>
  <si>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</si>
  <si>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</si>
  <si>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</si>
  <si>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</si>
  <si>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</si>
  <si>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</si>
  <si>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</si>
  <si>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</si>
  <si>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</si>
  <si>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</si>
  <si>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</si>
  <si>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</si>
  <si>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</si>
  <si>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</si>
  <si>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</si>
  <si>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</si>
  <si>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</si>
  <si>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</si>
  <si>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</si>
  <si>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</si>
  <si>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</si>
  <si>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</si>
  <si>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</si>
  <si>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</si>
  <si>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</si>
  <si>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</si>
  <si>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</si>
  <si>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</si>
  <si>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</si>
  <si>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</si>
  <si>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</si>
  <si>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</si>
  <si>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</si>
  <si>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</si>
  <si>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</si>
  <si>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</si>
  <si>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</si>
  <si>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</si>
  <si>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</si>
  <si>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</si>
  <si>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</si>
  <si>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</si>
  <si>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</si>
  <si>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</si>
  <si>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</si>
  <si>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</si>
  <si>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</si>
  <si>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</si>
  <si>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</si>
  <si>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</si>
  <si>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</si>
  <si>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</si>
  <si>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</si>
  <si>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</si>
  <si>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</si>
  <si>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</si>
  <si>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</si>
  <si>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</si>
  <si>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</si>
  <si>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</si>
  <si>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</si>
  <si>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</si>
  <si>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</si>
  <si>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</si>
  <si>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</si>
  <si>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</si>
  <si>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</si>
  <si>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</si>
  <si>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</si>
  <si>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</si>
  <si>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</si>
  <si>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</si>
  <si>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</si>
  <si>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</si>
  <si>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</si>
  <si>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</si>
  <si>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</si>
  <si>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</si>
  <si>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</si>
  <si>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</si>
  <si>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</si>
  <si>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</si>
  <si>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</si>
  <si>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</si>
  <si>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</si>
  <si>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</si>
  <si>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</si>
  <si>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</si>
  <si>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</si>
  <si>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</si>
  <si>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</si>
  <si>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</si>
  <si>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</si>
  <si>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</si>
  <si>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</si>
  <si>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</si>
  <si>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</si>
  <si>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</si>
  <si>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</si>
  <si>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</si>
  <si>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</si>
  <si>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</si>
  <si>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</si>
  <si>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</si>
  <si>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</si>
  <si>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</si>
  <si>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</si>
  <si>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</si>
  <si>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</si>
  <si>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</si>
  <si>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</si>
  <si>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</si>
  <si>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</si>
  <si>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</si>
  <si>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</si>
  <si>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</si>
  <si>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</si>
  <si>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</si>
  <si>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</si>
  <si>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</si>
  <si>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</si>
  <si>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</si>
  <si>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</si>
  <si>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</si>
  <si>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</si>
  <si>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</si>
  <si>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</si>
  <si>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</si>
  <si>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</si>
  <si>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</si>
  <si>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</si>
  <si>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</si>
  <si>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</si>
  <si>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</si>
  <si>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</si>
  <si>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</si>
  <si>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</si>
  <si>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</si>
  <si>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</si>
  <si>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</si>
  <si>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</si>
  <si>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</si>
  <si>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</si>
  <si>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</si>
  <si>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</si>
  <si>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</si>
  <si>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</si>
  <si>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</si>
  <si>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</si>
  <si>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</si>
  <si>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</si>
  <si>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</si>
  <si>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</si>
  <si>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</si>
  <si>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</si>
  <si>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</si>
  <si>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</si>
  <si>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</si>
  <si>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</si>
  <si>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</si>
  <si>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</si>
  <si>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</si>
  <si>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</si>
  <si>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</si>
  <si>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</si>
  <si>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</si>
  <si>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</si>
  <si>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</si>
  <si>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</si>
  <si>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</si>
  <si>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</si>
  <si>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</si>
  <si>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</si>
  <si>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</si>
  <si>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</si>
  <si>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</si>
  <si>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</si>
  <si>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</si>
  <si>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</si>
  <si>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</si>
  <si>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</si>
  <si>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</si>
  <si>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</si>
  <si>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</si>
  <si>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</si>
  <si>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</si>
  <si>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</si>
  <si>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</si>
  <si>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</si>
  <si>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</si>
  <si>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</si>
  <si>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</si>
  <si>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</si>
  <si>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</si>
  <si>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</si>
  <si>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</si>
  <si>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</si>
  <si>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</si>
  <si>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</si>
  <si>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</si>
  <si>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</si>
  <si>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</si>
  <si>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</si>
  <si>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</si>
  <si>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</si>
  <si>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</si>
  <si>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</si>
  <si>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</si>
  <si>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</si>
  <si>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</si>
  <si>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</si>
  <si>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</si>
  <si>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</si>
  <si>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</si>
  <si>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</si>
  <si>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</si>
  <si>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</si>
  <si>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</si>
  <si>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</si>
  <si>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</si>
  <si>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</si>
  <si>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</si>
  <si>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</si>
  <si>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</si>
  <si>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</si>
  <si>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</si>
  <si>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</si>
  <si>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</si>
  <si>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</si>
  <si>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</si>
  <si>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</si>
  <si>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</si>
  <si>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</si>
  <si>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</si>
  <si>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</si>
  <si>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</si>
  <si>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</si>
  <si>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</si>
  <si>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</si>
  <si>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</si>
  <si>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</si>
  <si>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</si>
  <si>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</si>
  <si>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</si>
  <si>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</si>
  <si>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</si>
  <si>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</si>
  <si>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</si>
  <si>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</si>
  <si>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</si>
  <si>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</si>
  <si>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</si>
  <si>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</si>
  <si>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</si>
  <si>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</si>
  <si>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</si>
  <si>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</si>
  <si>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</si>
  <si>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</si>
  <si>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</si>
  <si>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</si>
  <si>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</si>
  <si>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</si>
  <si>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</si>
  <si>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</si>
  <si>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</si>
  <si>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</si>
  <si>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</si>
  <si>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</si>
  <si>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</si>
  <si>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</si>
  <si>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</si>
  <si>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</si>
  <si>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</si>
  <si>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</si>
  <si>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</si>
  <si>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</si>
  <si>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</si>
  <si>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</si>
  <si>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</si>
  <si>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</si>
  <si>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</si>
  <si>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</si>
  <si>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</si>
  <si>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</si>
  <si>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</si>
  <si>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</si>
  <si>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</si>
  <si>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</si>
  <si>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</si>
  <si>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</si>
  <si>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</si>
  <si>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</si>
  <si>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</si>
  <si>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</si>
  <si>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</si>
  <si>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</si>
  <si>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</si>
  <si>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</si>
  <si>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</si>
  <si>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</si>
  <si>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</si>
  <si>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</si>
  <si>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</si>
  <si>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</si>
  <si>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</si>
  <si>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</si>
  <si>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</si>
  <si>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</si>
  <si>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</si>
  <si>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</si>
  <si>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</si>
  <si>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</si>
  <si>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</si>
  <si>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</si>
  <si>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</si>
  <si>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</si>
  <si>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</si>
  <si>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</si>
  <si>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</si>
  <si>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</si>
  <si>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</si>
  <si>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</si>
  <si>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</si>
  <si>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</si>
  <si>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</si>
  <si>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</si>
  <si>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</si>
  <si>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</si>
  <si>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</si>
  <si>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</si>
  <si>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</si>
  <si>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</si>
  <si>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</si>
  <si>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</si>
  <si>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</si>
  <si>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</si>
  <si>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</si>
  <si>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</si>
  <si>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</si>
  <si>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</si>
  <si>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</si>
  <si>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</si>
  <si>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</si>
  <si>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</si>
  <si>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</si>
  <si>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</si>
  <si>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</si>
  <si>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</si>
  <si>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</si>
  <si>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</si>
  <si>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</si>
  <si>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</si>
  <si>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</si>
  <si>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</si>
  <si>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</si>
  <si>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</si>
  <si>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</si>
  <si>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</si>
  <si>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</si>
  <si>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</si>
  <si>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</si>
  <si>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</si>
  <si>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</si>
  <si>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</si>
  <si>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</si>
  <si>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</si>
  <si>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</si>
  <si>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</si>
  <si>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</si>
  <si>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</si>
  <si>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</si>
  <si>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</si>
  <si>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</si>
  <si>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</si>
  <si>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</si>
  <si>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</si>
  <si>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</si>
  <si>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</si>
  <si>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</si>
  <si>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</si>
  <si>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</si>
  <si>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</si>
  <si>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</si>
  <si>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</si>
  <si>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</si>
  <si>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</si>
  <si>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</si>
  <si>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</si>
  <si>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</si>
  <si>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</si>
  <si>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</si>
  <si>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</si>
  <si>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</si>
  <si>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</si>
  <si>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</si>
  <si>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</si>
  <si>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</si>
  <si>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</si>
  <si>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</si>
  <si>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</si>
  <si>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</si>
  <si>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</si>
  <si>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</si>
  <si>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</si>
  <si>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</si>
  <si>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</si>
  <si>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</si>
  <si>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</si>
  <si>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</si>
  <si>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</si>
  <si>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</si>
  <si>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</si>
  <si>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</si>
  <si>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</si>
  <si>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</si>
  <si>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</si>
  <si>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</si>
  <si>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</si>
  <si>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</si>
  <si>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</si>
  <si>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</si>
  <si>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</si>
  <si>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</si>
  <si>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</si>
  <si>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</si>
  <si>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</si>
  <si>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</si>
  <si>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</si>
  <si>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</si>
  <si>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</si>
  <si>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</si>
  <si>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</si>
  <si>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</si>
  <si>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</si>
  <si>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</si>
  <si>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</si>
  <si>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</si>
  <si>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</si>
  <si>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</si>
  <si>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</si>
  <si>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</si>
  <si>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</si>
  <si>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</si>
  <si>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</si>
  <si>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</si>
  <si>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</si>
  <si>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</si>
  <si>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</si>
  <si>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</si>
  <si>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</si>
  <si>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</si>
  <si>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</si>
  <si>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</si>
  <si>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</si>
  <si>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</si>
  <si>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</si>
  <si>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</si>
  <si>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</si>
  <si>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</si>
  <si>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</si>
  <si>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</si>
  <si>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</si>
  <si>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</si>
  <si>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</si>
  <si>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</si>
  <si>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</si>
  <si>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</si>
  <si>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</si>
  <si>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</si>
  <si>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</si>
  <si>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</si>
  <si>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</si>
  <si>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</si>
  <si>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</si>
  <si>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</si>
  <si>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</si>
  <si>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</si>
  <si>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</si>
  <si>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</si>
  <si>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</si>
  <si>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</si>
  <si>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</si>
  <si>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</si>
  <si>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</si>
  <si>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</si>
  <si>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</si>
  <si>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</si>
  <si>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</si>
  <si>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</si>
  <si>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</si>
  <si>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</si>
  <si>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</si>
  <si>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</si>
  <si>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</si>
  <si>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</si>
  <si>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</si>
  <si>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</si>
  <si>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</si>
  <si>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</si>
  <si>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</si>
  <si>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</si>
  <si>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</si>
  <si>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</si>
  <si>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</si>
  <si>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</si>
  <si>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</si>
  <si>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</si>
  <si>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</si>
  <si>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</si>
  <si>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</si>
  <si>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</si>
  <si>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</si>
  <si>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</si>
  <si>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</si>
  <si>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</si>
  <si>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</si>
  <si>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</si>
  <si>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</si>
  <si>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</si>
  <si>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</si>
  <si>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</si>
  <si>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</si>
  <si>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</si>
  <si>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</si>
  <si>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</si>
  <si>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</si>
  <si>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</si>
  <si>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</si>
  <si>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</si>
  <si>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</si>
  <si>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</si>
  <si>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</si>
  <si>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</si>
  <si>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</si>
  <si>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</si>
  <si>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</si>
  <si>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</si>
  <si>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</si>
  <si>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</si>
  <si>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</si>
  <si>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</si>
  <si>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</si>
  <si>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</si>
  <si>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</si>
  <si>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</si>
  <si>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</si>
  <si>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</si>
  <si>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</si>
  <si>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</si>
  <si>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</si>
  <si>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</si>
  <si>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</si>
  <si>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</si>
  <si>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</si>
  <si>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</si>
  <si>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</si>
  <si>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</si>
  <si>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</si>
  <si>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</si>
  <si>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</si>
  <si>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</si>
  <si>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</si>
  <si>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</si>
  <si>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</si>
  <si>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</si>
  <si>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</si>
  <si>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</si>
  <si>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</si>
  <si>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</si>
  <si>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</si>
  <si>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</si>
  <si>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</si>
  <si>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</si>
  <si>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</si>
  <si>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</si>
  <si>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</si>
  <si>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</si>
  <si>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</si>
  <si>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</si>
  <si>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</si>
  <si>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</si>
  <si>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</si>
  <si>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</si>
  <si>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</si>
  <si>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</si>
  <si>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</si>
  <si>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</si>
  <si>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</si>
  <si>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</si>
  <si>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</si>
  <si>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</si>
  <si>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</si>
  <si>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</si>
  <si>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</si>
  <si>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</si>
  <si>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</si>
  <si>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</si>
  <si>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</si>
  <si>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</si>
  <si>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</si>
  <si>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</si>
  <si>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</si>
  <si>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</si>
  <si>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</si>
  <si>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</si>
  <si>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</si>
  <si>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</si>
  <si>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</si>
  <si>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</si>
  <si>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</si>
  <si>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</si>
  <si>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</si>
  <si>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</si>
  <si>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</si>
  <si>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</si>
  <si>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</si>
  <si>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</si>
  <si>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</si>
  <si>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</si>
  <si>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</si>
  <si>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</si>
  <si>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</si>
  <si>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</si>
  <si>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</si>
  <si>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</si>
  <si>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</si>
  <si>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</si>
  <si>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</si>
  <si>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</si>
  <si>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</si>
  <si>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</si>
  <si>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</si>
  <si>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</si>
  <si>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</si>
  <si>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</si>
  <si>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</si>
  <si>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</si>
  <si>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</si>
  <si>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</si>
  <si>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</si>
  <si>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</si>
  <si>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</si>
  <si>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</si>
  <si>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</si>
  <si>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</si>
  <si>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</si>
  <si>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</si>
  <si>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</si>
  <si>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</si>
  <si>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</si>
  <si>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</si>
  <si>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</si>
  <si>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</si>
  <si>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</si>
  <si>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</si>
  <si>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</si>
  <si>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</si>
  <si>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</si>
  <si>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</si>
  <si>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</si>
  <si>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</si>
  <si>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</si>
  <si>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</si>
  <si>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</si>
  <si>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</si>
  <si>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</si>
  <si>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</si>
  <si>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</si>
  <si>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</si>
  <si>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</si>
  <si>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</si>
  <si>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</si>
  <si>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</si>
  <si>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</si>
  <si>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</si>
  <si>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</si>
  <si>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</si>
  <si>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</si>
  <si>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</si>
  <si>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</si>
  <si>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</si>
  <si>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</si>
  <si>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</si>
  <si>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</si>
  <si>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</si>
  <si>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</si>
  <si>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</si>
  <si>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</si>
  <si>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</si>
  <si>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</si>
  <si>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</si>
  <si>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</si>
  <si>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</si>
  <si>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</si>
  <si>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</si>
  <si>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</si>
  <si>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</si>
  <si>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</si>
  <si>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</si>
  <si>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</si>
  <si>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</si>
  <si>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</si>
  <si>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</si>
  <si>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</si>
  <si>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</si>
  <si>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</si>
  <si>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</si>
  <si>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</si>
  <si>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</si>
  <si>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</si>
  <si>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</si>
  <si>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</si>
  <si>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</si>
  <si>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</si>
  <si>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</si>
  <si>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</si>
  <si>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</si>
  <si>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</si>
  <si>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</si>
  <si>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</si>
  <si>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</si>
  <si>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</si>
  <si>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</si>
  <si>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</si>
  <si>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</si>
  <si>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</si>
  <si>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</si>
  <si>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</si>
  <si>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</si>
  <si>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</si>
  <si>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</si>
  <si>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</si>
  <si>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</si>
  <si>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</si>
  <si>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</si>
  <si>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</si>
  <si>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</si>
  <si>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</si>
  <si>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</si>
  <si>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</si>
  <si>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</si>
  <si>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</si>
  <si>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</si>
  <si>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</si>
  <si>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</si>
  <si>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</si>
  <si>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</si>
  <si>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</si>
  <si>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</si>
  <si>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</si>
  <si>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</si>
  <si>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</si>
  <si>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</si>
  <si>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</si>
  <si>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</si>
  <si>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</si>
  <si>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</si>
  <si>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</si>
  <si>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</si>
  <si>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</si>
  <si>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</si>
  <si>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</si>
  <si>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</si>
  <si>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</si>
  <si>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</si>
  <si>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</si>
  <si>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</si>
  <si>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</si>
  <si>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</si>
  <si>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</si>
  <si>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</si>
  <si>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</si>
  <si>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</si>
  <si>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</si>
  <si>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</si>
  <si>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</si>
  <si>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</si>
  <si>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</si>
  <si>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</si>
  <si>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</si>
  <si>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</si>
  <si>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</si>
  <si>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</si>
  <si>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</si>
  <si>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</si>
  <si>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</si>
  <si>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</si>
  <si>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</si>
  <si>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</si>
  <si>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</si>
  <si>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</si>
  <si>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</si>
  <si>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</si>
  <si>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</si>
  <si>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</si>
  <si>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</si>
  <si>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</si>
  <si>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</si>
  <si>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</si>
  <si>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</si>
  <si>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</si>
  <si>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</si>
  <si>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</si>
  <si>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</si>
  <si>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</si>
  <si>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</si>
  <si>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</si>
  <si>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</si>
  <si>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</si>
  <si>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</si>
  <si>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</si>
  <si>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</si>
  <si>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</si>
  <si>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</si>
  <si>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</si>
  <si>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</si>
  <si>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</si>
  <si>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</si>
  <si>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</si>
  <si>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</si>
  <si>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</si>
  <si>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</si>
  <si>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</si>
  <si>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</si>
  <si>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</si>
  <si>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</si>
  <si>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</si>
  <si>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</si>
  <si>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</si>
  <si>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</si>
  <si>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</si>
  <si>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</si>
  <si>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</si>
  <si>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</si>
  <si>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</si>
  <si>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</si>
  <si>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</si>
  <si>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</si>
  <si>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</si>
  <si>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</si>
  <si>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</si>
  <si>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</si>
  <si>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</si>
  <si>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</si>
  <si>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</si>
  <si>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</si>
  <si>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</si>
  <si>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</si>
  <si>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</si>
  <si>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</si>
  <si>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</si>
  <si>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</si>
  <si>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</si>
  <si>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</si>
  <si>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</si>
  <si>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</si>
  <si>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</si>
  <si>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</si>
  <si>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</si>
  <si>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</si>
  <si>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</si>
  <si>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</si>
  <si>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</si>
  <si>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</si>
  <si>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</si>
  <si>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</si>
  <si>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</si>
  <si>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</si>
  <si>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</si>
  <si>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</si>
  <si>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</si>
  <si>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</si>
  <si>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</si>
  <si>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</si>
  <si>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</si>
  <si>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</si>
  <si>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</si>
  <si>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</si>
  <si>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</si>
  <si>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</si>
  <si>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</si>
  <si>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</si>
  <si>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</si>
  <si>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</si>
  <si>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</si>
  <si>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</si>
  <si>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</si>
  <si>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</si>
  <si>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</si>
  <si>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</si>
  <si>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</si>
  <si>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</si>
  <si>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</si>
  <si>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</si>
  <si>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</si>
  <si>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</si>
  <si>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</si>
  <si>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</si>
  <si>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</si>
  <si>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</si>
  <si>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</si>
  <si>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</si>
  <si>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</si>
  <si>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</si>
  <si>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</si>
  <si>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</si>
  <si>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</si>
  <si>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</si>
  <si>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</si>
  <si>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</si>
  <si>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</si>
  <si>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</si>
  <si>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</si>
  <si>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</si>
  <si>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</si>
  <si>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</si>
  <si>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</si>
  <si>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</si>
  <si>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</si>
  <si>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</si>
  <si>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</si>
  <si>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</si>
  <si>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</si>
  <si>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</si>
  <si>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</si>
  <si>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</si>
  <si>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</si>
  <si>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</si>
  <si>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</si>
  <si>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</si>
  <si>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</si>
  <si>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</si>
  <si>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</si>
  <si>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</si>
  <si>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</si>
  <si>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</si>
  <si>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</si>
  <si>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</si>
  <si>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</si>
  <si>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</si>
  <si>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</si>
  <si>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</si>
  <si>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</si>
  <si>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</si>
  <si>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</si>
  <si>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</si>
  <si>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</si>
  <si>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</si>
  <si>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</si>
  <si>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</si>
  <si>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</si>
  <si>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</si>
  <si>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</si>
  <si>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</si>
  <si>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</si>
  <si>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</si>
  <si>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</si>
  <si>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</si>
  <si>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</si>
  <si>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</si>
  <si>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</si>
  <si>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</si>
  <si>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</si>
  <si>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</si>
  <si>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</si>
  <si>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</si>
  <si>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</si>
  <si>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</si>
  <si>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</si>
  <si>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</si>
  <si>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</si>
  <si>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</si>
  <si>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</si>
  <si>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</si>
  <si>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</si>
  <si>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</si>
  <si>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</si>
  <si>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</si>
  <si>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</si>
  <si>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</si>
  <si>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</si>
  <si>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</si>
  <si>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</si>
  <si>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</si>
  <si>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</si>
  <si>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</si>
  <si>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</si>
  <si>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</si>
  <si>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</si>
  <si>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</si>
  <si>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</si>
  <si>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</si>
  <si>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</si>
  <si>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</si>
  <si>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</si>
  <si>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</si>
  <si>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</si>
  <si>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</si>
  <si>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</si>
  <si>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</si>
  <si>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</si>
  <si>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</si>
  <si>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</si>
  <si>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</si>
  <si>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</si>
  <si>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</si>
  <si>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</si>
  <si>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</si>
  <si>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</si>
  <si>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</si>
  <si>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</si>
  <si>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</si>
  <si>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</si>
  <si>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</si>
  <si>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</si>
  <si>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</si>
  <si>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</si>
  <si>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</si>
  <si>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</si>
  <si>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</si>
  <si>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</si>
  <si>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</si>
  <si>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</si>
  <si>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</si>
  <si>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</si>
  <si>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</si>
  <si>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</si>
  <si>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</si>
  <si>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</si>
  <si>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</si>
  <si>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</si>
  <si>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</si>
  <si>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</si>
  <si>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</si>
  <si>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</si>
  <si>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</si>
  <si>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</si>
  <si>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</si>
  <si>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</si>
  <si>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</si>
  <si>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</si>
  <si>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</si>
  <si>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</si>
  <si>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</si>
  <si>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</si>
  <si>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</si>
  <si>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</si>
  <si>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</si>
  <si>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</si>
  <si>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</si>
  <si>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</si>
  <si>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</si>
  <si>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</si>
  <si>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</si>
  <si>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</si>
  <si>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</si>
  <si>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</si>
  <si>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</si>
  <si>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</si>
  <si>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</si>
  <si>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</si>
  <si>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</si>
  <si>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</si>
  <si>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</si>
  <si>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</si>
  <si>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</si>
  <si>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</si>
  <si>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</si>
  <si>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</si>
  <si>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</si>
  <si>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</si>
  <si>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</si>
  <si>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</si>
  <si>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</si>
  <si>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</si>
  <si>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</si>
  <si>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</si>
  <si>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</si>
  <si>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</si>
  <si>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</si>
  <si>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</si>
  <si>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</si>
  <si>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</si>
  <si>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</si>
  <si>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</si>
  <si>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</si>
  <si>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</si>
  <si>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</si>
  <si>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</si>
  <si>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</si>
  <si>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</si>
  <si>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</si>
  <si>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</si>
  <si>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</si>
  <si>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</si>
  <si>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</si>
  <si>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</si>
  <si>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</si>
  <si>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</si>
  <si>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</si>
  <si>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</si>
  <si>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</si>
  <si>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</si>
  <si>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</si>
  <si>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</si>
  <si>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</si>
  <si>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</si>
  <si>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</si>
  <si>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</si>
  <si>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</si>
  <si>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</si>
  <si>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</si>
  <si>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</si>
  <si>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</si>
  <si>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</si>
  <si>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</si>
  <si>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</si>
  <si>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</si>
  <si>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</si>
  <si>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</si>
  <si>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</si>
  <si>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</si>
  <si>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</si>
  <si>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</si>
  <si>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</si>
  <si>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</si>
  <si>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</si>
  <si>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</si>
  <si>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</si>
  <si>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</si>
  <si>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</si>
  <si>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</si>
  <si>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</si>
  <si>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</si>
  <si>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</si>
  <si>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</si>
  <si>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</si>
  <si>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</si>
  <si>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</si>
  <si>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</si>
  <si>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</si>
  <si>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</si>
  <si>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</si>
  <si>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</si>
  <si>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</si>
  <si>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</si>
  <si>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</si>
  <si>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</si>
  <si>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</si>
  <si>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</si>
  <si>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</si>
  <si>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</si>
  <si>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</si>
  <si>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</si>
  <si>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</si>
  <si>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</si>
  <si>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</si>
  <si>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</si>
  <si>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</si>
  <si>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</si>
  <si>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</si>
  <si>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</si>
  <si>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</si>
  <si>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</si>
  <si>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</si>
  <si>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</si>
  <si>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</si>
  <si>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</si>
  <si>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</si>
  <si>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</si>
  <si>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</si>
  <si>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</si>
  <si>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</si>
  <si>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</si>
  <si>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</si>
  <si>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</si>
  <si>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</si>
  <si>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</si>
  <si>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</si>
  <si>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</si>
  <si>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</si>
  <si>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</si>
  <si>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</si>
  <si>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</si>
  <si>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</si>
  <si>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</si>
  <si>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</si>
  <si>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</si>
  <si>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</si>
  <si>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</si>
  <si>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</si>
  <si>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</si>
  <si>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</si>
  <si>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</si>
  <si>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</si>
  <si>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</si>
  <si>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</si>
  <si>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</si>
  <si>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</si>
  <si>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</si>
  <si>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</si>
  <si>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</si>
  <si>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</si>
  <si>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</si>
  <si>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</si>
  <si>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</si>
  <si>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</si>
  <si>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</si>
  <si>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</si>
  <si>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</si>
  <si>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</si>
  <si>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</si>
  <si>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</si>
  <si>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</si>
  <si>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</si>
  <si>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</si>
  <si>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</si>
  <si>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</si>
  <si>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</si>
  <si>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</si>
  <si>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</si>
  <si>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</si>
  <si>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</si>
  <si>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</si>
  <si>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</si>
  <si>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</si>
  <si>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</si>
  <si>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</si>
  <si>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</si>
  <si>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</si>
  <si>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</si>
  <si>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</si>
  <si>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</si>
  <si>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</si>
  <si>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</si>
  <si>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</si>
  <si>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</si>
  <si>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</si>
  <si>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</si>
  <si>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</si>
  <si>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</si>
  <si>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</si>
  <si>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</si>
  <si>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</si>
  <si>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</si>
  <si>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</si>
  <si>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</si>
  <si>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</si>
  <si>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</si>
  <si>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</si>
  <si>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</si>
  <si>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</si>
  <si>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</si>
  <si>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</si>
  <si>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</si>
  <si>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</si>
  <si>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</si>
  <si>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</si>
  <si>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</si>
  <si>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</si>
  <si>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</si>
  <si>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</si>
  <si>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</si>
  <si>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</si>
  <si>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</si>
  <si>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</si>
  <si>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</si>
  <si>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</si>
  <si>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</si>
  <si>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</si>
  <si>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</si>
  <si>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</si>
  <si>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</si>
  <si>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</si>
  <si>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</si>
  <si>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</si>
  <si>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</si>
  <si>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</si>
  <si>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</si>
  <si>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</si>
  <si>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</si>
  <si>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</si>
  <si>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</si>
  <si>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</si>
  <si>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</si>
  <si>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</si>
  <si>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</si>
  <si>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</si>
  <si>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</si>
  <si>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</si>
  <si>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</si>
  <si>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</si>
  <si>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</si>
  <si>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</si>
  <si>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</si>
  <si>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</si>
  <si>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</si>
  <si>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</si>
  <si>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</si>
  <si>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</si>
  <si>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</si>
  <si>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</si>
  <si>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</si>
  <si>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</si>
  <si>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</si>
  <si>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</si>
  <si>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</si>
  <si>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</si>
  <si>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</si>
  <si>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</si>
  <si>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</si>
  <si>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</si>
  <si>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</si>
  <si>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</si>
  <si>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</si>
  <si>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</si>
  <si>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</si>
  <si>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</si>
  <si>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</si>
  <si>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</si>
  <si>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</si>
  <si>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</si>
  <si>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</si>
  <si>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</si>
  <si>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</si>
  <si>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</si>
  <si>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</si>
  <si>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</si>
  <si>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</si>
  <si>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</si>
  <si>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</si>
  <si>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</si>
  <si>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</si>
  <si>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</si>
  <si>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</si>
  <si>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</si>
  <si>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</si>
  <si>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</si>
  <si>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</si>
  <si>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</si>
  <si>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</si>
  <si>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</si>
  <si>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</si>
  <si>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</si>
  <si>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</si>
  <si>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</si>
  <si>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</si>
  <si>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</si>
  <si>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</si>
  <si>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</si>
  <si>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</si>
  <si>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</si>
  <si>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</si>
  <si>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</si>
  <si>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</si>
  <si>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</si>
  <si>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</si>
  <si>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</si>
  <si>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</si>
  <si>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</si>
  <si>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</si>
  <si>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</si>
  <si>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</si>
  <si>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</si>
  <si>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</si>
  <si>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</si>
  <si>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</si>
  <si>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</si>
  <si>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</si>
  <si>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</si>
  <si>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</si>
  <si>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</si>
  <si>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</si>
  <si>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</si>
  <si>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</si>
  <si>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</si>
  <si>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</si>
  <si>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</si>
  <si>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</si>
  <si>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</si>
  <si>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</si>
  <si>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</si>
  <si>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</si>
  <si>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</si>
  <si>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</si>
  <si>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</si>
  <si>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</si>
  <si>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</si>
  <si>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</si>
  <si>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</si>
  <si>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</si>
  <si>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</si>
  <si>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</si>
  <si>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</si>
  <si>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</si>
  <si>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</si>
  <si>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</si>
  <si>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</si>
  <si>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</si>
  <si>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</si>
  <si>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</si>
  <si>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</si>
  <si>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</si>
  <si>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</si>
  <si>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</si>
  <si>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</si>
  <si>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</si>
  <si>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</si>
  <si>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</si>
  <si>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</si>
  <si>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</si>
  <si>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</si>
  <si>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</si>
  <si>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</si>
  <si>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</si>
  <si>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</si>
  <si>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</si>
  <si>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</si>
  <si>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</si>
  <si>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</si>
  <si>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</si>
  <si>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</si>
  <si>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</si>
  <si>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</si>
  <si>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</si>
  <si>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</si>
  <si>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</si>
  <si>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</si>
  <si>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</si>
  <si>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</si>
  <si>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</si>
  <si>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</si>
  <si>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</si>
  <si>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</si>
  <si>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</si>
  <si>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</si>
  <si>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</si>
  <si>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</si>
  <si>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</si>
  <si>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</si>
  <si>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</si>
  <si>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</si>
  <si>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</si>
  <si>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</si>
  <si>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</si>
  <si>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</si>
  <si>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</si>
  <si>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</si>
  <si>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</si>
  <si>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</si>
  <si>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</si>
  <si>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</si>
  <si>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</si>
  <si>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</si>
  <si>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</si>
  <si>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</si>
  <si>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</si>
  <si>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</si>
  <si>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</si>
  <si>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</si>
  <si>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</si>
  <si>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</si>
  <si>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</si>
  <si>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</si>
  <si>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</si>
  <si>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</si>
  <si>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</si>
  <si>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</si>
  <si>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</si>
  <si>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</si>
  <si>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</si>
  <si>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</si>
  <si>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</si>
  <si>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</si>
  <si>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</si>
  <si>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</si>
  <si>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</si>
  <si>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</si>
  <si>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</si>
  <si>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</si>
  <si>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</si>
  <si>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</si>
  <si>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</si>
  <si>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</si>
  <si>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</si>
  <si>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</si>
  <si>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</si>
  <si>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</si>
  <si>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</si>
  <si>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</si>
  <si>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</si>
  <si>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</si>
  <si>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</si>
  <si>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</si>
  <si>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</si>
  <si>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</si>
  <si>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</si>
  <si>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</si>
  <si>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</si>
  <si>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</si>
  <si>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</si>
  <si>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</si>
  <si>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</si>
  <si>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</si>
  <si>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</si>
  <si>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</si>
  <si>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</si>
  <si>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</si>
  <si>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</si>
  <si>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</si>
  <si>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</si>
  <si>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</si>
  <si>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</si>
  <si>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</si>
  <si>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</si>
  <si>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</si>
  <si>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</si>
  <si>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</si>
  <si>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</si>
  <si>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</si>
  <si>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</si>
  <si>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</si>
  <si>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</si>
  <si>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</si>
  <si>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</si>
  <si>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</si>
  <si>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</si>
  <si>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</si>
  <si>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</si>
  <si>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</si>
  <si>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</si>
  <si>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</si>
  <si>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</si>
  <si>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</si>
  <si>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</si>
  <si>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</si>
  <si>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</si>
  <si>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</si>
  <si>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</si>
  <si>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</si>
  <si>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</si>
  <si>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</si>
  <si>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</si>
  <si>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</si>
  <si>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</si>
  <si>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</si>
  <si>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</si>
  <si>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</si>
  <si>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</si>
  <si>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</si>
  <si>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</si>
  <si>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</si>
  <si>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</si>
  <si>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</si>
  <si>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</si>
  <si>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</si>
  <si>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</si>
  <si>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</si>
  <si>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</si>
  <si>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</si>
  <si>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</si>
  <si>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</si>
  <si>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</si>
  <si>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</si>
  <si>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</si>
  <si>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</si>
  <si>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</si>
  <si>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</si>
  <si>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</si>
  <si>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</si>
  <si>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</si>
  <si>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</si>
  <si>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</si>
  <si>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</si>
  <si>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</si>
  <si>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</si>
  <si>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</si>
  <si>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</si>
  <si>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</si>
  <si>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</si>
  <si>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</si>
  <si>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</si>
  <si>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</si>
  <si>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</si>
  <si>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</si>
  <si>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</si>
  <si>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</si>
  <si>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</si>
  <si>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</si>
  <si>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</si>
  <si>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</si>
  <si>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</si>
  <si>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</si>
  <si>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</si>
  <si>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</si>
  <si>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</si>
  <si>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</si>
  <si>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</si>
  <si>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</si>
  <si>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</si>
  <si>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</si>
  <si>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</si>
  <si>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</si>
  <si>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</si>
  <si>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</si>
  <si>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</si>
  <si>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</si>
  <si>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</si>
  <si>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</si>
  <si>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</si>
  <si>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</si>
  <si>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</si>
  <si>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</si>
  <si>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</si>
  <si>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</si>
  <si>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</si>
  <si>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</si>
  <si>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</si>
  <si>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</si>
  <si>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</si>
  <si>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</si>
  <si>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</si>
  <si>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</si>
  <si>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</si>
  <si>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</si>
  <si>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</si>
  <si>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</si>
  <si>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</si>
  <si>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</si>
  <si>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</si>
  <si>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</si>
  <si>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</si>
  <si>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</si>
  <si>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</si>
  <si>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</si>
  <si>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</si>
  <si>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</si>
  <si>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</si>
  <si>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</si>
  <si>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</si>
  <si>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</si>
  <si>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</si>
  <si>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</si>
  <si>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</si>
  <si>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</si>
  <si>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</si>
  <si>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</si>
  <si>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</si>
  <si>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</si>
  <si>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</si>
  <si>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</si>
  <si>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</si>
  <si>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</si>
  <si>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</si>
  <si>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</si>
  <si>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</si>
  <si>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</si>
  <si>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</si>
  <si>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</si>
  <si>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</si>
  <si>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</si>
  <si>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</si>
  <si>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</si>
  <si>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</si>
  <si>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</si>
  <si>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</si>
  <si>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</si>
  <si>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</si>
  <si>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</si>
  <si>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</si>
  <si>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</si>
  <si>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</si>
  <si>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</si>
  <si>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</si>
  <si>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</si>
  <si>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</si>
  <si>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</si>
  <si>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</si>
  <si>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</si>
  <si>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</si>
  <si>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</si>
  <si>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</si>
  <si>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</si>
  <si>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</si>
  <si>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</si>
  <si>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</si>
  <si>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</si>
  <si>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</si>
  <si>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</si>
  <si>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</si>
  <si>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</si>
  <si>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</si>
  <si>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</si>
  <si>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</si>
  <si>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</si>
  <si>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</si>
  <si>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</si>
  <si>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</si>
  <si>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</si>
  <si>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</si>
  <si>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</si>
  <si>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</si>
  <si>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</si>
  <si>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</si>
  <si>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</si>
  <si>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</si>
  <si>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</si>
  <si>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</si>
  <si>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</si>
  <si>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</si>
  <si>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</si>
  <si>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</si>
  <si>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</si>
  <si>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</si>
  <si>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</si>
  <si>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</si>
  <si>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</si>
  <si>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</si>
  <si>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</si>
  <si>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</si>
  <si>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</si>
  <si>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</si>
  <si>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</si>
  <si>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</si>
  <si>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</si>
  <si>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</si>
  <si>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</si>
  <si>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</si>
  <si>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</si>
  <si>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</si>
  <si>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</si>
  <si>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</si>
  <si>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</si>
  <si>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</si>
  <si>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</si>
  <si>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</si>
  <si>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</si>
  <si>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</si>
  <si>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</si>
  <si>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</si>
  <si>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</si>
  <si>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</si>
  <si>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</si>
  <si>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</si>
  <si>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</si>
  <si>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</si>
  <si>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</si>
  <si>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</si>
  <si>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</si>
  <si>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</si>
  <si>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</si>
  <si>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</si>
  <si>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</si>
  <si>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</si>
  <si>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</si>
  <si>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</si>
  <si>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</si>
  <si>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</si>
  <si>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</si>
  <si>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</si>
  <si>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</si>
  <si>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</si>
  <si>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</si>
  <si>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</si>
  <si>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</si>
  <si>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</si>
  <si>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</si>
  <si>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</si>
  <si>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</si>
  <si>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</si>
  <si>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</si>
  <si>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</si>
  <si>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</si>
  <si>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</si>
  <si>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</si>
  <si>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</si>
  <si>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</si>
  <si>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</si>
  <si>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</si>
  <si>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</si>
  <si>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</si>
  <si>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</si>
  <si>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</si>
  <si>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</si>
  <si>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</si>
  <si>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</si>
  <si>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</si>
  <si>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</si>
  <si>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</si>
  <si>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</si>
  <si>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</si>
  <si>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</si>
  <si>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</si>
  <si>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</si>
  <si>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</si>
  <si>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</si>
  <si>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</si>
  <si>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</si>
  <si>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</si>
  <si>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</si>
  <si>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</si>
  <si>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</si>
  <si>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</si>
  <si>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</si>
  <si>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</si>
  <si>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</si>
  <si>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</si>
  <si>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</si>
  <si>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</si>
  <si>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</si>
  <si>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</si>
  <si>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</si>
  <si>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</si>
  <si>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</si>
  <si>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</si>
  <si>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</si>
  <si>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</si>
  <si>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</si>
  <si>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</si>
  <si>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</si>
  <si>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</si>
  <si>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</si>
  <si>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</si>
  <si>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</si>
  <si>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</si>
  <si>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</si>
  <si>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</si>
  <si>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</si>
  <si>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</si>
  <si>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</si>
  <si>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</si>
  <si>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</si>
  <si>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</si>
  <si>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</si>
  <si>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</si>
  <si>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</si>
  <si>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</si>
  <si>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</si>
  <si>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</si>
  <si>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</si>
  <si>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</si>
  <si>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</si>
  <si>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</si>
  <si>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</si>
  <si>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</si>
  <si>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</si>
  <si>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</si>
  <si>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</si>
  <si>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</si>
  <si>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</si>
  <si>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</si>
  <si>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</si>
  <si>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</si>
  <si>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</si>
  <si>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</si>
  <si>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</si>
  <si>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</si>
  <si>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</si>
  <si>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</si>
  <si>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</si>
  <si>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</si>
  <si>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</si>
  <si>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</si>
  <si>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</si>
  <si>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</si>
  <si>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</si>
  <si>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</si>
  <si>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</si>
  <si>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</si>
  <si>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</si>
  <si>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</si>
  <si>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</si>
  <si>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</si>
  <si>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</si>
  <si>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</si>
  <si>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</si>
  <si>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</si>
  <si>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</si>
  <si>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</si>
  <si>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</si>
  <si>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</si>
  <si>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</si>
  <si>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</si>
  <si>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</si>
  <si>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</si>
  <si>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</si>
  <si>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</si>
  <si>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</si>
  <si>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</si>
  <si>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</si>
  <si>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</si>
  <si>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</si>
  <si>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</si>
  <si>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</si>
  <si>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</si>
  <si>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</si>
  <si>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</si>
  <si>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</si>
  <si>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</si>
  <si>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</si>
  <si>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</si>
  <si>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</si>
  <si>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</si>
  <si>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</si>
  <si>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</si>
  <si>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</si>
  <si>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</si>
  <si>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</si>
  <si>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</si>
  <si>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</si>
  <si>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</si>
  <si>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</si>
  <si>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</si>
  <si>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</si>
  <si>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</si>
  <si>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</si>
  <si>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</si>
  <si>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</si>
  <si>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</si>
  <si>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</si>
  <si>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</si>
  <si>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</si>
  <si>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</si>
  <si>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</si>
  <si>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</si>
  <si>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</si>
  <si>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</si>
  <si>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</si>
  <si>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</si>
  <si>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</si>
  <si>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</si>
  <si>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</si>
  <si>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</si>
  <si>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</si>
  <si>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</si>
  <si>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</si>
  <si>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</si>
  <si>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</si>
  <si>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</si>
  <si>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</si>
  <si>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</si>
  <si>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</si>
  <si>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</si>
  <si>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</si>
  <si>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</si>
  <si>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</si>
  <si>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</si>
  <si>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</si>
  <si>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</si>
  <si>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</si>
  <si>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</si>
  <si>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</si>
  <si>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</si>
  <si>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</si>
  <si>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</si>
  <si>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</si>
  <si>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</si>
  <si>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</si>
  <si>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</si>
  <si>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</si>
  <si>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</si>
  <si>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</si>
  <si>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</si>
  <si>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</si>
  <si>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</si>
  <si>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</si>
  <si>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</si>
  <si>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</si>
  <si>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</si>
  <si>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</si>
  <si>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</si>
  <si>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</si>
  <si>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</si>
  <si>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</si>
  <si>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</si>
  <si>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</si>
  <si>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</si>
  <si>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</si>
  <si>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</si>
  <si>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</si>
  <si>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</si>
  <si>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</si>
  <si>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</si>
  <si>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</si>
  <si>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</si>
  <si>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</si>
  <si>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</si>
  <si>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</si>
  <si>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</si>
  <si>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</si>
  <si>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</si>
  <si>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</si>
  <si>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</si>
  <si>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</si>
  <si>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</si>
  <si>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</si>
  <si>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</si>
  <si>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</si>
  <si>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</si>
  <si>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</si>
  <si>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</si>
  <si>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</si>
  <si>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</si>
  <si>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</si>
  <si>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</si>
  <si>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</si>
  <si>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</si>
  <si>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</si>
  <si>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</si>
  <si>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</si>
  <si>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</si>
  <si>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</si>
  <si>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</si>
  <si>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</si>
  <si>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</si>
  <si>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</si>
  <si>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</si>
  <si>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</si>
  <si>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</si>
  <si>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</si>
  <si>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</si>
  <si>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</si>
  <si>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</si>
  <si>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</si>
  <si>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</si>
  <si>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</si>
  <si>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</si>
  <si>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</si>
  <si>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</si>
  <si>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</si>
  <si>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</si>
  <si>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</si>
  <si>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</si>
  <si>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</si>
  <si>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</si>
  <si>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</si>
  <si>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</si>
  <si>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</si>
  <si>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</si>
  <si>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</si>
  <si>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</si>
  <si>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</si>
  <si>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</si>
  <si>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</si>
  <si>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</si>
  <si>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</si>
  <si>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</si>
  <si>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</si>
  <si>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</si>
  <si>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</si>
  <si>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</si>
  <si>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</si>
  <si>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</si>
  <si>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</si>
  <si>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</si>
  <si>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</si>
  <si>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</si>
  <si>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</si>
  <si>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</si>
  <si>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</si>
  <si>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</si>
  <si>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</si>
  <si>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</si>
  <si>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</si>
  <si>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</si>
  <si>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</si>
  <si>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</si>
  <si>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</si>
  <si>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</si>
  <si>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</si>
  <si>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</si>
  <si>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</si>
  <si>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</si>
  <si>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</si>
  <si>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</si>
  <si>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</si>
  <si>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</si>
  <si>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</si>
  <si>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</si>
  <si>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</si>
  <si>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</si>
  <si>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</si>
  <si>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</si>
  <si>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</si>
  <si>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</si>
  <si>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</si>
  <si>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</si>
  <si>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</si>
  <si>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</si>
  <si>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</si>
  <si>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</si>
  <si>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</si>
  <si>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</si>
  <si>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</si>
  <si>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</si>
  <si>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</si>
  <si>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</si>
  <si>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</si>
  <si>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</si>
  <si>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</si>
  <si>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</si>
  <si>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</si>
  <si>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</si>
  <si>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</si>
  <si>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</si>
  <si>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</si>
  <si>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</si>
  <si>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</si>
  <si>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</si>
  <si>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</si>
  <si>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</si>
  <si>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</si>
  <si>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</si>
  <si>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</si>
  <si>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</si>
  <si>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</si>
  <si>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</si>
  <si>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</si>
  <si>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</si>
  <si>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</si>
  <si>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</si>
  <si>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</si>
  <si>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</si>
  <si>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</si>
  <si>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</si>
  <si>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</si>
  <si>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</si>
  <si>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</si>
  <si>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</si>
  <si>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</si>
  <si>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</si>
  <si>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</si>
  <si>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</si>
  <si>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</si>
  <si>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</si>
  <si>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</si>
  <si>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</si>
  <si>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</si>
  <si>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</si>
  <si>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</si>
  <si>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</si>
  <si>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</si>
  <si>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</si>
  <si>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</si>
  <si>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</si>
  <si>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</si>
  <si>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</si>
  <si>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</si>
  <si>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</si>
  <si>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</si>
  <si>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</si>
  <si>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</si>
  <si>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</si>
  <si>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</si>
  <si>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</si>
  <si>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</si>
  <si>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</si>
  <si>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</si>
  <si>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</si>
  <si>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</si>
  <si>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</si>
  <si>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</si>
  <si>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</si>
  <si>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</si>
  <si>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</si>
  <si>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</si>
  <si>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</si>
  <si>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</si>
  <si>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</si>
  <si>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</si>
  <si>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</si>
  <si>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</si>
  <si>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</si>
  <si>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</si>
  <si>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</si>
  <si>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</si>
  <si>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</si>
  <si>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</si>
  <si>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</si>
  <si>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</si>
  <si>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</si>
  <si>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</si>
  <si>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</si>
  <si>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</si>
  <si>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</si>
  <si>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</si>
  <si>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</si>
  <si>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</si>
  <si>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</si>
  <si>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</si>
  <si>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</si>
  <si>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</si>
  <si>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</si>
  <si>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</si>
  <si>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</si>
  <si>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</si>
  <si>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</si>
  <si>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</si>
  <si>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</si>
  <si>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</si>
  <si>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</si>
  <si>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</si>
  <si>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</si>
  <si>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</si>
  <si>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</si>
  <si>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</si>
  <si>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</si>
  <si>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</si>
  <si>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</si>
  <si>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</si>
  <si>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</si>
  <si>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</si>
  <si>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</si>
  <si>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</si>
  <si>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</si>
  <si>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</si>
  <si>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</si>
  <si>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</si>
  <si>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</si>
  <si>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</si>
  <si>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</si>
  <si>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</si>
  <si>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</si>
  <si>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</si>
  <si>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</si>
  <si>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</si>
  <si>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</si>
  <si>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</si>
  <si>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</si>
  <si>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</si>
  <si>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</si>
  <si>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</si>
  <si>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</si>
  <si>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</si>
  <si>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</si>
  <si>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</si>
  <si>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</si>
  <si>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</si>
  <si>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</si>
  <si>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</si>
  <si>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</si>
  <si>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</si>
  <si>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</si>
  <si>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</si>
  <si>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</si>
  <si>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</si>
  <si>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</si>
  <si>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</si>
  <si>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</si>
  <si>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</si>
  <si>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</si>
  <si>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</si>
  <si>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</si>
  <si>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</si>
  <si>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</si>
  <si>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</si>
  <si>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</si>
  <si>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</si>
  <si>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</si>
  <si>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</si>
  <si>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</si>
  <si>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</si>
  <si>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</si>
  <si>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</si>
  <si>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</si>
  <si>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</si>
  <si>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</si>
  <si>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</si>
  <si>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</si>
  <si>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</si>
  <si>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</si>
  <si>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</si>
  <si>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</si>
  <si>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</si>
  <si>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</si>
  <si>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</si>
  <si>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</si>
  <si>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</si>
  <si>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</si>
  <si>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</si>
  <si>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</si>
  <si>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</si>
  <si>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</si>
  <si>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</si>
  <si>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</si>
  <si>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</si>
  <si>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</si>
  <si>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</si>
  <si>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</si>
  <si>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</si>
  <si>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</si>
  <si>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</si>
  <si>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</si>
  <si>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</si>
  <si>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</si>
  <si>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</si>
  <si>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</si>
  <si>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</si>
  <si>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</si>
  <si>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</si>
  <si>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</si>
  <si>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</si>
  <si>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</si>
  <si>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</si>
  <si>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</si>
  <si>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</si>
  <si>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</si>
  <si>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</si>
  <si>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</si>
  <si>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</si>
  <si>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</si>
  <si>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</si>
  <si>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</si>
  <si>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</si>
  <si>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</si>
  <si>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</si>
  <si>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</si>
  <si>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</si>
  <si>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</si>
  <si>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</si>
  <si>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</si>
  <si>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</si>
  <si>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</si>
  <si>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</si>
  <si>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</si>
  <si>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</si>
  <si>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</si>
  <si>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</si>
  <si>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</si>
  <si>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</si>
  <si>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</si>
  <si>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</si>
  <si>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</si>
  <si>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</si>
  <si>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</si>
  <si>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</si>
  <si>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</si>
  <si>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</si>
  <si>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</si>
  <si>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</si>
  <si>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</si>
  <si>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</si>
  <si>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</si>
  <si>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</si>
  <si>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</si>
  <si>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</si>
  <si>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</si>
  <si>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</si>
  <si>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</si>
  <si>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</si>
  <si>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</si>
  <si>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</si>
  <si>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</si>
  <si>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</si>
  <si>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</si>
  <si>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</si>
  <si>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</si>
  <si>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</si>
  <si>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</si>
  <si>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</si>
  <si>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</si>
  <si>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</si>
  <si>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</si>
  <si>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</si>
  <si>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</si>
  <si>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</si>
  <si>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</si>
  <si>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</si>
  <si>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</si>
  <si>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</si>
  <si>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</si>
  <si>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</si>
  <si>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</si>
  <si>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</si>
  <si>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</si>
  <si>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</si>
  <si>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</si>
  <si>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</si>
  <si>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</si>
  <si>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</si>
  <si>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</si>
  <si>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</si>
  <si>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</si>
  <si>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</si>
  <si>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</si>
  <si>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</si>
  <si>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</si>
  <si>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</si>
  <si>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</si>
  <si>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</si>
  <si>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</si>
  <si>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</si>
  <si>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</si>
  <si>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</si>
  <si>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</si>
  <si>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</si>
  <si>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</si>
  <si>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</si>
  <si>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</si>
  <si>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</si>
  <si>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</si>
  <si>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</si>
  <si>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</si>
  <si>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</si>
  <si>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</si>
  <si>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</si>
  <si>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</si>
  <si>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</si>
  <si>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</si>
  <si>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</si>
  <si>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</si>
  <si>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</si>
  <si>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</si>
  <si>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</si>
  <si>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</si>
  <si>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</si>
  <si>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</si>
  <si>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</si>
  <si>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</si>
  <si>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</si>
  <si>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</si>
  <si>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</si>
  <si>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</si>
  <si>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</si>
  <si>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</si>
  <si>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</si>
  <si>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</si>
  <si>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</si>
  <si>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</si>
  <si>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</si>
  <si>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</si>
  <si>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</si>
  <si>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</si>
  <si>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</si>
  <si>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</si>
  <si>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</si>
  <si>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</si>
  <si>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</si>
  <si>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</si>
  <si>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</si>
  <si>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</si>
  <si>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</si>
  <si>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</si>
  <si>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</si>
  <si>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</si>
  <si>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</si>
  <si>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</si>
  <si>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</si>
  <si>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</si>
  <si>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</si>
  <si>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</si>
  <si>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</si>
  <si>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</si>
  <si>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</si>
  <si>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</si>
  <si>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</si>
  <si>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</si>
  <si>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</si>
  <si>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</si>
  <si>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</si>
  <si>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</si>
  <si>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</si>
  <si>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</si>
  <si>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</si>
  <si>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</si>
  <si>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</si>
  <si>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</si>
  <si>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</si>
  <si>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</si>
  <si>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</si>
  <si>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</si>
  <si>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</si>
  <si>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</si>
  <si>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</si>
  <si>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</si>
  <si>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</si>
  <si>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</si>
  <si>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</si>
  <si>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</si>
  <si>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</si>
  <si>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</si>
  <si>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</si>
  <si>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</si>
  <si>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</si>
  <si>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</si>
  <si>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</si>
  <si>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</si>
  <si>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</si>
  <si>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</si>
  <si>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</si>
  <si>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</si>
  <si>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</si>
  <si>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</si>
  <si>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</si>
  <si>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</si>
  <si>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</si>
  <si>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</si>
  <si>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</si>
  <si>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</si>
  <si>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</si>
  <si>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</si>
  <si>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</si>
  <si>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</si>
  <si>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</si>
  <si>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</si>
  <si>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</si>
  <si>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</si>
  <si>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</si>
  <si>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</si>
  <si>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</si>
  <si>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</si>
  <si>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</si>
  <si>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</si>
  <si>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</si>
  <si>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</si>
  <si>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</si>
  <si>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</si>
  <si>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</si>
  <si>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</si>
  <si>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</si>
  <si>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</si>
  <si>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</si>
  <si>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</si>
  <si>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</si>
  <si>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</si>
  <si>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</si>
  <si>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</si>
  <si>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</si>
  <si>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</si>
  <si>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</si>
  <si>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</si>
  <si>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</si>
  <si>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</si>
  <si>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</si>
  <si>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</si>
  <si>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</si>
  <si>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</si>
  <si>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</si>
  <si>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</si>
  <si>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</si>
  <si>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</si>
  <si>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</si>
  <si>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</si>
  <si>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</si>
  <si>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</si>
  <si>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</si>
  <si>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</si>
  <si>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</si>
  <si>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</si>
  <si>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</si>
  <si>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</si>
  <si>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</si>
  <si>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</si>
  <si>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</si>
  <si>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</si>
  <si>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</si>
  <si>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</si>
  <si>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</si>
  <si>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</si>
  <si>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</si>
  <si>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</si>
  <si>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</si>
  <si>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</si>
  <si>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</si>
  <si>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</si>
  <si>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</si>
  <si>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</si>
  <si>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</si>
  <si>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</si>
  <si>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</si>
  <si>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</si>
  <si>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</si>
  <si>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</si>
  <si>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</si>
  <si>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</si>
  <si>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</si>
  <si>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</si>
  <si>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</si>
  <si>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</si>
  <si>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</si>
  <si>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</si>
  <si>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</si>
  <si>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</si>
  <si>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</si>
  <si>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</si>
  <si>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</si>
  <si>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</si>
  <si>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</si>
  <si>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</si>
  <si>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</si>
  <si>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</si>
  <si>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</si>
  <si>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</si>
  <si>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</si>
  <si>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</si>
  <si>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</si>
  <si>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</si>
  <si>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</si>
  <si>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</si>
  <si>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</si>
  <si>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</si>
  <si>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</si>
  <si>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</si>
  <si>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</si>
  <si>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</si>
  <si>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</si>
  <si>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</si>
  <si>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</si>
  <si>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</si>
  <si>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</si>
  <si>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</si>
  <si>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</si>
  <si>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</si>
  <si>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</si>
  <si>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</si>
  <si>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</si>
  <si>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</si>
  <si>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</si>
  <si>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</si>
  <si>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</si>
  <si>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</si>
  <si>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</si>
  <si>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</si>
  <si>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</si>
  <si>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</si>
  <si>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</si>
  <si>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</si>
  <si>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</si>
  <si>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</si>
  <si>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</si>
  <si>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</si>
  <si>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</si>
  <si>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</si>
  <si>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</si>
  <si>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</si>
  <si>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</si>
  <si>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</si>
  <si>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</si>
  <si>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</si>
  <si>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</si>
  <si>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</si>
  <si>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</si>
  <si>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</si>
  <si>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</si>
  <si>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</si>
  <si>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</si>
  <si>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</si>
  <si>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</si>
  <si>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</si>
  <si>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</si>
  <si>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</si>
  <si>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</si>
  <si>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</si>
  <si>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</si>
  <si>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</si>
  <si>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</si>
  <si>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</si>
  <si>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</si>
  <si>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</si>
  <si>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</si>
  <si>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</si>
  <si>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</si>
  <si>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</si>
  <si>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</si>
  <si>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</si>
  <si>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</si>
  <si>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</si>
  <si>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</si>
  <si>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</si>
  <si>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</si>
  <si>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</si>
  <si>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</si>
  <si>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</si>
  <si>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</si>
  <si>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</si>
  <si>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</si>
  <si>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</si>
  <si>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</si>
  <si>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</si>
  <si>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</si>
  <si>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</si>
  <si>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</si>
  <si>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</si>
  <si>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</si>
  <si>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</si>
  <si>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</si>
  <si>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</si>
  <si>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</si>
  <si>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</si>
  <si>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</si>
  <si>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</si>
  <si>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</si>
  <si>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</si>
  <si>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</si>
  <si>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</si>
  <si>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</si>
  <si>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</si>
  <si>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</si>
  <si>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</si>
  <si>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</si>
  <si>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</si>
  <si>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</si>
  <si>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</si>
  <si>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</si>
  <si>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</si>
  <si>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</si>
  <si>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</si>
  <si>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</si>
  <si>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</si>
  <si>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</si>
  <si>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</si>
  <si>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</si>
  <si>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</si>
  <si>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</si>
  <si>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</si>
  <si>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</si>
  <si>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</si>
  <si>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</si>
  <si>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</si>
  <si>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</si>
  <si>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</si>
  <si>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</si>
  <si>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</si>
  <si>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</si>
  <si>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</si>
  <si>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</si>
  <si>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</si>
  <si>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</si>
  <si>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</si>
  <si>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</si>
  <si>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</si>
  <si>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</si>
  <si>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</si>
  <si>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</si>
  <si>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</si>
  <si>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</si>
  <si>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</si>
  <si>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</si>
  <si>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</si>
  <si>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</si>
  <si>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</si>
  <si>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</si>
  <si>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</si>
  <si>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</si>
  <si>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</si>
  <si>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</si>
  <si>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</si>
  <si>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</si>
  <si>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</si>
  <si>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</si>
  <si>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</si>
  <si>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</si>
  <si>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</si>
  <si>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</si>
  <si>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</si>
  <si>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</si>
  <si>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</si>
  <si>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</si>
  <si>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</si>
  <si>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</si>
  <si>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</si>
  <si>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</si>
  <si>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</si>
  <si>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</si>
  <si>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</si>
  <si>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</si>
  <si>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</si>
  <si>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</si>
  <si>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</si>
  <si>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</si>
  <si>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</si>
  <si>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</si>
  <si>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</si>
  <si>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</si>
  <si>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</si>
  <si>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</si>
  <si>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</si>
  <si>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</si>
  <si>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</si>
  <si>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</si>
  <si>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</si>
  <si>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</si>
  <si>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</si>
  <si>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</si>
  <si>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</si>
  <si>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</si>
  <si>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</si>
  <si>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</si>
  <si>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</si>
  <si>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</si>
  <si>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</si>
  <si>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</si>
  <si>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</si>
  <si>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</si>
  <si>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</si>
  <si>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</si>
  <si>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</si>
  <si>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</si>
  <si>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</si>
  <si>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</si>
  <si>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</si>
  <si>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</si>
  <si>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</si>
  <si>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</si>
  <si>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</si>
  <si>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</si>
  <si>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</si>
  <si>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</si>
  <si>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</si>
  <si>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</si>
  <si>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</si>
  <si>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</si>
  <si>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</si>
  <si>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</si>
  <si>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</si>
  <si>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</si>
  <si>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</si>
  <si>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</si>
  <si>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</si>
  <si>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</si>
  <si>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</si>
  <si>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</si>
  <si>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</si>
  <si>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</si>
  <si>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</si>
  <si>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</si>
  <si>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</si>
  <si>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</si>
  <si>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</si>
  <si>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</si>
  <si>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</si>
  <si>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</si>
  <si>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</si>
  <si>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</si>
  <si>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</si>
  <si>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</si>
  <si>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</si>
  <si>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</si>
  <si>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</si>
  <si>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</si>
  <si>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</si>
  <si>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</si>
  <si>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</si>
  <si>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</si>
  <si>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</si>
  <si>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</si>
  <si>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</si>
  <si>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</si>
  <si>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</si>
  <si>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</si>
  <si>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</si>
  <si>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</si>
  <si>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</si>
  <si>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</si>
  <si>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</si>
  <si>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</si>
  <si>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</si>
  <si>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</si>
  <si>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</si>
  <si>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</si>
  <si>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</si>
  <si>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</si>
  <si>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Menager</t>
  </si>
  <si>
    <t>Return</t>
  </si>
  <si>
    <t>1</t>
  </si>
  <si>
    <t>Названия строк</t>
  </si>
  <si>
    <t>Общий 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</si>
  <si>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</si>
  <si>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</si>
  <si>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</si>
  <si>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</si>
  <si>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</si>
  <si>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</si>
  <si>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</si>
  <si>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</si>
  <si>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</si>
  <si>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</si>
  <si>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</si>
  <si>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</si>
  <si>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</si>
  <si>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</si>
  <si>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</si>
  <si>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(Все)</t>
  </si>
  <si>
    <t>Динамика дохода и прибыли</t>
  </si>
  <si>
    <t>Сумма по полю Sales</t>
  </si>
  <si>
    <t xml:space="preserve">Sales </t>
  </si>
  <si>
    <t xml:space="preserve">Profit </t>
  </si>
  <si>
    <t>Региональные менеджеры</t>
  </si>
  <si>
    <t>Менеджеры</t>
  </si>
  <si>
    <t>Регионы</t>
  </si>
  <si>
    <t>Продажи по регионам</t>
  </si>
  <si>
    <t>Возвраты</t>
  </si>
  <si>
    <t xml:space="preserve"> Return </t>
  </si>
  <si>
    <t>Да/Нет</t>
  </si>
  <si>
    <t>Категории</t>
  </si>
  <si>
    <t>Сегменты покупателей</t>
  </si>
  <si>
    <t>Выручка</t>
  </si>
  <si>
    <t>Прибыль</t>
  </si>
  <si>
    <t>Спарклайны</t>
  </si>
  <si>
    <t>Годы</t>
  </si>
  <si>
    <t>ДАШБОРД SUPERSTORE</t>
  </si>
  <si>
    <t>ключевые параметры</t>
  </si>
  <si>
    <t>Продажи и прибыль по категориям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</si>
</sst>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0"/>
      <name val="MS Sans Serif"/>
    </font>
    <font>
      <b/>
      <sz val="10"/>
      <name val="Consolas"/>
      <family val="3"/>
      <charset val="204"/>
    </font>
    <font>
      <b/>
      <sz val="10"/>
      <color theme="1"/>
      <name val="MS Sans Serif"/>
    </font>
    <font>
      <b/>
      <sz val="12"/>
      <name val="MS Sans Serif"/>
      <charset val="204"/>
    </font>
    <font>
      <sz val="20"/>
      <color theme="0"/>
      <name val="Arial Black"/>
      <family val="2"/>
      <charset val="204"/>
    </font>
    <font>
      <b/>
      <sz val="14"/>
      <color theme="4" tint="0.39997558519241921"/>
      <name val="Arial Black"/>
      <family val="2"/>
      <charset val="204"/>
    </font>
    <font>
      <b/>
      <sz val="16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2" fontId="0" fillId="0" borderId="0" xfId="0" applyNumberFormat="1"/>
    <xf numFmtId="2" fontId="1" fillId="0" borderId="0" xfId="0" applyNumberFormat="1" applyFont="1" applyAlignment="1">
      <alignment vertical="center"/>
    </xf>
    <xf numFmtId="0" fontId="2" fillId="2" borderId="1" xfId="0" applyFont="1" applyFill="1" applyBorder="1"/>
    <xf numFmtId="1" fontId="2" fillId="2" borderId="1" xfId="0" applyNumberFormat="1" applyFont="1" applyFill="1" applyBorder="1"/>
    <xf numFmtId="1" fontId="0" fillId="0" borderId="0" xfId="0" applyNumberFormat="1" applyAlignment="1">
      <alignment horizontal="left"/>
    </xf>
    <xf numFmtId="1" fontId="3" fillId="0" borderId="0" xfId="0" applyNumberFormat="1" applyFont="1"/>
    <xf numFmtId="0" fontId="0" fillId="0" borderId="2" xfId="0" applyBorder="1"/>
    <xf numFmtId="1" fontId="6" fillId="0" borderId="2" xfId="0" applyNumberFormat="1" applyFont="1" applyBorder="1"/>
    <xf numFmtId="0" fontId="0" fillId="0" borderId="0" xfId="0" applyBorder="1"/>
    <xf numFmtId="0" fontId="5" fillId="0" borderId="0" xfId="0" applyFont="1" applyAlignment="1">
      <alignment horizontal="center" vertical="center"/>
    </xf>
    <xf numFmtId="1" fontId="2" fillId="2" borderId="2" xfId="0" applyNumberFormat="1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/>
    </xf>
  </cellXfs>
  <cellStyles count="1">
    <cellStyle name="Обычный" xfId="0" builtinId="0"/>
  </cellStyles>
  <dxfs count="4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microsoft.com/office/2007/relationships/slicerCache" Target="slicerCaches/slicerCache5.xml"/><Relationship Id="rId2" Type="http://schemas.openxmlformats.org/officeDocument/2006/relationships/worksheet" Target="worksheets/sheet2.xml"/><Relationship Id="rId16" Type="http://schemas.microsoft.com/office/2007/relationships/slicerCache" Target="slicerCaches/slicerCache4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Superstore.xlsx]Прибыль!Сводная таблица1</c:name>
    <c:fmtId val="0"/>
  </c:pivotSource>
  <c:chart>
    <c:title>
      <c:tx>
        <c:strRef>
          <c:f>Прибыль!$B$2</c:f>
          <c:strCache>
            <c:ptCount val="1"/>
            <c:pt idx="0">
              <c:v>Динамика дохода и прибыли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Прибыль!$B$2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Прибыль!$B$2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2017</c:v>
                  </c:pt>
                  <c:pt idx="12">
                    <c:v>2018</c:v>
                  </c:pt>
                  <c:pt idx="24">
                    <c:v>2019</c:v>
                  </c:pt>
                </c:lvl>
              </c:multiLvlStrCache>
            </c:multiLvlStrRef>
          </c:cat>
          <c:val>
            <c:numRef>
              <c:f>Прибыль!$B$2</c:f>
              <c:numCache>
                <c:formatCode>0.00</c:formatCode>
                <c:ptCount val="36"/>
                <c:pt idx="0">
                  <c:v>-3281.007000000001</c:v>
                </c:pt>
                <c:pt idx="1">
                  <c:v>2813.8508000000006</c:v>
                </c:pt>
                <c:pt idx="2">
                  <c:v>9732.0977999999996</c:v>
                </c:pt>
                <c:pt idx="3">
                  <c:v>4187.4961999999996</c:v>
                </c:pt>
                <c:pt idx="4">
                  <c:v>4667.868999999997</c:v>
                </c:pt>
                <c:pt idx="5">
                  <c:v>3335.5571999999993</c:v>
                </c:pt>
                <c:pt idx="6">
                  <c:v>3288.6483000000012</c:v>
                </c:pt>
                <c:pt idx="7">
                  <c:v>5355.8084000000008</c:v>
                </c:pt>
                <c:pt idx="8">
                  <c:v>8209.1626999999971</c:v>
                </c:pt>
                <c:pt idx="9">
                  <c:v>2817.3659999999986</c:v>
                </c:pt>
                <c:pt idx="10">
                  <c:v>12474.788400000005</c:v>
                </c:pt>
                <c:pt idx="11">
                  <c:v>8016.9659000000001</c:v>
                </c:pt>
                <c:pt idx="12">
                  <c:v>2824.8233</c:v>
                </c:pt>
                <c:pt idx="13">
                  <c:v>5004.5795000000007</c:v>
                </c:pt>
                <c:pt idx="14">
                  <c:v>3611.9679999999962</c:v>
                </c:pt>
                <c:pt idx="15">
                  <c:v>2977.8148999999999</c:v>
                </c:pt>
                <c:pt idx="16">
                  <c:v>8662.146399999996</c:v>
                </c:pt>
                <c:pt idx="17">
                  <c:v>4750.3780999999999</c:v>
                </c:pt>
                <c:pt idx="18">
                  <c:v>4432.8779000000004</c:v>
                </c:pt>
                <c:pt idx="19">
                  <c:v>2062.0692999999987</c:v>
                </c:pt>
                <c:pt idx="20">
                  <c:v>9328.6575999999914</c:v>
                </c:pt>
                <c:pt idx="21">
                  <c:v>16243.142500000007</c:v>
                </c:pt>
                <c:pt idx="22">
                  <c:v>4011.407499999993</c:v>
                </c:pt>
                <c:pt idx="23">
                  <c:v>17885.30929999999</c:v>
                </c:pt>
                <c:pt idx="24">
                  <c:v>7140.4390999999969</c:v>
                </c:pt>
                <c:pt idx="25">
                  <c:v>1613.8719999999987</c:v>
                </c:pt>
                <c:pt idx="26">
                  <c:v>14751.891499999994</c:v>
                </c:pt>
                <c:pt idx="27">
                  <c:v>933.28999999999655</c:v>
                </c:pt>
                <c:pt idx="28">
                  <c:v>6342.5827999999956</c:v>
                </c:pt>
                <c:pt idx="29">
                  <c:v>8223.3357000000015</c:v>
                </c:pt>
                <c:pt idx="30">
                  <c:v>6952.6212000000005</c:v>
                </c:pt>
                <c:pt idx="31">
                  <c:v>9040.955699999995</c:v>
                </c:pt>
                <c:pt idx="32">
                  <c:v>10991.555600000005</c:v>
                </c:pt>
                <c:pt idx="33">
                  <c:v>9275.2754999999906</c:v>
                </c:pt>
                <c:pt idx="34">
                  <c:v>9690.1036999999906</c:v>
                </c:pt>
                <c:pt idx="35">
                  <c:v>8483.3467999999975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F1-4F65-8BDC-0107395AF396}"/>
            </c:ext>
          </c:extLst>
        </c:ser>
        <c:ser>
          <c:idx val="1"/>
          <c:order val="1"/>
          <c:tx>
            <c:strRef>
              <c:f>Прибыль!$B$2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Прибыль!$B$2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2017</c:v>
                  </c:pt>
                  <c:pt idx="12">
                    <c:v>2018</c:v>
                  </c:pt>
                  <c:pt idx="24">
                    <c:v>2019</c:v>
                  </c:pt>
                </c:lvl>
              </c:multiLvlStrCache>
            </c:multiLvlStrRef>
          </c:cat>
          <c:val>
            <c:numRef>
              <c:f>Прибыль!$B$2</c:f>
              <c:numCache>
                <c:formatCode>General</c:formatCode>
                <c:ptCount val="36"/>
                <c:pt idx="0">
                  <c:v>18174.0756</c:v>
                </c:pt>
                <c:pt idx="1">
                  <c:v>11951.411</c:v>
                </c:pt>
                <c:pt idx="2">
                  <c:v>38726.251999999971</c:v>
                </c:pt>
                <c:pt idx="3">
                  <c:v>34195.208499999993</c:v>
                </c:pt>
                <c:pt idx="4">
                  <c:v>30131.686500000007</c:v>
                </c:pt>
                <c:pt idx="5">
                  <c:v>24797.291999999983</c:v>
                </c:pt>
                <c:pt idx="6">
                  <c:v>28765.32499999999</c:v>
                </c:pt>
                <c:pt idx="7">
                  <c:v>36898.332199999997</c:v>
                </c:pt>
                <c:pt idx="8">
                  <c:v>64595.918000000034</c:v>
                </c:pt>
                <c:pt idx="9">
                  <c:v>31404.923500000015</c:v>
                </c:pt>
                <c:pt idx="10">
                  <c:v>75972.563500000047</c:v>
                </c:pt>
                <c:pt idx="11">
                  <c:v>74919.521200000017</c:v>
                </c:pt>
                <c:pt idx="12">
                  <c:v>18542.490999999998</c:v>
                </c:pt>
                <c:pt idx="13">
                  <c:v>22978.814999999991</c:v>
                </c:pt>
                <c:pt idx="14">
                  <c:v>51715.874999999993</c:v>
                </c:pt>
                <c:pt idx="15">
                  <c:v>38750.039000000004</c:v>
                </c:pt>
                <c:pt idx="16">
                  <c:v>56987.727999999996</c:v>
                </c:pt>
                <c:pt idx="17">
                  <c:v>40344.533999999978</c:v>
                </c:pt>
                <c:pt idx="18">
                  <c:v>39261.962999999974</c:v>
                </c:pt>
                <c:pt idx="19">
                  <c:v>31115.374299999996</c:v>
                </c:pt>
                <c:pt idx="20">
                  <c:v>73410.024899999975</c:v>
                </c:pt>
                <c:pt idx="21">
                  <c:v>59687.744999999995</c:v>
                </c:pt>
                <c:pt idx="22">
                  <c:v>79411.965800000049</c:v>
                </c:pt>
                <c:pt idx="23">
                  <c:v>96999.043000000049</c:v>
                </c:pt>
                <c:pt idx="24">
                  <c:v>43971.374000000003</c:v>
                </c:pt>
                <c:pt idx="25">
                  <c:v>20301.133399999999</c:v>
                </c:pt>
                <c:pt idx="26">
                  <c:v>58872.352800000022</c:v>
                </c:pt>
                <c:pt idx="27">
                  <c:v>36521.53609999999</c:v>
                </c:pt>
                <c:pt idx="28">
                  <c:v>44261.110199999981</c:v>
                </c:pt>
                <c:pt idx="29">
                  <c:v>52981.725699999981</c:v>
                </c:pt>
                <c:pt idx="30">
                  <c:v>45264.415999999976</c:v>
                </c:pt>
                <c:pt idx="31">
                  <c:v>63120.887999999992</c:v>
                </c:pt>
                <c:pt idx="32">
                  <c:v>87866.652000000075</c:v>
                </c:pt>
                <c:pt idx="33">
                  <c:v>77776.923199999961</c:v>
                </c:pt>
                <c:pt idx="34">
                  <c:v>118447.82499999998</c:v>
                </c:pt>
                <c:pt idx="35">
                  <c:v>83829.318799999979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2C-4EFC-8913-45DDA57C2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7658848"/>
        <c:axId val="927655520"/>
      </c:lineChart>
      <c:catAx>
        <c:axId val="92765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7655520"/>
        <c:crosses val="autoZero"/>
        <c:auto val="1"/>
        <c:lblAlgn val="ctr"/>
        <c:lblOffset val="100"/>
        <c:noMultiLvlLbl val="0"/>
      </c:catAx>
      <c:valAx>
        <c:axId val="927655520"/>
        <c:scaling>
          <c:orientation val="minMax"/>
          <c:max val="125000"/>
          <c:min val="-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7658848"/>
        <c:crosses val="autoZero"/>
        <c:crossBetween val="between"/>
      </c:valAx>
      <c:spPr>
        <a:solidFill>
          <a:schemeClr val="bg2"/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Superstore.xlsx]Менеджеры!Сводная таблица1</c:name>
    <c:fmtId val="1"/>
  </c:pivotSource>
  <c:chart>
    <c:title>
      <c:tx>
        <c:strRef>
          <c:f>Менеджеры!$B$2</c:f>
          <c:strCache>
            <c:ptCount val="1"/>
            <c:pt idx="0">
              <c:v>Региональные менеджеры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Менеджеры!$B$2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Менеджеры!$B$2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Менеджеры!$B$2</c:f>
              <c:numCache>
                <c:formatCode>0</c:formatCode>
                <c:ptCount val="4"/>
                <c:pt idx="0">
                  <c:v>577574.7915000018</c:v>
                </c:pt>
                <c:pt idx="1">
                  <c:v>287876.06149999995</c:v>
                </c:pt>
                <c:pt idx="2">
                  <c:v>550100.78300000005</c:v>
                </c:pt>
                <c:pt idx="3">
                  <c:v>397401.72620000009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FE-46B3-99D8-D6C13BBF7DED}"/>
            </c:ext>
          </c:extLst>
        </c:ser>
        <c:ser>
          <c:idx val="1"/>
          <c:order val="1"/>
          <c:tx>
            <c:strRef>
              <c:f>Менеджеры!$B$2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Менеджеры!$B$2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Менеджеры!$B$2</c:f>
              <c:numCache>
                <c:formatCode>0</c:formatCode>
                <c:ptCount val="4"/>
                <c:pt idx="0">
                  <c:v>88352.757700000016</c:v>
                </c:pt>
                <c:pt idx="1">
                  <c:v>34870.310300000063</c:v>
                </c:pt>
                <c:pt idx="2">
                  <c:v>74463.170500000182</c:v>
                </c:pt>
                <c:pt idx="3">
                  <c:v>39166.809099999962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FE-46B3-99D8-D6C13BBF7DE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27658848"/>
        <c:axId val="927655520"/>
      </c:barChart>
      <c:catAx>
        <c:axId val="927658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7655520"/>
        <c:crosses val="autoZero"/>
        <c:auto val="1"/>
        <c:lblAlgn val="ctr"/>
        <c:lblOffset val="100"/>
        <c:noMultiLvlLbl val="0"/>
      </c:catAx>
      <c:valAx>
        <c:axId val="927655520"/>
        <c:scaling>
          <c:orientation val="minMax"/>
          <c:max val="620000"/>
          <c:min val="-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765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Superstore.xlsx]Продажи по регионам!Сводная таблица1</c:name>
    <c:fmtId val="2"/>
  </c:pivotSource>
  <c:chart>
    <c:title>
      <c:tx>
        <c:strRef>
          <c:f>'Продажи по регионам'!$B$2</c:f>
          <c:strCache>
            <c:ptCount val="1"/>
            <c:pt idx="0">
              <c:v>Продажи по регионам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'Продажи по регионам'!$B$2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bg1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F8E-4F4B-A718-A84735032C5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1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F8E-4F4B-A718-A84735032C5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bg1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F8E-4F4B-A718-A84735032C5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bg1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F8E-4F4B-A718-A84735032C58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'Продажи по регионам'!$B$2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'Продажи по регионам'!$B$2</c:f>
              <c:numCache>
                <c:formatCode>General</c:formatCode>
                <c:ptCount val="4"/>
                <c:pt idx="0">
                  <c:v>39166.809099999962</c:v>
                </c:pt>
                <c:pt idx="1">
                  <c:v>74463.170500000182</c:v>
                </c:pt>
                <c:pt idx="2">
                  <c:v>34870.310300000063</c:v>
                </c:pt>
                <c:pt idx="3">
                  <c:v>88352.757700000016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1E-44FD-988A-BAD3F028FAE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337"/>
        <c:holeSize val="41"/>
      </c:doughnutChart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Superstore.xlsx]Возвраты!Сводная таблица1</c:name>
    <c:fmtId val="3"/>
  </c:pivotSource>
  <c:chart>
    <c:title>
      <c:tx>
        <c:strRef>
          <c:f>Возвраты!$B$2</c:f>
          <c:strCache>
            <c:ptCount val="1"/>
            <c:pt idx="0">
              <c:v>Возвраты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Возвраты!$B$2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2B2-412B-93D4-4E791EAEA7D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2B2-412B-93D4-4E791EAEA7D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2B2-412B-93D4-4E791EAEA7D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2B2-412B-93D4-4E791EAEA7D1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Возвраты!$B$2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Возвраты!$B$2</c:f>
              <c:numCache>
                <c:formatCode>General</c:formatCode>
                <c:ptCount val="2"/>
                <c:pt idx="0">
                  <c:v>7352</c:v>
                </c:pt>
                <c:pt idx="1">
                  <c:v>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2B2-412B-93D4-4E791EAEA7D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14"/>
        <c:holeSize val="41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Superstore.xlsx]Прод. по категор.!Сводная таблица1</c:name>
    <c:fmtId val="4"/>
  </c:pivotSource>
  <c:chart>
    <c:title>
      <c:tx>
        <c:strRef>
          <c:f>'Прод. по категор.'!$B$2</c:f>
          <c:strCache>
            <c:ptCount val="1"/>
            <c:pt idx="0">
              <c:v>Продажи и прибыль по категориям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'Прод. по категор.'!$B$2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'Прод. по категор.'!$B$2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'Прод. по категор.'!$B$2</c:f>
              <c:numCache>
                <c:formatCode>0</c:formatCode>
                <c:ptCount val="3"/>
                <c:pt idx="0">
                  <c:v>12993.547299999987</c:v>
                </c:pt>
                <c:pt idx="1">
                  <c:v>99897.384699999951</c:v>
                </c:pt>
                <c:pt idx="2">
                  <c:v>123962.11559999995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397-45DD-977C-F0C4BCA04291}"/>
            </c:ext>
          </c:extLst>
        </c:ser>
        <c:ser>
          <c:idx val="1"/>
          <c:order val="1"/>
          <c:tx>
            <c:strRef>
              <c:f>'Прод. по категор.'!$B$2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'Прод. по категор.'!$B$2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'Прод. по категор.'!$B$2</c:f>
              <c:numCache>
                <c:formatCode>0</c:formatCode>
                <c:ptCount val="3"/>
                <c:pt idx="0">
                  <c:v>584806.94220000017</c:v>
                </c:pt>
                <c:pt idx="1">
                  <c:v>567270.62000000325</c:v>
                </c:pt>
                <c:pt idx="2">
                  <c:v>660875.79999999877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397-45DD-977C-F0C4BCA0429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128187519"/>
        <c:axId val="128192511"/>
      </c:barChart>
      <c:valAx>
        <c:axId val="12819251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187519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catAx>
        <c:axId val="12818751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1925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 покупателей!Сводная таблица1</c:name>
    <c:fmtId val="5"/>
  </c:pivotSource>
  <c:chart>
    <c:title>
      <c:tx>
        <c:strRef>
          <c:f>'Сегменты покупателей'!$B$2</c:f>
          <c:strCache>
            <c:ptCount val="1"/>
            <c:pt idx="0">
              <c:v>Сегменты покупателей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'Сегменты покупателей'!$B$2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'Сегменты покупателей'!$B$2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покупателей'!$B$2</c:f>
              <c:numCache>
                <c:formatCode>0</c:formatCode>
                <c:ptCount val="3"/>
                <c:pt idx="0">
                  <c:v>109799.35879999977</c:v>
                </c:pt>
                <c:pt idx="1">
                  <c:v>78465.857100000052</c:v>
                </c:pt>
                <c:pt idx="2">
                  <c:v>48587.831699999995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DB-4E72-9243-F54E1278BC21}"/>
            </c:ext>
          </c:extLst>
        </c:ser>
        <c:ser>
          <c:idx val="1"/>
          <c:order val="1"/>
          <c:tx>
            <c:strRef>
              <c:f>'Сегменты покупателей'!$B$2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'Сегменты покупателей'!$B$2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покупателей'!$B$2</c:f>
              <c:numCache>
                <c:formatCode>0</c:formatCode>
                <c:ptCount val="3"/>
                <c:pt idx="0">
                  <c:v>895304.53239999583</c:v>
                </c:pt>
                <c:pt idx="1">
                  <c:v>577711.49310000136</c:v>
                </c:pt>
                <c:pt idx="2">
                  <c:v>339937.33670000016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DB-4E72-9243-F54E1278BC2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28187519"/>
        <c:axId val="128192511"/>
      </c:barChart>
      <c:valAx>
        <c:axId val="12819251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187519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catAx>
        <c:axId val="1281875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1925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Superstore.xlsx]Прибыль!Сводная таблица1</c:name>
    <c:fmtId val="2"/>
  </c:pivotSource>
  <c:chart>
    <c:title>
      <c:tx>
        <c:strRef>
          <c:f>Прибыль!$B$2</c:f>
          <c:strCache>
            <c:ptCount val="1"/>
            <c:pt idx="0">
              <c:v>Динамика дохода и прибыли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Прибыль!$B$2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Прибыль!$B$2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2017</c:v>
                  </c:pt>
                  <c:pt idx="12">
                    <c:v>2018</c:v>
                  </c:pt>
                  <c:pt idx="24">
                    <c:v>2019</c:v>
                  </c:pt>
                </c:lvl>
              </c:multiLvlStrCache>
            </c:multiLvlStrRef>
          </c:cat>
          <c:val>
            <c:numRef>
              <c:f>Прибыль!$B$2</c:f>
              <c:numCache>
                <c:formatCode>0.00</c:formatCode>
                <c:ptCount val="36"/>
                <c:pt idx="0">
                  <c:v>-3281.007000000001</c:v>
                </c:pt>
                <c:pt idx="1">
                  <c:v>2813.8508000000006</c:v>
                </c:pt>
                <c:pt idx="2">
                  <c:v>9732.0977999999996</c:v>
                </c:pt>
                <c:pt idx="3">
                  <c:v>4187.4961999999996</c:v>
                </c:pt>
                <c:pt idx="4">
                  <c:v>4667.868999999997</c:v>
                </c:pt>
                <c:pt idx="5">
                  <c:v>3335.5571999999993</c:v>
                </c:pt>
                <c:pt idx="6">
                  <c:v>3288.6483000000012</c:v>
                </c:pt>
                <c:pt idx="7">
                  <c:v>5355.8084000000008</c:v>
                </c:pt>
                <c:pt idx="8">
                  <c:v>8209.1626999999971</c:v>
                </c:pt>
                <c:pt idx="9">
                  <c:v>2817.3659999999986</c:v>
                </c:pt>
                <c:pt idx="10">
                  <c:v>12474.788400000005</c:v>
                </c:pt>
                <c:pt idx="11">
                  <c:v>8016.9659000000001</c:v>
                </c:pt>
                <c:pt idx="12">
                  <c:v>2824.8233</c:v>
                </c:pt>
                <c:pt idx="13">
                  <c:v>5004.5795000000007</c:v>
                </c:pt>
                <c:pt idx="14">
                  <c:v>3611.9679999999962</c:v>
                </c:pt>
                <c:pt idx="15">
                  <c:v>2977.8148999999999</c:v>
                </c:pt>
                <c:pt idx="16">
                  <c:v>8662.146399999996</c:v>
                </c:pt>
                <c:pt idx="17">
                  <c:v>4750.3780999999999</c:v>
                </c:pt>
                <c:pt idx="18">
                  <c:v>4432.8779000000004</c:v>
                </c:pt>
                <c:pt idx="19">
                  <c:v>2062.0692999999987</c:v>
                </c:pt>
                <c:pt idx="20">
                  <c:v>9328.6575999999914</c:v>
                </c:pt>
                <c:pt idx="21">
                  <c:v>16243.142500000007</c:v>
                </c:pt>
                <c:pt idx="22">
                  <c:v>4011.407499999993</c:v>
                </c:pt>
                <c:pt idx="23">
                  <c:v>17885.30929999999</c:v>
                </c:pt>
                <c:pt idx="24">
                  <c:v>7140.4390999999969</c:v>
                </c:pt>
                <c:pt idx="25">
                  <c:v>1613.8719999999987</c:v>
                </c:pt>
                <c:pt idx="26">
                  <c:v>14751.891499999994</c:v>
                </c:pt>
                <c:pt idx="27">
                  <c:v>933.28999999999655</c:v>
                </c:pt>
                <c:pt idx="28">
                  <c:v>6342.5827999999956</c:v>
                </c:pt>
                <c:pt idx="29">
                  <c:v>8223.3357000000015</c:v>
                </c:pt>
                <c:pt idx="30">
                  <c:v>6952.6212000000005</c:v>
                </c:pt>
                <c:pt idx="31">
                  <c:v>9040.955699999995</c:v>
                </c:pt>
                <c:pt idx="32">
                  <c:v>10991.555600000005</c:v>
                </c:pt>
                <c:pt idx="33">
                  <c:v>9275.2754999999906</c:v>
                </c:pt>
                <c:pt idx="34">
                  <c:v>9690.1036999999906</c:v>
                </c:pt>
                <c:pt idx="35">
                  <c:v>8483.3467999999975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64-45AC-AEE0-4C01F487B2E5}"/>
            </c:ext>
          </c:extLst>
        </c:ser>
        <c:ser>
          <c:idx val="1"/>
          <c:order val="1"/>
          <c:tx>
            <c:strRef>
              <c:f>Прибыль!$B$2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Прибыль!$B$2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2017</c:v>
                  </c:pt>
                  <c:pt idx="12">
                    <c:v>2018</c:v>
                  </c:pt>
                  <c:pt idx="24">
                    <c:v>2019</c:v>
                  </c:pt>
                </c:lvl>
              </c:multiLvlStrCache>
            </c:multiLvlStrRef>
          </c:cat>
          <c:val>
            <c:numRef>
              <c:f>Прибыль!$B$2</c:f>
              <c:numCache>
                <c:formatCode>General</c:formatCode>
                <c:ptCount val="36"/>
                <c:pt idx="0">
                  <c:v>18174.0756</c:v>
                </c:pt>
                <c:pt idx="1">
                  <c:v>11951.411</c:v>
                </c:pt>
                <c:pt idx="2">
                  <c:v>38726.251999999971</c:v>
                </c:pt>
                <c:pt idx="3">
                  <c:v>34195.208499999993</c:v>
                </c:pt>
                <c:pt idx="4">
                  <c:v>30131.686500000007</c:v>
                </c:pt>
                <c:pt idx="5">
                  <c:v>24797.291999999983</c:v>
                </c:pt>
                <c:pt idx="6">
                  <c:v>28765.32499999999</c:v>
                </c:pt>
                <c:pt idx="7">
                  <c:v>36898.332199999997</c:v>
                </c:pt>
                <c:pt idx="8">
                  <c:v>64595.918000000034</c:v>
                </c:pt>
                <c:pt idx="9">
                  <c:v>31404.923500000015</c:v>
                </c:pt>
                <c:pt idx="10">
                  <c:v>75972.563500000047</c:v>
                </c:pt>
                <c:pt idx="11">
                  <c:v>74919.521200000017</c:v>
                </c:pt>
                <c:pt idx="12">
                  <c:v>18542.490999999998</c:v>
                </c:pt>
                <c:pt idx="13">
                  <c:v>22978.814999999991</c:v>
                </c:pt>
                <c:pt idx="14">
                  <c:v>51715.874999999993</c:v>
                </c:pt>
                <c:pt idx="15">
                  <c:v>38750.039000000004</c:v>
                </c:pt>
                <c:pt idx="16">
                  <c:v>56987.727999999996</c:v>
                </c:pt>
                <c:pt idx="17">
                  <c:v>40344.533999999978</c:v>
                </c:pt>
                <c:pt idx="18">
                  <c:v>39261.962999999974</c:v>
                </c:pt>
                <c:pt idx="19">
                  <c:v>31115.374299999996</c:v>
                </c:pt>
                <c:pt idx="20">
                  <c:v>73410.024899999975</c:v>
                </c:pt>
                <c:pt idx="21">
                  <c:v>59687.744999999995</c:v>
                </c:pt>
                <c:pt idx="22">
                  <c:v>79411.965800000049</c:v>
                </c:pt>
                <c:pt idx="23">
                  <c:v>96999.043000000049</c:v>
                </c:pt>
                <c:pt idx="24">
                  <c:v>43971.374000000003</c:v>
                </c:pt>
                <c:pt idx="25">
                  <c:v>20301.133399999999</c:v>
                </c:pt>
                <c:pt idx="26">
                  <c:v>58872.352800000022</c:v>
                </c:pt>
                <c:pt idx="27">
                  <c:v>36521.53609999999</c:v>
                </c:pt>
                <c:pt idx="28">
                  <c:v>44261.110199999981</c:v>
                </c:pt>
                <c:pt idx="29">
                  <c:v>52981.725699999981</c:v>
                </c:pt>
                <c:pt idx="30">
                  <c:v>45264.415999999976</c:v>
                </c:pt>
                <c:pt idx="31">
                  <c:v>63120.887999999992</c:v>
                </c:pt>
                <c:pt idx="32">
                  <c:v>87866.652000000075</c:v>
                </c:pt>
                <c:pt idx="33">
                  <c:v>77776.923199999961</c:v>
                </c:pt>
                <c:pt idx="34">
                  <c:v>118447.82499999998</c:v>
                </c:pt>
                <c:pt idx="35">
                  <c:v>83829.318799999979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64-45AC-AEE0-4C01F487B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7658848"/>
        <c:axId val="927655520"/>
      </c:lineChart>
      <c:catAx>
        <c:axId val="92765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7655520"/>
        <c:crosses val="autoZero"/>
        <c:auto val="1"/>
        <c:lblAlgn val="ctr"/>
        <c:lblOffset val="100"/>
        <c:noMultiLvlLbl val="0"/>
      </c:catAx>
      <c:valAx>
        <c:axId val="927655520"/>
        <c:scaling>
          <c:orientation val="minMax"/>
          <c:max val="125000"/>
          <c:min val="-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7658848"/>
        <c:crosses val="autoZero"/>
        <c:crossBetween val="between"/>
      </c:valAx>
      <c:spPr>
        <a:solidFill>
          <a:schemeClr val="bg2"/>
        </a:solidFill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Superstore.xlsx]Менеджеры!Сводная таблица1</c:name>
    <c:fmtId val="3"/>
  </c:pivotSource>
  <c:chart>
    <c:title>
      <c:tx>
        <c:strRef>
          <c:f>Менеджеры!$B$2</c:f>
          <c:strCache>
            <c:ptCount val="1"/>
            <c:pt idx="0">
              <c:v>Региональные менеджеры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Менеджеры!$B$2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Менеджеры!$B$2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Менеджеры!$B$2</c:f>
              <c:numCache>
                <c:formatCode>0</c:formatCode>
                <c:ptCount val="4"/>
                <c:pt idx="0">
                  <c:v>577574.7915000018</c:v>
                </c:pt>
                <c:pt idx="1">
                  <c:v>287876.06149999995</c:v>
                </c:pt>
                <c:pt idx="2">
                  <c:v>550100.78300000005</c:v>
                </c:pt>
                <c:pt idx="3">
                  <c:v>397401.72620000009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45-4782-9567-9CFDF37B73D7}"/>
            </c:ext>
          </c:extLst>
        </c:ser>
        <c:ser>
          <c:idx val="1"/>
          <c:order val="1"/>
          <c:tx>
            <c:strRef>
              <c:f>Менеджеры!$B$2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Менеджеры!$B$2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Менеджеры!$B$2</c:f>
              <c:numCache>
                <c:formatCode>0</c:formatCode>
                <c:ptCount val="4"/>
                <c:pt idx="0">
                  <c:v>88352.757700000016</c:v>
                </c:pt>
                <c:pt idx="1">
                  <c:v>34870.310300000063</c:v>
                </c:pt>
                <c:pt idx="2">
                  <c:v>74463.170500000182</c:v>
                </c:pt>
                <c:pt idx="3">
                  <c:v>39166.809099999962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45-4782-9567-9CFDF37B7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27658848"/>
        <c:axId val="927655520"/>
      </c:barChart>
      <c:catAx>
        <c:axId val="927658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7655520"/>
        <c:crosses val="autoZero"/>
        <c:auto val="1"/>
        <c:lblAlgn val="ctr"/>
        <c:lblOffset val="100"/>
        <c:noMultiLvlLbl val="0"/>
      </c:catAx>
      <c:valAx>
        <c:axId val="927655520"/>
        <c:scaling>
          <c:orientation val="minMax"/>
          <c:max val="620000"/>
          <c:min val="-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765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Superstore.xlsx]Возвраты!Сводная таблица1</c:name>
    <c:fmtId val="5"/>
  </c:pivotSource>
  <c:chart>
    <c:title>
      <c:tx>
        <c:strRef>
          <c:f>Возвраты!$B$2</c:f>
          <c:strCache>
            <c:ptCount val="1"/>
            <c:pt idx="0">
              <c:v>Возвраты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Возвраты!$B$2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AA6-4376-83E7-68AEB937924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AA6-4376-83E7-68AEB937924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AA6-4376-83E7-68AEB937924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AA6-4376-83E7-68AEB937924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Возвраты!$B$2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Возвраты!$B$2</c:f>
              <c:numCache>
                <c:formatCode>General</c:formatCode>
                <c:ptCount val="2"/>
                <c:pt idx="0">
                  <c:v>7352</c:v>
                </c:pt>
                <c:pt idx="1">
                  <c:v>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AA6-4376-83E7-68AEB937924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14"/>
        <c:holeSize val="41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 покупателей!Сводная таблица1</c:name>
    <c:fmtId val="9"/>
  </c:pivotSource>
  <c:chart>
    <c:title>
      <c:tx>
        <c:strRef>
          <c:f>'Сегменты покупателей'!$B$2</c:f>
          <c:strCache>
            <c:ptCount val="1"/>
            <c:pt idx="0">
              <c:v>Сегменты покупателей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'Сегменты покупателей'!$B$2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'Сегменты покупателей'!$B$2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покупателей'!$B$2</c:f>
              <c:numCache>
                <c:formatCode>0</c:formatCode>
                <c:ptCount val="3"/>
                <c:pt idx="0">
                  <c:v>109799.35879999977</c:v>
                </c:pt>
                <c:pt idx="1">
                  <c:v>78465.857100000052</c:v>
                </c:pt>
                <c:pt idx="2">
                  <c:v>48587.831699999995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AE-4536-90E6-68906331C2FB}"/>
            </c:ext>
          </c:extLst>
        </c:ser>
        <c:ser>
          <c:idx val="1"/>
          <c:order val="1"/>
          <c:tx>
            <c:strRef>
              <c:f>'Сегменты покупателей'!$B$2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'Сегменты покупателей'!$B$2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покупателей'!$B$2</c:f>
              <c:numCache>
                <c:formatCode>0</c:formatCode>
                <c:ptCount val="3"/>
                <c:pt idx="0">
                  <c:v>895304.53239999583</c:v>
                </c:pt>
                <c:pt idx="1">
                  <c:v>577711.49310000136</c:v>
                </c:pt>
                <c:pt idx="2">
                  <c:v>339937.33670000016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AE-4536-90E6-68906331C2F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28187519"/>
        <c:axId val="128192511"/>
      </c:barChart>
      <c:valAx>
        <c:axId val="12819251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187519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catAx>
        <c:axId val="1281875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1925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Superstore.xlsx]Прод. по категор.!Сводная таблица1</c:name>
    <c:fmtId val="8"/>
  </c:pivotSource>
  <c:chart>
    <c:title>
      <c:tx>
        <c:strRef>
          <c:f>'Прод. по категор.'!$B$2</c:f>
          <c:strCache>
            <c:ptCount val="1"/>
            <c:pt idx="0">
              <c:v>Продажи и прибыль по категориям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</c:pivotFmt>
      <c:pivotFmt>
        <c:idx val="30"/>
      </c:pivotFmt>
      <c:pivotFmt>
        <c:idx val="3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65016501650165E-2"/>
              <c:y val="-5.274261603375527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'Прод. по категор.'!$B$2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C8D4-45CF-88F2-AA9F33ACA75E}"/>
              </c:ext>
            </c:extLst>
          </c:dPt>
          <c:dLbls>
            <c:dLbl>
              <c:idx val="0"/>
              <c:layout>
                <c:manualLayout>
                  <c:x val="1.65016501650165E-2"/>
                  <c:y val="-5.2742616033755272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C8D4-45CF-88F2-AA9F33ACA7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'Прод. по категор.'!$B$2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'Прод. по категор.'!$B$2</c:f>
              <c:numCache>
                <c:formatCode>0</c:formatCode>
                <c:ptCount val="3"/>
                <c:pt idx="0">
                  <c:v>12993.547299999987</c:v>
                </c:pt>
                <c:pt idx="1">
                  <c:v>99897.384699999951</c:v>
                </c:pt>
                <c:pt idx="2">
                  <c:v>123962.11559999995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D4-45CF-88F2-AA9F33ACA75E}"/>
            </c:ext>
          </c:extLst>
        </c:ser>
        <c:ser>
          <c:idx val="1"/>
          <c:order val="1"/>
          <c:tx>
            <c:strRef>
              <c:f>'Прод. по категор.'!$B$2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'Прод. по категор.'!$B$2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'Прод. по категор.'!$B$2</c:f>
              <c:numCache>
                <c:formatCode>0</c:formatCode>
                <c:ptCount val="3"/>
                <c:pt idx="0">
                  <c:v>584806.94220000017</c:v>
                </c:pt>
                <c:pt idx="1">
                  <c:v>567270.62000000325</c:v>
                </c:pt>
                <c:pt idx="2">
                  <c:v>660875.79999999877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D4-45CF-88F2-AA9F33ACA75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28187519"/>
        <c:axId val="128192511"/>
      </c:barChart>
      <c:valAx>
        <c:axId val="128192511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128187519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catAx>
        <c:axId val="12818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81925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Superstore.xlsx]Продажи по регионам!Сводная таблица1</c:name>
    <c:fmtId val="6"/>
  </c:pivotSource>
  <c:chart>
    <c:title>
      <c:tx>
        <c:strRef>
          <c:f>'Продажи по регионам'!$B$2</c:f>
          <c:strCache>
            <c:ptCount val="1"/>
            <c:pt idx="0">
              <c:v>Продажи по регионам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6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"/>
        <c:spPr>
          <a:solidFill>
            <a:schemeClr val="accent1"/>
          </a:solidFill>
          <a:ln w="1905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'Продажи по регионам'!$B$2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bg1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7A0-4FFA-A1EE-CE0C6922A3D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1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7A0-4FFA-A1EE-CE0C6922A3D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bg1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7A0-4FFA-A1EE-CE0C6922A3D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bg1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7A0-4FFA-A1EE-CE0C6922A3D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'Продажи по регионам'!$B$2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'Продажи по регионам'!$B$2</c:f>
              <c:numCache>
                <c:formatCode>General</c:formatCode>
                <c:ptCount val="4"/>
                <c:pt idx="0">
                  <c:v>39166.809099999962</c:v>
                </c:pt>
                <c:pt idx="1">
                  <c:v>74463.170500000182</c:v>
                </c:pt>
                <c:pt idx="2">
                  <c:v>34870.310300000063</c:v>
                </c:pt>
                <c:pt idx="3">
                  <c:v>88352.757700000016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A0-4FFA-A1EE-CE0C6922A3D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337"/>
        <c:holeSize val="41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140970</xdr:colOff>
      <xdr:row>9</xdr:row>
      <xdr:rowOff>49530</xdr:rowOff>
    </xdr:from>
    <xdr:to>
      <xdr:col>12</xdr:col>
      <xdr:colOff>541020</xdr:colOff>
      <xdr:row>28</xdr:row>
      <xdr:rowOff>15240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3</xdr:row>
      <xdr:rowOff>57150</xdr:rowOff>
    </xdr:from>
    <xdr:to>
      <xdr:col>12</xdr:col>
      <xdr:colOff>335280</xdr:colOff>
      <xdr:row>22</xdr:row>
      <xdr:rowOff>22860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</xdr:colOff>
      <xdr:row>6</xdr:row>
      <xdr:rowOff>72390</xdr:rowOff>
    </xdr:from>
    <xdr:to>
      <xdr:col>8</xdr:col>
      <xdr:colOff>274320</xdr:colOff>
      <xdr:row>25</xdr:row>
      <xdr:rowOff>38100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</xdr:colOff>
      <xdr:row>6</xdr:row>
      <xdr:rowOff>72390</xdr:rowOff>
    </xdr:from>
    <xdr:to>
      <xdr:col>8</xdr:col>
      <xdr:colOff>274320</xdr:colOff>
      <xdr:row>25</xdr:row>
      <xdr:rowOff>38100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125730</xdr:colOff>
      <xdr:row>6</xdr:row>
      <xdr:rowOff>19050</xdr:rowOff>
    </xdr:from>
    <xdr:to>
      <xdr:col>10</xdr:col>
      <xdr:colOff>594360</xdr:colOff>
      <xdr:row>24</xdr:row>
      <xdr:rowOff>144780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125730</xdr:colOff>
      <xdr:row>6</xdr:row>
      <xdr:rowOff>19050</xdr:rowOff>
    </xdr:from>
    <xdr:to>
      <xdr:col>10</xdr:col>
      <xdr:colOff>594360</xdr:colOff>
      <xdr:row>24</xdr:row>
      <xdr:rowOff>144780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0</xdr:row>
      <xdr:rowOff>320040</xdr:rowOff>
    </xdr:from>
    <xdr:to>
      <xdr:col>17</xdr:col>
      <xdr:colOff>7620</xdr:colOff>
      <xdr:row>16</xdr:row>
      <xdr:rowOff>106680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5</xdr:row>
      <xdr:rowOff>0</xdr:rowOff>
    </xdr:from>
    <xdr:to>
      <xdr:col>7</xdr:col>
      <xdr:colOff>30480</xdr:colOff>
      <xdr:row>24</xdr:row>
      <xdr:rowOff>22860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601980</xdr:colOff>
      <xdr:row>16</xdr:row>
      <xdr:rowOff>99060</xdr:rowOff>
    </xdr:from>
    <xdr:to>
      <xdr:col>21</xdr:col>
      <xdr:colOff>579120</xdr:colOff>
      <xdr:row>39</xdr:row>
      <xdr:rowOff>45720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30480</xdr:colOff>
      <xdr:row>16</xdr:row>
      <xdr:rowOff>99060</xdr:rowOff>
    </xdr:from>
    <xdr:to>
      <xdr:col>16</xdr:col>
      <xdr:colOff>594360</xdr:colOff>
      <xdr:row>39</xdr:row>
      <xdr:rowOff>30480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6</xdr:row>
      <xdr:rowOff>152401</xdr:rowOff>
    </xdr:from>
    <xdr:to>
      <xdr:col>3</xdr:col>
      <xdr:colOff>0</xdr:colOff>
      <xdr:row>13</xdr:row>
      <xdr:rowOff>114301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Segment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744981"/>
              <a:ext cx="1828800" cy="10820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</xdr:row>
      <xdr:rowOff>15241</xdr:rowOff>
    </xdr:from>
    <xdr:to>
      <xdr:col>3</xdr:col>
      <xdr:colOff>0</xdr:colOff>
      <xdr:row>6</xdr:row>
      <xdr:rowOff>129541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Region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42901"/>
              <a:ext cx="1828800" cy="13792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22</xdr:row>
      <xdr:rowOff>45721</xdr:rowOff>
    </xdr:from>
    <xdr:to>
      <xdr:col>3</xdr:col>
      <xdr:colOff>0</xdr:colOff>
      <xdr:row>29</xdr:row>
      <xdr:rowOff>15241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Category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198621"/>
              <a:ext cx="1828800" cy="1089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13</xdr:row>
      <xdr:rowOff>137161</xdr:rowOff>
    </xdr:from>
    <xdr:to>
      <xdr:col>3</xdr:col>
      <xdr:colOff>0</xdr:colOff>
      <xdr:row>22</xdr:row>
      <xdr:rowOff>38101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Menager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na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849881"/>
              <a:ext cx="1828800" cy="13411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7620</xdr:colOff>
      <xdr:row>39</xdr:row>
      <xdr:rowOff>30480</xdr:rowOff>
    </xdr:from>
    <xdr:to>
      <xdr:col>12</xdr:col>
      <xdr:colOff>30480</xdr:colOff>
      <xdr:row>51</xdr:row>
      <xdr:rowOff>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7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6420" y="6903720"/>
              <a:ext cx="6073140" cy="18897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29</xdr:row>
      <xdr:rowOff>22860</xdr:rowOff>
    </xdr:from>
    <xdr:to>
      <xdr:col>3</xdr:col>
      <xdr:colOff>0</xdr:colOff>
      <xdr:row>53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Sub-Category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295900"/>
              <a:ext cx="1828800" cy="38176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</xdr:col>
      <xdr:colOff>594360</xdr:colOff>
      <xdr:row>24</xdr:row>
      <xdr:rowOff>30480</xdr:rowOff>
    </xdr:from>
    <xdr:to>
      <xdr:col>7</xdr:col>
      <xdr:colOff>60960</xdr:colOff>
      <xdr:row>39</xdr:row>
      <xdr:rowOff>38100</xdr:rowOff>
    </xdr:to>
    <xdr:graphicFrame macro="">
      <xdr:nvGraphicFramePr>
        <xdr:cNvPr id="19" name="Диаграмма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</xdr:row>
      <xdr:rowOff>0</xdr:rowOff>
    </xdr:from>
    <xdr:to>
      <xdr:col>21</xdr:col>
      <xdr:colOff>579120</xdr:colOff>
      <xdr:row>16</xdr:row>
      <xdr:rowOff>99060</xdr:rowOff>
    </xdr:to>
    <xdr:graphicFrame macro="">
      <xdr:nvGraphicFramePr>
        <xdr:cNvPr id="15" name="Диаграмма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k" refreshedDate="44575.569693518519" createdVersion="6" refreshedVersion="6" minRefreshableVersion="3" recordCount="9994">
  <cacheSource type="worksheet">
    <worksheetSource name="УТ_Data"/>
  </cacheSource>
  <cacheFields count="26"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1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5" base="2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enager" numFmtId="0">
      <sharedItems count="4">
        <s v="Cassandra Brandow"/>
        <s v="Anna Andreadi"/>
        <s v="Kelly Williams"/>
        <s v="Chuck Magee"/>
      </sharedItems>
    </cacheField>
    <cacheField name="Return" numFmtId="1">
      <sharedItems containsSemiMixedTypes="0" containsString="0" containsNumber="1" containsInteger="1" minValue="0" maxValue="1" count="2">
        <n v="0"/>
        <n v="1"/>
      </sharedItems>
    </cacheField>
    <cacheField name="Кварталы" numFmtId="0" databaseField="0">
      <fieldGroup base="1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1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Кварталы2" numFmtId="0" databaseField="0">
      <fieldGroup base="2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2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s v="CA-2018-152156"/>
    <x v="0"/>
    <x v="0"/>
    <x v="0"/>
    <s v="CG-12520"/>
    <s v="Claire Gute"/>
    <x v="0"/>
    <s v="United States"/>
    <x v="0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s v="CA-2018-152156"/>
    <x v="0"/>
    <x v="0"/>
    <x v="0"/>
    <s v="CG-12520"/>
    <s v="Claire Gute"/>
    <x v="0"/>
    <s v="United States"/>
    <x v="0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s v="CA-2018-138688"/>
    <x v="1"/>
    <x v="1"/>
    <x v="0"/>
    <s v="DV-13045"/>
    <s v="Darrin Van Huff"/>
    <x v="1"/>
    <s v="United States"/>
    <x v="1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s v="US-2017-108966"/>
    <x v="2"/>
    <x v="2"/>
    <x v="1"/>
    <s v="SO-20335"/>
    <s v="Sean O'Donnell"/>
    <x v="0"/>
    <s v="United States"/>
    <x v="2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s v="US-2017-108966"/>
    <x v="2"/>
    <x v="2"/>
    <x v="1"/>
    <s v="SO-20335"/>
    <s v="Sean O'Donnell"/>
    <x v="0"/>
    <s v="United States"/>
    <x v="2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s v="CA-2016-115812"/>
    <x v="3"/>
    <x v="3"/>
    <x v="1"/>
    <s v="BH-11710"/>
    <s v="Brosina Hoffman"/>
    <x v="0"/>
    <s v="United States"/>
    <x v="1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s v="CA-2016-115812"/>
    <x v="3"/>
    <x v="3"/>
    <x v="1"/>
    <s v="BH-11710"/>
    <s v="Brosina Hoffman"/>
    <x v="0"/>
    <s v="United States"/>
    <x v="1"/>
    <x v="1"/>
    <n v="90032"/>
    <x v="1"/>
    <s v="OFF-AR-10002833"/>
    <x v="1"/>
    <x v="6"/>
    <s v="Newell 322"/>
    <n v="7.28"/>
    <n v="4"/>
    <n v="0"/>
    <n v="1.9656000000000002"/>
    <x v="1"/>
    <x v="0"/>
  </r>
  <r>
    <s v="CA-2016-115812"/>
    <x v="3"/>
    <x v="3"/>
    <x v="1"/>
    <s v="BH-11710"/>
    <s v="Brosina Hoffman"/>
    <x v="0"/>
    <s v="United States"/>
    <x v="1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s v="CA-2016-115812"/>
    <x v="3"/>
    <x v="3"/>
    <x v="1"/>
    <s v="BH-11710"/>
    <s v="Brosina Hoffman"/>
    <x v="0"/>
    <s v="United States"/>
    <x v="1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s v="CA-2016-115812"/>
    <x v="3"/>
    <x v="3"/>
    <x v="1"/>
    <s v="BH-11710"/>
    <s v="Brosina Hoffman"/>
    <x v="0"/>
    <s v="United States"/>
    <x v="1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s v="CA-2016-115812"/>
    <x v="3"/>
    <x v="3"/>
    <x v="1"/>
    <s v="BH-11710"/>
    <s v="Brosina Hoffman"/>
    <x v="0"/>
    <s v="United States"/>
    <x v="1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s v="CA-2016-115812"/>
    <x v="3"/>
    <x v="3"/>
    <x v="1"/>
    <s v="BH-11710"/>
    <s v="Brosina Hoffman"/>
    <x v="0"/>
    <s v="United States"/>
    <x v="1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s v="CA-2019-114412"/>
    <x v="4"/>
    <x v="4"/>
    <x v="1"/>
    <s v="AA-10480"/>
    <s v="Andrew Allen"/>
    <x v="0"/>
    <s v="United States"/>
    <x v="3"/>
    <x v="3"/>
    <n v="28027"/>
    <x v="0"/>
    <s v="OFF-PA-10002365"/>
    <x v="1"/>
    <x v="10"/>
    <s v="Xerox 1967"/>
    <n v="15.552000000000003"/>
    <n v="3"/>
    <n v="0.2"/>
    <n v="5.4432"/>
    <x v="0"/>
    <x v="0"/>
  </r>
  <r>
    <s v="CA-2018-161389"/>
    <x v="5"/>
    <x v="5"/>
    <x v="1"/>
    <s v="IM-15070"/>
    <s v="Irene Maddox"/>
    <x v="0"/>
    <s v="United States"/>
    <x v="4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s v="US-2017-118983"/>
    <x v="6"/>
    <x v="6"/>
    <x v="1"/>
    <s v="HP-14815"/>
    <s v="Harold Pawlan"/>
    <x v="2"/>
    <s v="United States"/>
    <x v="5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s v="US-2017-118983"/>
    <x v="6"/>
    <x v="6"/>
    <x v="1"/>
    <s v="HP-14815"/>
    <s v="Harold Pawlan"/>
    <x v="2"/>
    <s v="United States"/>
    <x v="5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s v="CA-2016-105893"/>
    <x v="7"/>
    <x v="7"/>
    <x v="1"/>
    <s v="PK-19075"/>
    <s v="Pete Kriz"/>
    <x v="0"/>
    <s v="United States"/>
    <x v="6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s v="CA-2016-167164"/>
    <x v="8"/>
    <x v="8"/>
    <x v="0"/>
    <s v="AG-10270"/>
    <s v="Alejandro Grove"/>
    <x v="0"/>
    <s v="United States"/>
    <x v="7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s v="CA-2016-143336"/>
    <x v="9"/>
    <x v="9"/>
    <x v="0"/>
    <s v="ZD-21925"/>
    <s v="Zuschuss Donatelli"/>
    <x v="0"/>
    <s v="United States"/>
    <x v="8"/>
    <x v="1"/>
    <n v="94109"/>
    <x v="1"/>
    <s v="OFF-AR-10003056"/>
    <x v="1"/>
    <x v="6"/>
    <s v="Newell 341"/>
    <n v="8.56"/>
    <n v="2"/>
    <n v="0"/>
    <n v="2.4823999999999993"/>
    <x v="1"/>
    <x v="1"/>
  </r>
  <r>
    <s v="CA-2016-143336"/>
    <x v="9"/>
    <x v="9"/>
    <x v="0"/>
    <s v="ZD-21925"/>
    <s v="Zuschuss Donatelli"/>
    <x v="0"/>
    <s v="United States"/>
    <x v="8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s v="CA-2016-143336"/>
    <x v="9"/>
    <x v="9"/>
    <x v="0"/>
    <s v="ZD-21925"/>
    <s v="Zuschuss Donatelli"/>
    <x v="0"/>
    <s v="United States"/>
    <x v="8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s v="CA-2018-137330"/>
    <x v="10"/>
    <x v="10"/>
    <x v="1"/>
    <s v="KB-16585"/>
    <s v="Ken Black"/>
    <x v="1"/>
    <s v="United States"/>
    <x v="9"/>
    <x v="8"/>
    <n v="68025"/>
    <x v="2"/>
    <s v="OFF-AR-10000246"/>
    <x v="1"/>
    <x v="6"/>
    <s v="Newell 318"/>
    <n v="19.459999999999997"/>
    <n v="7"/>
    <n v="0"/>
    <n v="5.0595999999999997"/>
    <x v="2"/>
    <x v="0"/>
  </r>
  <r>
    <s v="CA-2018-137330"/>
    <x v="10"/>
    <x v="10"/>
    <x v="1"/>
    <s v="KB-16585"/>
    <s v="Ken Black"/>
    <x v="1"/>
    <s v="United States"/>
    <x v="9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s v="US-2019-156909"/>
    <x v="11"/>
    <x v="11"/>
    <x v="0"/>
    <s v="SF-20065"/>
    <s v="Sandra Flanagan"/>
    <x v="0"/>
    <s v="United States"/>
    <x v="10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s v="CA-2017-106320"/>
    <x v="12"/>
    <x v="12"/>
    <x v="1"/>
    <s v="EB-13870"/>
    <s v="Emily Burns"/>
    <x v="0"/>
    <s v="United States"/>
    <x v="11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s v="CA-2018-121755"/>
    <x v="13"/>
    <x v="13"/>
    <x v="0"/>
    <s v="EH-13945"/>
    <s v="Eric Hoffmann"/>
    <x v="0"/>
    <s v="United States"/>
    <x v="1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s v="CA-2018-121755"/>
    <x v="13"/>
    <x v="13"/>
    <x v="0"/>
    <s v="EH-13945"/>
    <s v="Eric Hoffmann"/>
    <x v="0"/>
    <s v="United States"/>
    <x v="1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s v="US-2017-150630"/>
    <x v="14"/>
    <x v="14"/>
    <x v="1"/>
    <s v="TB-21520"/>
    <s v="Tracy Blumstein"/>
    <x v="0"/>
    <s v="United States"/>
    <x v="10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s v="US-2017-150630"/>
    <x v="14"/>
    <x v="14"/>
    <x v="1"/>
    <s v="TB-21520"/>
    <s v="Tracy Blumstein"/>
    <x v="0"/>
    <s v="United States"/>
    <x v="10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s v="US-2017-150630"/>
    <x v="14"/>
    <x v="14"/>
    <x v="1"/>
    <s v="TB-21520"/>
    <s v="Tracy Blumstein"/>
    <x v="0"/>
    <s v="United States"/>
    <x v="10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s v="US-2017-150630"/>
    <x v="14"/>
    <x v="14"/>
    <x v="1"/>
    <s v="TB-21520"/>
    <s v="Tracy Blumstein"/>
    <x v="0"/>
    <s v="United States"/>
    <x v="10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s v="US-2017-150630"/>
    <x v="14"/>
    <x v="14"/>
    <x v="1"/>
    <s v="TB-21520"/>
    <s v="Tracy Blumstein"/>
    <x v="0"/>
    <s v="United States"/>
    <x v="10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s v="US-2017-150630"/>
    <x v="14"/>
    <x v="14"/>
    <x v="1"/>
    <s v="TB-21520"/>
    <s v="Tracy Blumstein"/>
    <x v="0"/>
    <s v="United States"/>
    <x v="10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s v="US-2017-150630"/>
    <x v="14"/>
    <x v="14"/>
    <x v="1"/>
    <s v="TB-21520"/>
    <s v="Tracy Blumstein"/>
    <x v="0"/>
    <s v="United States"/>
    <x v="10"/>
    <x v="9"/>
    <n v="19140"/>
    <x v="3"/>
    <s v="OFF-AR-10001683"/>
    <x v="1"/>
    <x v="6"/>
    <s v="Lumber Crayons"/>
    <n v="15.76"/>
    <n v="2"/>
    <n v="0.2"/>
    <n v="3.5460000000000007"/>
    <x v="3"/>
    <x v="0"/>
  </r>
  <r>
    <s v="CA-2019-107727"/>
    <x v="15"/>
    <x v="15"/>
    <x v="0"/>
    <s v="MA-17560"/>
    <s v="Matt Abelman"/>
    <x v="2"/>
    <s v="United States"/>
    <x v="12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s v="CA-2018-117590"/>
    <x v="16"/>
    <x v="5"/>
    <x v="2"/>
    <s v="GH-14485"/>
    <s v="Gene Hale"/>
    <x v="1"/>
    <s v="United States"/>
    <x v="13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s v="CA-2018-117590"/>
    <x v="16"/>
    <x v="5"/>
    <x v="2"/>
    <s v="GH-14485"/>
    <s v="Gene Hale"/>
    <x v="1"/>
    <s v="United States"/>
    <x v="13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s v="CA-2017-117415"/>
    <x v="17"/>
    <x v="16"/>
    <x v="1"/>
    <s v="SN-20710"/>
    <s v="Steve Nguyen"/>
    <x v="2"/>
    <s v="United States"/>
    <x v="12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s v="CA-2017-117415"/>
    <x v="17"/>
    <x v="16"/>
    <x v="1"/>
    <s v="SN-20710"/>
    <s v="Steve Nguyen"/>
    <x v="2"/>
    <s v="United States"/>
    <x v="12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s v="CA-2017-117415"/>
    <x v="17"/>
    <x v="16"/>
    <x v="1"/>
    <s v="SN-20710"/>
    <s v="Steve Nguyen"/>
    <x v="2"/>
    <s v="United States"/>
    <x v="12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s v="CA-2017-117415"/>
    <x v="17"/>
    <x v="16"/>
    <x v="1"/>
    <s v="SN-20710"/>
    <s v="Steve Nguyen"/>
    <x v="2"/>
    <s v="United States"/>
    <x v="12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s v="CA-2019-120999"/>
    <x v="18"/>
    <x v="17"/>
    <x v="1"/>
    <s v="LC-16930"/>
    <s v="Linda Cazamias"/>
    <x v="1"/>
    <s v="United States"/>
    <x v="14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s v="CA-2018-101343"/>
    <x v="19"/>
    <x v="18"/>
    <x v="1"/>
    <s v="RA-19885"/>
    <s v="Ruben Ausman"/>
    <x v="1"/>
    <s v="United States"/>
    <x v="1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s v="CA-2019-139619"/>
    <x v="20"/>
    <x v="19"/>
    <x v="1"/>
    <s v="ES-14080"/>
    <s v="Erin Smith"/>
    <x v="1"/>
    <s v="United States"/>
    <x v="15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s v="CA-2018-118255"/>
    <x v="21"/>
    <x v="20"/>
    <x v="2"/>
    <s v="ON-18715"/>
    <s v="Odella Nelson"/>
    <x v="1"/>
    <s v="United States"/>
    <x v="16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s v="CA-2018-118255"/>
    <x v="21"/>
    <x v="20"/>
    <x v="2"/>
    <s v="ON-18715"/>
    <s v="Odella Nelson"/>
    <x v="1"/>
    <s v="United States"/>
    <x v="16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s v="CA-2016-146703"/>
    <x v="22"/>
    <x v="21"/>
    <x v="0"/>
    <s v="PO-18865"/>
    <s v="Patrick O'Donnell"/>
    <x v="0"/>
    <s v="United States"/>
    <x v="17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s v="CA-2018-169194"/>
    <x v="23"/>
    <x v="22"/>
    <x v="1"/>
    <s v="LH-16900"/>
    <s v="Lena Hernandez"/>
    <x v="0"/>
    <s v="United States"/>
    <x v="18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s v="CA-2018-169194"/>
    <x v="23"/>
    <x v="22"/>
    <x v="1"/>
    <s v="LH-16900"/>
    <s v="Lena Hernandez"/>
    <x v="0"/>
    <s v="United States"/>
    <x v="18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s v="CA-2017-115742"/>
    <x v="24"/>
    <x v="23"/>
    <x v="1"/>
    <s v="DP-13000"/>
    <s v="Darren Powers"/>
    <x v="0"/>
    <s v="United States"/>
    <x v="19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s v="CA-2017-115742"/>
    <x v="24"/>
    <x v="23"/>
    <x v="1"/>
    <s v="DP-13000"/>
    <s v="Darren Powers"/>
    <x v="0"/>
    <s v="United States"/>
    <x v="19"/>
    <x v="14"/>
    <n v="47150"/>
    <x v="2"/>
    <s v="OFF-LA-10002762"/>
    <x v="1"/>
    <x v="2"/>
    <s v="Avery 485"/>
    <n v="75.179999999999993"/>
    <n v="6"/>
    <n v="0"/>
    <n v="35.334599999999995"/>
    <x v="2"/>
    <x v="0"/>
  </r>
  <r>
    <s v="CA-2017-115742"/>
    <x v="24"/>
    <x v="23"/>
    <x v="1"/>
    <s v="DP-13000"/>
    <s v="Darren Powers"/>
    <x v="0"/>
    <s v="United States"/>
    <x v="19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s v="CA-2017-115742"/>
    <x v="24"/>
    <x v="23"/>
    <x v="1"/>
    <s v="DP-13000"/>
    <s v="Darren Powers"/>
    <x v="0"/>
    <s v="United States"/>
    <x v="19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s v="CA-2018-105816"/>
    <x v="25"/>
    <x v="24"/>
    <x v="1"/>
    <s v="JM-15265"/>
    <s v="Janet Molinari"/>
    <x v="1"/>
    <s v="United States"/>
    <x v="20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s v="CA-2018-105816"/>
    <x v="25"/>
    <x v="24"/>
    <x v="1"/>
    <s v="JM-15265"/>
    <s v="Janet Molinari"/>
    <x v="1"/>
    <s v="United States"/>
    <x v="20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s v="CA-2018-111682"/>
    <x v="26"/>
    <x v="25"/>
    <x v="2"/>
    <s v="TB-21055"/>
    <s v="Ted Butterfield"/>
    <x v="0"/>
    <s v="United States"/>
    <x v="21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s v="CA-2018-111682"/>
    <x v="26"/>
    <x v="25"/>
    <x v="2"/>
    <s v="TB-21055"/>
    <s v="Ted Butterfield"/>
    <x v="0"/>
    <s v="United States"/>
    <x v="21"/>
    <x v="15"/>
    <n v="12180"/>
    <x v="3"/>
    <s v="OFF-PA-10001569"/>
    <x v="1"/>
    <x v="10"/>
    <s v="Xerox 232"/>
    <n v="32.400000000000006"/>
    <n v="5"/>
    <n v="0"/>
    <n v="15.552000000000001"/>
    <x v="3"/>
    <x v="1"/>
  </r>
  <r>
    <s v="CA-2018-111682"/>
    <x v="26"/>
    <x v="25"/>
    <x v="2"/>
    <s v="TB-21055"/>
    <s v="Ted Butterfield"/>
    <x v="0"/>
    <s v="United States"/>
    <x v="21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s v="CA-2018-111682"/>
    <x v="26"/>
    <x v="25"/>
    <x v="2"/>
    <s v="TB-21055"/>
    <s v="Ted Butterfield"/>
    <x v="0"/>
    <s v="United States"/>
    <x v="21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s v="CA-2018-111682"/>
    <x v="26"/>
    <x v="25"/>
    <x v="2"/>
    <s v="TB-21055"/>
    <s v="Ted Butterfield"/>
    <x v="0"/>
    <s v="United States"/>
    <x v="21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s v="CA-2018-111682"/>
    <x v="26"/>
    <x v="25"/>
    <x v="2"/>
    <s v="TB-21055"/>
    <s v="Ted Butterfield"/>
    <x v="0"/>
    <s v="United States"/>
    <x v="21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s v="CA-2018-111682"/>
    <x v="26"/>
    <x v="25"/>
    <x v="2"/>
    <s v="TB-21055"/>
    <s v="Ted Butterfield"/>
    <x v="0"/>
    <s v="United States"/>
    <x v="21"/>
    <x v="15"/>
    <n v="12180"/>
    <x v="3"/>
    <s v="OFF-AR-10001868"/>
    <x v="1"/>
    <x v="6"/>
    <s v="Prang Dustless Chalk Sticks"/>
    <n v="1.68"/>
    <n v="1"/>
    <n v="0"/>
    <n v="0.84"/>
    <x v="3"/>
    <x v="1"/>
  </r>
  <r>
    <s v="CA-2017-135545"/>
    <x v="27"/>
    <x v="26"/>
    <x v="1"/>
    <s v="KM-16720"/>
    <s v="Kunst Miller"/>
    <x v="0"/>
    <s v="United States"/>
    <x v="1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s v="CA-2017-135545"/>
    <x v="27"/>
    <x v="26"/>
    <x v="1"/>
    <s v="KM-16720"/>
    <s v="Kunst Miller"/>
    <x v="0"/>
    <s v="United States"/>
    <x v="1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s v="CA-2017-135545"/>
    <x v="27"/>
    <x v="26"/>
    <x v="1"/>
    <s v="KM-16720"/>
    <s v="Kunst Miller"/>
    <x v="0"/>
    <s v="United States"/>
    <x v="1"/>
    <x v="1"/>
    <n v="90004"/>
    <x v="1"/>
    <s v="OFF-PA-10003892"/>
    <x v="1"/>
    <x v="10"/>
    <s v="Xerox 1943"/>
    <n v="146.72999999999999"/>
    <n v="3"/>
    <n v="0"/>
    <n v="68.963099999999997"/>
    <x v="1"/>
    <x v="0"/>
  </r>
  <r>
    <s v="CA-2017-135545"/>
    <x v="27"/>
    <x v="26"/>
    <x v="1"/>
    <s v="KM-16720"/>
    <s v="Kunst Miller"/>
    <x v="0"/>
    <s v="United States"/>
    <x v="1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s v="US-2017-164175"/>
    <x v="28"/>
    <x v="27"/>
    <x v="1"/>
    <s v="PS-18970"/>
    <s v="Paul Stevenson"/>
    <x v="2"/>
    <s v="United States"/>
    <x v="22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s v="CA-2016-106376"/>
    <x v="29"/>
    <x v="28"/>
    <x v="1"/>
    <s v="BS-11590"/>
    <s v="Brendan Sweed"/>
    <x v="1"/>
    <s v="United States"/>
    <x v="23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s v="CA-2016-106376"/>
    <x v="29"/>
    <x v="28"/>
    <x v="1"/>
    <s v="BS-11590"/>
    <s v="Brendan Sweed"/>
    <x v="1"/>
    <s v="United States"/>
    <x v="23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s v="CA-2018-119823"/>
    <x v="30"/>
    <x v="29"/>
    <x v="2"/>
    <s v="KD-16270"/>
    <s v="Karen Daniels"/>
    <x v="0"/>
    <s v="United States"/>
    <x v="24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s v="CA-2018-106075"/>
    <x v="31"/>
    <x v="30"/>
    <x v="1"/>
    <s v="HM-14980"/>
    <s v="Henry MacAllister"/>
    <x v="0"/>
    <s v="United States"/>
    <x v="20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s v="CA-2019-114440"/>
    <x v="32"/>
    <x v="31"/>
    <x v="0"/>
    <s v="TB-21520"/>
    <s v="Tracy Blumstein"/>
    <x v="0"/>
    <s v="United States"/>
    <x v="25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s v="US-2017-134026"/>
    <x v="33"/>
    <x v="32"/>
    <x v="1"/>
    <s v="JE-15745"/>
    <s v="Joel Eaton"/>
    <x v="0"/>
    <s v="United States"/>
    <x v="26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s v="US-2017-134026"/>
    <x v="33"/>
    <x v="32"/>
    <x v="1"/>
    <s v="JE-15745"/>
    <s v="Joel Eaton"/>
    <x v="0"/>
    <s v="United States"/>
    <x v="26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s v="US-2017-134026"/>
    <x v="33"/>
    <x v="32"/>
    <x v="1"/>
    <s v="JE-15745"/>
    <s v="Joel Eaton"/>
    <x v="0"/>
    <s v="United States"/>
    <x v="26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s v="US-2019-118038"/>
    <x v="34"/>
    <x v="33"/>
    <x v="2"/>
    <s v="KB-16600"/>
    <s v="Ken Brennan"/>
    <x v="1"/>
    <s v="United States"/>
    <x v="12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s v="US-2019-118038"/>
    <x v="34"/>
    <x v="33"/>
    <x v="2"/>
    <s v="KB-16600"/>
    <s v="Ken Brennan"/>
    <x v="1"/>
    <s v="United States"/>
    <x v="12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s v="US-2019-118038"/>
    <x v="34"/>
    <x v="33"/>
    <x v="2"/>
    <s v="KB-16600"/>
    <s v="Ken Brennan"/>
    <x v="1"/>
    <s v="United States"/>
    <x v="12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s v="US-2016-147606"/>
    <x v="35"/>
    <x v="34"/>
    <x v="0"/>
    <s v="JE-15745"/>
    <s v="Joel Eaton"/>
    <x v="0"/>
    <s v="United States"/>
    <x v="12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s v="CA-2018-127208"/>
    <x v="1"/>
    <x v="35"/>
    <x v="2"/>
    <s v="SC-20770"/>
    <s v="Stewart Carmichael"/>
    <x v="1"/>
    <s v="United States"/>
    <x v="27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s v="CA-2018-127208"/>
    <x v="1"/>
    <x v="35"/>
    <x v="2"/>
    <s v="SC-20770"/>
    <s v="Stewart Carmichael"/>
    <x v="1"/>
    <s v="United States"/>
    <x v="27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s v="CA-2016-139451"/>
    <x v="36"/>
    <x v="36"/>
    <x v="1"/>
    <s v="DN-13690"/>
    <s v="Duane Noonan"/>
    <x v="0"/>
    <s v="United States"/>
    <x v="8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s v="CA-2016-139451"/>
    <x v="36"/>
    <x v="36"/>
    <x v="1"/>
    <s v="DN-13690"/>
    <s v="Duane Noonan"/>
    <x v="0"/>
    <s v="United States"/>
    <x v="8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s v="CA-2017-149734"/>
    <x v="37"/>
    <x v="37"/>
    <x v="1"/>
    <s v="JC-16105"/>
    <s v="Julie Creighton"/>
    <x v="1"/>
    <s v="United States"/>
    <x v="28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s v="US-2019-119662"/>
    <x v="38"/>
    <x v="38"/>
    <x v="2"/>
    <s v="CS-12400"/>
    <s v="Christopher Schild"/>
    <x v="2"/>
    <s v="United States"/>
    <x v="22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s v="CA-2019-140088"/>
    <x v="39"/>
    <x v="39"/>
    <x v="0"/>
    <s v="PO-18865"/>
    <s v="Patrick O'Donnell"/>
    <x v="0"/>
    <s v="United States"/>
    <x v="29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s v="CA-2019-155558"/>
    <x v="40"/>
    <x v="40"/>
    <x v="1"/>
    <s v="PG-18895"/>
    <s v="Paul Gonzalez"/>
    <x v="0"/>
    <s v="United States"/>
    <x v="30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s v="CA-2019-155558"/>
    <x v="40"/>
    <x v="40"/>
    <x v="1"/>
    <s v="PG-18895"/>
    <s v="Paul Gonzalez"/>
    <x v="0"/>
    <s v="United States"/>
    <x v="30"/>
    <x v="11"/>
    <n v="55901"/>
    <x v="2"/>
    <s v="OFF-LA-10000134"/>
    <x v="1"/>
    <x v="2"/>
    <s v="Avery 511"/>
    <n v="6.16"/>
    <n v="2"/>
    <n v="0"/>
    <n v="2.9567999999999999"/>
    <x v="2"/>
    <x v="0"/>
  </r>
  <r>
    <s v="CA-2018-159695"/>
    <x v="41"/>
    <x v="41"/>
    <x v="0"/>
    <s v="GM-14455"/>
    <s v="Gary Mitchum"/>
    <x v="2"/>
    <s v="United States"/>
    <x v="12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s v="CA-2018-109806"/>
    <x v="42"/>
    <x v="42"/>
    <x v="1"/>
    <s v="JS-15685"/>
    <s v="Jim Sink"/>
    <x v="1"/>
    <s v="United States"/>
    <x v="1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s v="CA-2018-109806"/>
    <x v="42"/>
    <x v="42"/>
    <x v="1"/>
    <s v="JS-15685"/>
    <s v="Jim Sink"/>
    <x v="1"/>
    <s v="United States"/>
    <x v="1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s v="CA-2018-109806"/>
    <x v="42"/>
    <x v="42"/>
    <x v="1"/>
    <s v="JS-15685"/>
    <s v="Jim Sink"/>
    <x v="1"/>
    <s v="United States"/>
    <x v="1"/>
    <x v="1"/>
    <n v="90036"/>
    <x v="1"/>
    <s v="OFF-PA-10000304"/>
    <x v="1"/>
    <x v="10"/>
    <s v="Xerox 1995"/>
    <n v="6.48"/>
    <n v="1"/>
    <n v="0"/>
    <n v="3.1104000000000003"/>
    <x v="1"/>
    <x v="1"/>
  </r>
  <r>
    <s v="CA-2017-149587"/>
    <x v="43"/>
    <x v="43"/>
    <x v="0"/>
    <s v="KB-16315"/>
    <s v="Karl Braun"/>
    <x v="0"/>
    <s v="United States"/>
    <x v="31"/>
    <x v="11"/>
    <n v="55407"/>
    <x v="2"/>
    <s v="OFF-PA-10003177"/>
    <x v="1"/>
    <x v="10"/>
    <s v="Xerox 1999"/>
    <n v="12.96"/>
    <n v="2"/>
    <n v="0"/>
    <n v="6.2208000000000006"/>
    <x v="2"/>
    <x v="0"/>
  </r>
  <r>
    <s v="CA-2017-149587"/>
    <x v="43"/>
    <x v="43"/>
    <x v="0"/>
    <s v="KB-16315"/>
    <s v="Karl Braun"/>
    <x v="0"/>
    <s v="United States"/>
    <x v="31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s v="CA-2017-149587"/>
    <x v="43"/>
    <x v="43"/>
    <x v="0"/>
    <s v="KB-16315"/>
    <s v="Karl Braun"/>
    <x v="0"/>
    <s v="United States"/>
    <x v="31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s v="US-2019-109484"/>
    <x v="44"/>
    <x v="44"/>
    <x v="1"/>
    <s v="RB-19705"/>
    <s v="Roger Barcio"/>
    <x v="2"/>
    <s v="United States"/>
    <x v="32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s v="CA-2019-161018"/>
    <x v="45"/>
    <x v="45"/>
    <x v="0"/>
    <s v="PN-18775"/>
    <s v="Parhena Norris"/>
    <x v="2"/>
    <s v="United States"/>
    <x v="20"/>
    <x v="15"/>
    <n v="10009"/>
    <x v="3"/>
    <s v="FUR-FU-10000629"/>
    <x v="0"/>
    <x v="5"/>
    <s v="9-3/4 Diameter Round Wall Clock"/>
    <n v="96.53"/>
    <n v="7"/>
    <n v="0"/>
    <n v="40.5426"/>
    <x v="3"/>
    <x v="0"/>
  </r>
  <r>
    <s v="CA-2019-157833"/>
    <x v="46"/>
    <x v="46"/>
    <x v="2"/>
    <s v="KD-16345"/>
    <s v="Katherine Ducich"/>
    <x v="0"/>
    <s v="United States"/>
    <x v="8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s v="CA-2018-149223"/>
    <x v="47"/>
    <x v="47"/>
    <x v="1"/>
    <s v="ER-13855"/>
    <s v="Elpida Rittenbach"/>
    <x v="1"/>
    <s v="United States"/>
    <x v="33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s v="CA-2018-158568"/>
    <x v="48"/>
    <x v="48"/>
    <x v="1"/>
    <s v="RB-19465"/>
    <s v="Rick Bensley"/>
    <x v="2"/>
    <s v="United States"/>
    <x v="22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s v="CA-2018-158568"/>
    <x v="48"/>
    <x v="48"/>
    <x v="1"/>
    <s v="RB-19465"/>
    <s v="Rick Bensley"/>
    <x v="2"/>
    <s v="United States"/>
    <x v="22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s v="CA-2018-158568"/>
    <x v="48"/>
    <x v="48"/>
    <x v="1"/>
    <s v="RB-19465"/>
    <s v="Rick Bensley"/>
    <x v="2"/>
    <s v="United States"/>
    <x v="22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s v="CA-2018-129903"/>
    <x v="49"/>
    <x v="49"/>
    <x v="0"/>
    <s v="GZ-14470"/>
    <s v="Gary Zandusky"/>
    <x v="0"/>
    <s v="United States"/>
    <x v="30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s v="US-2017-156867"/>
    <x v="50"/>
    <x v="50"/>
    <x v="1"/>
    <s v="LC-16870"/>
    <s v="Lena Cacioppo"/>
    <x v="0"/>
    <s v="United States"/>
    <x v="34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s v="US-2017-156867"/>
    <x v="50"/>
    <x v="50"/>
    <x v="1"/>
    <s v="LC-16870"/>
    <s v="Lena Cacioppo"/>
    <x v="0"/>
    <s v="United States"/>
    <x v="34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s v="US-2017-156867"/>
    <x v="50"/>
    <x v="50"/>
    <x v="1"/>
    <s v="LC-16870"/>
    <s v="Lena Cacioppo"/>
    <x v="0"/>
    <s v="United States"/>
    <x v="34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s v="CA-2019-119004"/>
    <x v="51"/>
    <x v="51"/>
    <x v="1"/>
    <s v="JM-15250"/>
    <s v="Janet Martin"/>
    <x v="0"/>
    <s v="United States"/>
    <x v="35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s v="CA-2019-119004"/>
    <x v="51"/>
    <x v="51"/>
    <x v="1"/>
    <s v="JM-15250"/>
    <s v="Janet Martin"/>
    <x v="0"/>
    <s v="United States"/>
    <x v="35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s v="CA-2019-119004"/>
    <x v="51"/>
    <x v="51"/>
    <x v="1"/>
    <s v="JM-15250"/>
    <s v="Janet Martin"/>
    <x v="0"/>
    <s v="United States"/>
    <x v="35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s v="CA-2017-129476"/>
    <x v="52"/>
    <x v="52"/>
    <x v="1"/>
    <s v="PA-19060"/>
    <s v="Pete Armstrong"/>
    <x v="2"/>
    <s v="United States"/>
    <x v="36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s v="CA-2019-146780"/>
    <x v="53"/>
    <x v="53"/>
    <x v="1"/>
    <s v="CV-12805"/>
    <s v="Cynthia Voltz"/>
    <x v="1"/>
    <s v="United States"/>
    <x v="20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s v="CA-2018-128867"/>
    <x v="54"/>
    <x v="54"/>
    <x v="1"/>
    <s v="CL-12565"/>
    <s v="Clay Ludtke"/>
    <x v="0"/>
    <s v="United States"/>
    <x v="37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s v="CA-2018-128867"/>
    <x v="54"/>
    <x v="54"/>
    <x v="1"/>
    <s v="CL-12565"/>
    <s v="Clay Ludtke"/>
    <x v="0"/>
    <s v="United States"/>
    <x v="37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s v="CA-2016-115259"/>
    <x v="55"/>
    <x v="55"/>
    <x v="0"/>
    <s v="RC-19960"/>
    <s v="Ryan Crowe"/>
    <x v="0"/>
    <s v="United States"/>
    <x v="38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s v="CA-2016-115259"/>
    <x v="55"/>
    <x v="55"/>
    <x v="0"/>
    <s v="RC-19960"/>
    <s v="Ryan Crowe"/>
    <x v="0"/>
    <s v="United States"/>
    <x v="38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s v="CA-2016-115259"/>
    <x v="55"/>
    <x v="55"/>
    <x v="0"/>
    <s v="RC-19960"/>
    <s v="Ryan Crowe"/>
    <x v="0"/>
    <s v="United States"/>
    <x v="38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s v="CA-2016-115259"/>
    <x v="55"/>
    <x v="55"/>
    <x v="0"/>
    <s v="RC-19960"/>
    <s v="Ryan Crowe"/>
    <x v="0"/>
    <s v="United States"/>
    <x v="38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s v="CA-2017-110457"/>
    <x v="56"/>
    <x v="56"/>
    <x v="1"/>
    <s v="DK-13090"/>
    <s v="Dave Kipp"/>
    <x v="0"/>
    <s v="United States"/>
    <x v="4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s v="US-2017-136476"/>
    <x v="57"/>
    <x v="57"/>
    <x v="1"/>
    <s v="GG-14650"/>
    <s v="Greg Guthrie"/>
    <x v="1"/>
    <s v="United States"/>
    <x v="39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s v="CA-2018-103730"/>
    <x v="1"/>
    <x v="35"/>
    <x v="2"/>
    <s v="SC-20725"/>
    <s v="Steven Cartwright"/>
    <x v="0"/>
    <s v="United States"/>
    <x v="40"/>
    <x v="13"/>
    <n v="19805"/>
    <x v="3"/>
    <s v="FUR-FU-10002157"/>
    <x v="0"/>
    <x v="5"/>
    <s v="Artistic Insta-Plaque"/>
    <n v="47.04"/>
    <n v="3"/>
    <n v="0"/>
    <n v="18.345599999999997"/>
    <x v="3"/>
    <x v="0"/>
  </r>
  <r>
    <s v="CA-2018-103730"/>
    <x v="1"/>
    <x v="35"/>
    <x v="2"/>
    <s v="SC-20725"/>
    <s v="Steven Cartwright"/>
    <x v="0"/>
    <s v="United States"/>
    <x v="40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s v="CA-2018-103730"/>
    <x v="1"/>
    <x v="35"/>
    <x v="2"/>
    <s v="SC-20725"/>
    <s v="Steven Cartwright"/>
    <x v="0"/>
    <s v="United States"/>
    <x v="40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s v="CA-2018-103730"/>
    <x v="1"/>
    <x v="35"/>
    <x v="2"/>
    <s v="SC-20725"/>
    <s v="Steven Cartwright"/>
    <x v="0"/>
    <s v="United States"/>
    <x v="40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s v="CA-2018-103730"/>
    <x v="1"/>
    <x v="35"/>
    <x v="2"/>
    <s v="SC-20725"/>
    <s v="Steven Cartwright"/>
    <x v="0"/>
    <s v="United States"/>
    <x v="40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s v="US-2016-152030"/>
    <x v="58"/>
    <x v="58"/>
    <x v="0"/>
    <s v="AD-10180"/>
    <s v="Alan Dominguez"/>
    <x v="2"/>
    <s v="United States"/>
    <x v="12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s v="US-2016-134614"/>
    <x v="59"/>
    <x v="59"/>
    <x v="1"/>
    <s v="PF-19165"/>
    <s v="Philip Fox"/>
    <x v="0"/>
    <s v="United States"/>
    <x v="41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s v="US-2019-107272"/>
    <x v="60"/>
    <x v="44"/>
    <x v="1"/>
    <s v="TS-21610"/>
    <s v="Troy Staebel"/>
    <x v="0"/>
    <s v="United States"/>
    <x v="42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s v="US-2019-107272"/>
    <x v="60"/>
    <x v="44"/>
    <x v="1"/>
    <s v="TS-21610"/>
    <s v="Troy Staebel"/>
    <x v="0"/>
    <s v="United States"/>
    <x v="42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s v="US-2018-125969"/>
    <x v="61"/>
    <x v="54"/>
    <x v="0"/>
    <s v="LS-16975"/>
    <s v="Lindsay Shagiari"/>
    <x v="2"/>
    <s v="United States"/>
    <x v="1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s v="US-2018-125969"/>
    <x v="61"/>
    <x v="54"/>
    <x v="0"/>
    <s v="LS-16975"/>
    <s v="Lindsay Shagiari"/>
    <x v="2"/>
    <s v="United States"/>
    <x v="1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s v="US-2019-164147"/>
    <x v="62"/>
    <x v="60"/>
    <x v="2"/>
    <s v="DW-13585"/>
    <s v="Dorothy Wardle"/>
    <x v="1"/>
    <s v="United States"/>
    <x v="38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s v="US-2019-164147"/>
    <x v="62"/>
    <x v="60"/>
    <x v="2"/>
    <s v="DW-13585"/>
    <s v="Dorothy Wardle"/>
    <x v="1"/>
    <s v="United States"/>
    <x v="38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s v="US-2019-164147"/>
    <x v="62"/>
    <x v="60"/>
    <x v="2"/>
    <s v="DW-13585"/>
    <s v="Dorothy Wardle"/>
    <x v="1"/>
    <s v="United States"/>
    <x v="38"/>
    <x v="24"/>
    <n v="43229"/>
    <x v="3"/>
    <s v="OFF-FA-10002780"/>
    <x v="1"/>
    <x v="13"/>
    <s v="Staples"/>
    <n v="21.456"/>
    <n v="9"/>
    <n v="0.2"/>
    <n v="6.9731999999999976"/>
    <x v="3"/>
    <x v="0"/>
  </r>
  <r>
    <s v="CA-2018-145583"/>
    <x v="63"/>
    <x v="61"/>
    <x v="1"/>
    <s v="LC-16885"/>
    <s v="Lena Creighton"/>
    <x v="0"/>
    <s v="United States"/>
    <x v="43"/>
    <x v="1"/>
    <n v="95661"/>
    <x v="1"/>
    <s v="OFF-PA-10001804"/>
    <x v="1"/>
    <x v="10"/>
    <s v="Xerox 195"/>
    <n v="20.04"/>
    <n v="3"/>
    <n v="0"/>
    <n v="9.6191999999999993"/>
    <x v="1"/>
    <x v="1"/>
  </r>
  <r>
    <s v="CA-2018-145583"/>
    <x v="63"/>
    <x v="61"/>
    <x v="1"/>
    <s v="LC-16885"/>
    <s v="Lena Creighton"/>
    <x v="0"/>
    <s v="United States"/>
    <x v="43"/>
    <x v="1"/>
    <n v="95661"/>
    <x v="1"/>
    <s v="OFF-PA-10001736"/>
    <x v="1"/>
    <x v="10"/>
    <s v="Xerox 1880"/>
    <n v="35.44"/>
    <n v="1"/>
    <n v="0"/>
    <n v="16.656799999999997"/>
    <x v="1"/>
    <x v="1"/>
  </r>
  <r>
    <s v="CA-2018-145583"/>
    <x v="63"/>
    <x v="61"/>
    <x v="1"/>
    <s v="LC-16885"/>
    <s v="Lena Creighton"/>
    <x v="0"/>
    <s v="United States"/>
    <x v="43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s v="CA-2018-145583"/>
    <x v="63"/>
    <x v="61"/>
    <x v="1"/>
    <s v="LC-16885"/>
    <s v="Lena Creighton"/>
    <x v="0"/>
    <s v="United States"/>
    <x v="43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s v="CA-2018-145583"/>
    <x v="63"/>
    <x v="61"/>
    <x v="1"/>
    <s v="LC-16885"/>
    <s v="Lena Creighton"/>
    <x v="0"/>
    <s v="United States"/>
    <x v="43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s v="CA-2018-145583"/>
    <x v="63"/>
    <x v="61"/>
    <x v="1"/>
    <s v="LC-16885"/>
    <s v="Lena Creighton"/>
    <x v="0"/>
    <s v="United States"/>
    <x v="43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s v="CA-2018-145583"/>
    <x v="63"/>
    <x v="61"/>
    <x v="1"/>
    <s v="LC-16885"/>
    <s v="Lena Creighton"/>
    <x v="0"/>
    <s v="United States"/>
    <x v="43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s v="CA-2018-110366"/>
    <x v="64"/>
    <x v="62"/>
    <x v="0"/>
    <s v="JD-15895"/>
    <s v="Jonathan Doherty"/>
    <x v="1"/>
    <s v="United States"/>
    <x v="10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s v="CA-2019-106180"/>
    <x v="65"/>
    <x v="19"/>
    <x v="1"/>
    <s v="SH-19975"/>
    <s v="Sally Hughsby"/>
    <x v="1"/>
    <s v="United States"/>
    <x v="8"/>
    <x v="1"/>
    <n v="94122"/>
    <x v="1"/>
    <s v="OFF-AR-10000940"/>
    <x v="1"/>
    <x v="6"/>
    <s v="Newell 343"/>
    <n v="8.82"/>
    <n v="3"/>
    <n v="0"/>
    <n v="2.3814000000000002"/>
    <x v="1"/>
    <x v="0"/>
  </r>
  <r>
    <s v="CA-2019-106180"/>
    <x v="65"/>
    <x v="19"/>
    <x v="1"/>
    <s v="SH-19975"/>
    <s v="Sally Hughsby"/>
    <x v="1"/>
    <s v="United States"/>
    <x v="8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s v="CA-2019-106180"/>
    <x v="65"/>
    <x v="19"/>
    <x v="1"/>
    <s v="SH-19975"/>
    <s v="Sally Hughsby"/>
    <x v="1"/>
    <s v="United States"/>
    <x v="8"/>
    <x v="1"/>
    <n v="94122"/>
    <x v="1"/>
    <s v="OFF-PA-10004327"/>
    <x v="1"/>
    <x v="10"/>
    <s v="Xerox 1911"/>
    <n v="143.69999999999999"/>
    <n v="3"/>
    <n v="0"/>
    <n v="68.975999999999999"/>
    <x v="1"/>
    <x v="0"/>
  </r>
  <r>
    <s v="CA-2019-155376"/>
    <x v="66"/>
    <x v="63"/>
    <x v="1"/>
    <s v="SG-20080"/>
    <s v="Sandra Glassco"/>
    <x v="0"/>
    <s v="United States"/>
    <x v="44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s v="CA-2017-110744"/>
    <x v="67"/>
    <x v="64"/>
    <x v="1"/>
    <s v="HA-14920"/>
    <s v="Helen Andreada"/>
    <x v="0"/>
    <s v="United States"/>
    <x v="45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s v="CA-2016-110072"/>
    <x v="68"/>
    <x v="65"/>
    <x v="1"/>
    <s v="MG-17680"/>
    <s v="Maureen Gastineau"/>
    <x v="2"/>
    <s v="United States"/>
    <x v="46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s v="CA-2018-114489"/>
    <x v="5"/>
    <x v="66"/>
    <x v="1"/>
    <s v="JE-16165"/>
    <s v="Justin Ellison"/>
    <x v="1"/>
    <s v="United States"/>
    <x v="47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s v="CA-2018-114489"/>
    <x v="5"/>
    <x v="66"/>
    <x v="1"/>
    <s v="JE-16165"/>
    <s v="Justin Ellison"/>
    <x v="1"/>
    <s v="United States"/>
    <x v="47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s v="CA-2018-114489"/>
    <x v="5"/>
    <x v="66"/>
    <x v="1"/>
    <s v="JE-16165"/>
    <s v="Justin Ellison"/>
    <x v="1"/>
    <s v="United States"/>
    <x v="47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s v="CA-2018-114489"/>
    <x v="5"/>
    <x v="66"/>
    <x v="1"/>
    <s v="JE-16165"/>
    <s v="Justin Ellison"/>
    <x v="1"/>
    <s v="United States"/>
    <x v="47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s v="CA-2018-158834"/>
    <x v="69"/>
    <x v="67"/>
    <x v="2"/>
    <s v="TW-21025"/>
    <s v="Tamara Willingham"/>
    <x v="2"/>
    <s v="United States"/>
    <x v="48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s v="CA-2018-158834"/>
    <x v="69"/>
    <x v="67"/>
    <x v="2"/>
    <s v="TW-21025"/>
    <s v="Tamara Willingham"/>
    <x v="2"/>
    <s v="United States"/>
    <x v="48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s v="CA-2017-124919"/>
    <x v="70"/>
    <x v="68"/>
    <x v="2"/>
    <s v="SP-20650"/>
    <s v="Stephanie Phelps"/>
    <x v="1"/>
    <s v="United States"/>
    <x v="49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s v="CA-2017-124919"/>
    <x v="70"/>
    <x v="68"/>
    <x v="2"/>
    <s v="SP-20650"/>
    <s v="Stephanie Phelps"/>
    <x v="1"/>
    <s v="United States"/>
    <x v="49"/>
    <x v="1"/>
    <n v="95123"/>
    <x v="1"/>
    <s v="OFF-PA-10002254"/>
    <x v="1"/>
    <x v="10"/>
    <s v="Xerox 1883"/>
    <n v="105.52"/>
    <n v="4"/>
    <n v="0"/>
    <n v="48.539199999999994"/>
    <x v="1"/>
    <x v="0"/>
  </r>
  <r>
    <s v="CA-2017-124919"/>
    <x v="70"/>
    <x v="68"/>
    <x v="2"/>
    <s v="SP-20650"/>
    <s v="Stephanie Phelps"/>
    <x v="1"/>
    <s v="United States"/>
    <x v="49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s v="CA-2017-118948"/>
    <x v="71"/>
    <x v="69"/>
    <x v="1"/>
    <s v="NK-18490"/>
    <s v="Neil Knudson"/>
    <x v="2"/>
    <s v="United States"/>
    <x v="4"/>
    <x v="4"/>
    <n v="98105"/>
    <x v="1"/>
    <s v="OFF-AR-10001547"/>
    <x v="1"/>
    <x v="6"/>
    <s v="Newell 311"/>
    <n v="6.63"/>
    <n v="3"/>
    <n v="0"/>
    <n v="1.7901"/>
    <x v="1"/>
    <x v="0"/>
  </r>
  <r>
    <s v="CA-2016-104269"/>
    <x v="72"/>
    <x v="70"/>
    <x v="0"/>
    <s v="DB-13060"/>
    <s v="Dave Brooks"/>
    <x v="0"/>
    <s v="United States"/>
    <x v="4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s v="CA-2018-114104"/>
    <x v="73"/>
    <x v="71"/>
    <x v="1"/>
    <s v="NP-18670"/>
    <s v="Nora Paige"/>
    <x v="0"/>
    <s v="United States"/>
    <x v="50"/>
    <x v="26"/>
    <n v="73034"/>
    <x v="2"/>
    <s v="OFF-LA-10002475"/>
    <x v="1"/>
    <x v="2"/>
    <s v="Avery 519"/>
    <n v="14.62"/>
    <n v="2"/>
    <n v="0"/>
    <n v="6.8713999999999995"/>
    <x v="2"/>
    <x v="0"/>
  </r>
  <r>
    <s v="CA-2018-114104"/>
    <x v="73"/>
    <x v="71"/>
    <x v="1"/>
    <s v="NP-18670"/>
    <s v="Nora Paige"/>
    <x v="0"/>
    <s v="United States"/>
    <x v="50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s v="CA-2018-162733"/>
    <x v="74"/>
    <x v="72"/>
    <x v="2"/>
    <s v="TT-21070"/>
    <s v="Ted Trevino"/>
    <x v="0"/>
    <s v="United States"/>
    <x v="1"/>
    <x v="1"/>
    <n v="90045"/>
    <x v="1"/>
    <s v="OFF-PA-10002751"/>
    <x v="1"/>
    <x v="10"/>
    <s v="Xerox 1920"/>
    <n v="5.98"/>
    <n v="1"/>
    <n v="0"/>
    <n v="2.6909999999999998"/>
    <x v="1"/>
    <x v="0"/>
  </r>
  <r>
    <s v="CA-2017-119697"/>
    <x v="75"/>
    <x v="16"/>
    <x v="0"/>
    <s v="EM-13960"/>
    <s v="Eric Murdock"/>
    <x v="0"/>
    <s v="United States"/>
    <x v="10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s v="CA-2018-154508"/>
    <x v="76"/>
    <x v="73"/>
    <x v="1"/>
    <s v="RD-19900"/>
    <s v="Ruben Dartt"/>
    <x v="0"/>
    <s v="United States"/>
    <x v="51"/>
    <x v="27"/>
    <n v="88220"/>
    <x v="1"/>
    <s v="OFF-EN-10001990"/>
    <x v="1"/>
    <x v="12"/>
    <s v="Staple envelope"/>
    <n v="28.4"/>
    <n v="5"/>
    <n v="0"/>
    <n v="13.347999999999997"/>
    <x v="1"/>
    <x v="0"/>
  </r>
  <r>
    <s v="CA-2018-113817"/>
    <x v="77"/>
    <x v="0"/>
    <x v="1"/>
    <s v="MJ-17740"/>
    <s v="Max Jones"/>
    <x v="0"/>
    <s v="United States"/>
    <x v="4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s v="CA-2016-139892"/>
    <x v="78"/>
    <x v="74"/>
    <x v="1"/>
    <s v="BM-11140"/>
    <s v="Becky Martin"/>
    <x v="0"/>
    <s v="United States"/>
    <x v="52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s v="CA-2016-139892"/>
    <x v="78"/>
    <x v="74"/>
    <x v="1"/>
    <s v="BM-11140"/>
    <s v="Becky Martin"/>
    <x v="0"/>
    <s v="United States"/>
    <x v="52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s v="CA-2016-139892"/>
    <x v="78"/>
    <x v="74"/>
    <x v="1"/>
    <s v="BM-11140"/>
    <s v="Becky Martin"/>
    <x v="0"/>
    <s v="United States"/>
    <x v="52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s v="CA-2016-139892"/>
    <x v="78"/>
    <x v="74"/>
    <x v="1"/>
    <s v="BM-11140"/>
    <s v="Becky Martin"/>
    <x v="0"/>
    <s v="United States"/>
    <x v="52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s v="CA-2016-139892"/>
    <x v="78"/>
    <x v="74"/>
    <x v="1"/>
    <s v="BM-11140"/>
    <s v="Becky Martin"/>
    <x v="0"/>
    <s v="United States"/>
    <x v="52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s v="CA-2016-139892"/>
    <x v="78"/>
    <x v="74"/>
    <x v="1"/>
    <s v="BM-11140"/>
    <s v="Becky Martin"/>
    <x v="0"/>
    <s v="United States"/>
    <x v="52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s v="CA-2016-139892"/>
    <x v="78"/>
    <x v="74"/>
    <x v="1"/>
    <s v="BM-11140"/>
    <s v="Becky Martin"/>
    <x v="0"/>
    <s v="United States"/>
    <x v="52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s v="CA-2016-118962"/>
    <x v="79"/>
    <x v="75"/>
    <x v="1"/>
    <s v="CS-12130"/>
    <s v="Chad Sievert"/>
    <x v="0"/>
    <s v="United States"/>
    <x v="1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s v="CA-2016-118962"/>
    <x v="79"/>
    <x v="75"/>
    <x v="1"/>
    <s v="CS-12130"/>
    <s v="Chad Sievert"/>
    <x v="0"/>
    <s v="United States"/>
    <x v="1"/>
    <x v="1"/>
    <n v="90004"/>
    <x v="1"/>
    <s v="OFF-PA-10001144"/>
    <x v="1"/>
    <x v="10"/>
    <s v="Xerox 1913"/>
    <n v="110.96"/>
    <n v="2"/>
    <n v="0"/>
    <n v="53.260799999999996"/>
    <x v="1"/>
    <x v="0"/>
  </r>
  <r>
    <s v="CA-2016-118962"/>
    <x v="79"/>
    <x v="75"/>
    <x v="1"/>
    <s v="CS-12130"/>
    <s v="Chad Sievert"/>
    <x v="0"/>
    <s v="United States"/>
    <x v="1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s v="US-2016-100853"/>
    <x v="80"/>
    <x v="76"/>
    <x v="1"/>
    <s v="JB-15400"/>
    <s v="Jennifer Braxton"/>
    <x v="1"/>
    <s v="United States"/>
    <x v="22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s v="US-2016-100853"/>
    <x v="80"/>
    <x v="76"/>
    <x v="1"/>
    <s v="JB-15400"/>
    <s v="Jennifer Braxton"/>
    <x v="1"/>
    <s v="United States"/>
    <x v="22"/>
    <x v="10"/>
    <n v="60623"/>
    <x v="2"/>
    <s v="OFF-LA-10003148"/>
    <x v="1"/>
    <x v="2"/>
    <s v="Avery 51"/>
    <n v="20.16"/>
    <n v="4"/>
    <n v="0.2"/>
    <n v="6.5519999999999987"/>
    <x v="2"/>
    <x v="0"/>
  </r>
  <r>
    <s v="US-2019-152366"/>
    <x v="81"/>
    <x v="77"/>
    <x v="0"/>
    <s v="SJ-20500"/>
    <s v="Shirley Jackson"/>
    <x v="0"/>
    <s v="United States"/>
    <x v="12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s v="US-2017-101511"/>
    <x v="82"/>
    <x v="78"/>
    <x v="0"/>
    <s v="JE-15745"/>
    <s v="Joel Eaton"/>
    <x v="0"/>
    <s v="United States"/>
    <x v="46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s v="US-2017-101511"/>
    <x v="82"/>
    <x v="78"/>
    <x v="0"/>
    <s v="JE-15745"/>
    <s v="Joel Eaton"/>
    <x v="0"/>
    <s v="United States"/>
    <x v="46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s v="CA-2017-137225"/>
    <x v="83"/>
    <x v="79"/>
    <x v="1"/>
    <s v="JK-15640"/>
    <s v="Jim Kriz"/>
    <x v="2"/>
    <s v="United States"/>
    <x v="20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s v="CA-2016-166191"/>
    <x v="29"/>
    <x v="80"/>
    <x v="0"/>
    <s v="DK-13150"/>
    <s v="David Kendrick"/>
    <x v="1"/>
    <s v="United States"/>
    <x v="27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s v="CA-2016-166191"/>
    <x v="29"/>
    <x v="80"/>
    <x v="0"/>
    <s v="DK-13150"/>
    <s v="David Kendrick"/>
    <x v="1"/>
    <s v="United States"/>
    <x v="27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s v="CA-2016-158274"/>
    <x v="84"/>
    <x v="81"/>
    <x v="0"/>
    <s v="RM-19675"/>
    <s v="Robert Marley"/>
    <x v="2"/>
    <s v="United States"/>
    <x v="53"/>
    <x v="28"/>
    <n v="71203"/>
    <x v="0"/>
    <s v="TEC-PH-10003273"/>
    <x v="2"/>
    <x v="7"/>
    <s v="AT&amp;T TR1909W"/>
    <n v="503.96"/>
    <n v="4"/>
    <n v="0"/>
    <n v="131.02960000000002"/>
    <x v="0"/>
    <x v="0"/>
  </r>
  <r>
    <s v="CA-2016-158274"/>
    <x v="84"/>
    <x v="81"/>
    <x v="0"/>
    <s v="RM-19675"/>
    <s v="Robert Marley"/>
    <x v="2"/>
    <s v="United States"/>
    <x v="53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s v="CA-2016-158274"/>
    <x v="84"/>
    <x v="81"/>
    <x v="0"/>
    <s v="RM-19675"/>
    <s v="Robert Marley"/>
    <x v="2"/>
    <s v="United States"/>
    <x v="53"/>
    <x v="28"/>
    <n v="71203"/>
    <x v="0"/>
    <s v="TEC-AC-10002345"/>
    <x v="2"/>
    <x v="11"/>
    <s v="HP Standard 104 key PS/2 Keyboard"/>
    <n v="29"/>
    <n v="2"/>
    <n v="0"/>
    <n v="7.25"/>
    <x v="0"/>
    <x v="0"/>
  </r>
  <r>
    <s v="CA-2018-105018"/>
    <x v="85"/>
    <x v="82"/>
    <x v="1"/>
    <s v="SK-19990"/>
    <s v="Sally Knutson"/>
    <x v="0"/>
    <s v="United States"/>
    <x v="54"/>
    <x v="29"/>
    <n v="6824"/>
    <x v="3"/>
    <s v="OFF-BI-10001890"/>
    <x v="1"/>
    <x v="8"/>
    <s v="Avery Poly Binder Pockets"/>
    <n v="7.16"/>
    <n v="2"/>
    <n v="0"/>
    <n v="3.4367999999999999"/>
    <x v="3"/>
    <x v="0"/>
  </r>
  <r>
    <s v="CA-2016-123260"/>
    <x v="86"/>
    <x v="83"/>
    <x v="1"/>
    <s v="FM-14290"/>
    <s v="Frank Merwin"/>
    <x v="2"/>
    <s v="United States"/>
    <x v="1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s v="CA-2018-157000"/>
    <x v="87"/>
    <x v="18"/>
    <x v="1"/>
    <s v="AM-10360"/>
    <s v="Alice McCarthy"/>
    <x v="1"/>
    <s v="United States"/>
    <x v="55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s v="CA-2018-157000"/>
    <x v="87"/>
    <x v="18"/>
    <x v="1"/>
    <s v="AM-10360"/>
    <s v="Alice McCarthy"/>
    <x v="1"/>
    <s v="United States"/>
    <x v="55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s v="CA-2017-102281"/>
    <x v="88"/>
    <x v="84"/>
    <x v="2"/>
    <s v="MP-17470"/>
    <s v="Mark Packer"/>
    <x v="2"/>
    <s v="United States"/>
    <x v="20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s v="CA-2017-102281"/>
    <x v="88"/>
    <x v="84"/>
    <x v="2"/>
    <s v="MP-17470"/>
    <s v="Mark Packer"/>
    <x v="2"/>
    <s v="United States"/>
    <x v="20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s v="CA-2017-102281"/>
    <x v="88"/>
    <x v="84"/>
    <x v="2"/>
    <s v="MP-17470"/>
    <s v="Mark Packer"/>
    <x v="2"/>
    <s v="United States"/>
    <x v="20"/>
    <x v="15"/>
    <n v="10035"/>
    <x v="3"/>
    <s v="OFF-PA-10000061"/>
    <x v="1"/>
    <x v="10"/>
    <s v="Xerox 205"/>
    <n v="51.84"/>
    <n v="8"/>
    <n v="0"/>
    <n v="24.883200000000002"/>
    <x v="3"/>
    <x v="0"/>
  </r>
  <r>
    <s v="CA-2017-102281"/>
    <x v="88"/>
    <x v="84"/>
    <x v="2"/>
    <s v="MP-17470"/>
    <s v="Mark Packer"/>
    <x v="2"/>
    <s v="United States"/>
    <x v="20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s v="CA-2017-102281"/>
    <x v="88"/>
    <x v="84"/>
    <x v="2"/>
    <s v="MP-17470"/>
    <s v="Mark Packer"/>
    <x v="2"/>
    <s v="United States"/>
    <x v="20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s v="CA-2017-131457"/>
    <x v="89"/>
    <x v="85"/>
    <x v="1"/>
    <s v="MZ-17515"/>
    <s v="Mary Zewe"/>
    <x v="1"/>
    <s v="United States"/>
    <x v="56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s v="CA-2016-140004"/>
    <x v="90"/>
    <x v="86"/>
    <x v="1"/>
    <s v="CB-12025"/>
    <s v="Cassandra Brandow"/>
    <x v="0"/>
    <s v="United States"/>
    <x v="57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s v="CA-2016-140004"/>
    <x v="90"/>
    <x v="86"/>
    <x v="1"/>
    <s v="CB-12025"/>
    <s v="Cassandra Brandow"/>
    <x v="0"/>
    <s v="United States"/>
    <x v="57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s v="CA-2019-107720"/>
    <x v="44"/>
    <x v="87"/>
    <x v="1"/>
    <s v="VM-21685"/>
    <s v="Valerie Mitchum"/>
    <x v="2"/>
    <s v="United States"/>
    <x v="58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s v="US-2019-124303"/>
    <x v="91"/>
    <x v="88"/>
    <x v="1"/>
    <s v="FH-14365"/>
    <s v="Fred Hopkins"/>
    <x v="1"/>
    <s v="United States"/>
    <x v="10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s v="US-2019-124303"/>
    <x v="91"/>
    <x v="88"/>
    <x v="1"/>
    <s v="FH-14365"/>
    <s v="Fred Hopkins"/>
    <x v="1"/>
    <s v="United States"/>
    <x v="10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s v="CA-2019-105074"/>
    <x v="92"/>
    <x v="89"/>
    <x v="1"/>
    <s v="MB-17305"/>
    <s v="Maria Bertelson"/>
    <x v="0"/>
    <s v="United States"/>
    <x v="59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s v="CA-2016-133690"/>
    <x v="93"/>
    <x v="90"/>
    <x v="2"/>
    <s v="BS-11755"/>
    <s v="Bruce Stewart"/>
    <x v="0"/>
    <s v="United States"/>
    <x v="60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s v="CA-2016-133690"/>
    <x v="93"/>
    <x v="90"/>
    <x v="2"/>
    <s v="BS-11755"/>
    <s v="Bruce Stewart"/>
    <x v="0"/>
    <s v="United States"/>
    <x v="60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s v="US-2019-116701"/>
    <x v="94"/>
    <x v="91"/>
    <x v="0"/>
    <s v="LC-17140"/>
    <s v="Logan Currie"/>
    <x v="0"/>
    <s v="United States"/>
    <x v="61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s v="CA-2019-126382"/>
    <x v="95"/>
    <x v="92"/>
    <x v="1"/>
    <s v="HK-14890"/>
    <s v="Heather Kirkland"/>
    <x v="1"/>
    <s v="United States"/>
    <x v="47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s v="CA-2019-108329"/>
    <x v="34"/>
    <x v="93"/>
    <x v="1"/>
    <s v="LE-16810"/>
    <s v="Laurel Elliston"/>
    <x v="0"/>
    <s v="United States"/>
    <x v="62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s v="CA-2019-135860"/>
    <x v="96"/>
    <x v="94"/>
    <x v="1"/>
    <s v="JH-15985"/>
    <s v="Joseph Holt"/>
    <x v="0"/>
    <s v="United States"/>
    <x v="63"/>
    <x v="12"/>
    <n v="48601"/>
    <x v="2"/>
    <s v="OFF-ST-10000642"/>
    <x v="1"/>
    <x v="4"/>
    <s v="Tennsco Lockers, Gray"/>
    <n v="83.92"/>
    <n v="4"/>
    <n v="0"/>
    <n v="5.8743999999999943"/>
    <x v="2"/>
    <x v="0"/>
  </r>
  <r>
    <s v="CA-2019-135860"/>
    <x v="96"/>
    <x v="94"/>
    <x v="1"/>
    <s v="JH-15985"/>
    <s v="Joseph Holt"/>
    <x v="0"/>
    <s v="United States"/>
    <x v="63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s v="CA-2019-135860"/>
    <x v="96"/>
    <x v="94"/>
    <x v="1"/>
    <s v="JH-15985"/>
    <s v="Joseph Holt"/>
    <x v="0"/>
    <s v="United States"/>
    <x v="63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s v="CA-2019-135860"/>
    <x v="96"/>
    <x v="94"/>
    <x v="1"/>
    <s v="JH-15985"/>
    <s v="Joseph Holt"/>
    <x v="0"/>
    <s v="United States"/>
    <x v="63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s v="CA-2019-135860"/>
    <x v="96"/>
    <x v="94"/>
    <x v="1"/>
    <s v="JH-15985"/>
    <s v="Joseph Holt"/>
    <x v="0"/>
    <s v="United States"/>
    <x v="63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s v="CA-2017-101007"/>
    <x v="97"/>
    <x v="95"/>
    <x v="0"/>
    <s v="MS-17980"/>
    <s v="Michael Stewart"/>
    <x v="1"/>
    <s v="United States"/>
    <x v="61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s v="CA-2017-146262"/>
    <x v="98"/>
    <x v="96"/>
    <x v="1"/>
    <s v="VW-21775"/>
    <s v="Victoria Wilson"/>
    <x v="1"/>
    <s v="United States"/>
    <x v="64"/>
    <x v="24"/>
    <n v="44256"/>
    <x v="3"/>
    <s v="OFF-LA-10004544"/>
    <x v="1"/>
    <x v="2"/>
    <s v="Avery 505"/>
    <n v="23.680000000000003"/>
    <n v="2"/>
    <n v="0.2"/>
    <n v="8.879999999999999"/>
    <x v="3"/>
    <x v="1"/>
  </r>
  <r>
    <s v="CA-2017-146262"/>
    <x v="98"/>
    <x v="96"/>
    <x v="1"/>
    <s v="VW-21775"/>
    <s v="Victoria Wilson"/>
    <x v="1"/>
    <s v="United States"/>
    <x v="64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s v="CA-2017-146262"/>
    <x v="98"/>
    <x v="96"/>
    <x v="1"/>
    <s v="VW-21775"/>
    <s v="Victoria Wilson"/>
    <x v="1"/>
    <s v="United States"/>
    <x v="64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s v="CA-2017-146262"/>
    <x v="98"/>
    <x v="96"/>
    <x v="1"/>
    <s v="VW-21775"/>
    <s v="Victoria Wilson"/>
    <x v="1"/>
    <s v="United States"/>
    <x v="64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s v="CA-2017-146262"/>
    <x v="98"/>
    <x v="96"/>
    <x v="1"/>
    <s v="VW-21775"/>
    <s v="Victoria Wilson"/>
    <x v="1"/>
    <s v="United States"/>
    <x v="64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s v="CA-2018-130162"/>
    <x v="99"/>
    <x v="97"/>
    <x v="1"/>
    <s v="JH-15910"/>
    <s v="Jonathan Howell"/>
    <x v="0"/>
    <s v="United States"/>
    <x v="1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s v="CA-2018-130162"/>
    <x v="99"/>
    <x v="97"/>
    <x v="1"/>
    <s v="JH-15910"/>
    <s v="Jonathan Howell"/>
    <x v="0"/>
    <s v="United States"/>
    <x v="1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s v="CA-2017-169397"/>
    <x v="100"/>
    <x v="98"/>
    <x v="2"/>
    <s v="JB-15925"/>
    <s v="Joni Blumstein"/>
    <x v="0"/>
    <s v="United States"/>
    <x v="65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s v="CA-2017-169397"/>
    <x v="100"/>
    <x v="98"/>
    <x v="2"/>
    <s v="JB-15925"/>
    <s v="Joni Blumstein"/>
    <x v="0"/>
    <s v="United States"/>
    <x v="65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s v="CA-2017-169397"/>
    <x v="100"/>
    <x v="98"/>
    <x v="2"/>
    <s v="JB-15925"/>
    <s v="Joni Blumstein"/>
    <x v="0"/>
    <s v="United States"/>
    <x v="65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s v="CA-2017-169397"/>
    <x v="100"/>
    <x v="98"/>
    <x v="2"/>
    <s v="JB-15925"/>
    <s v="Joni Blumstein"/>
    <x v="0"/>
    <s v="United States"/>
    <x v="65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s v="CA-2017-169397"/>
    <x v="100"/>
    <x v="98"/>
    <x v="2"/>
    <s v="JB-15925"/>
    <s v="Joni Blumstein"/>
    <x v="0"/>
    <s v="United States"/>
    <x v="65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s v="CA-2017-169397"/>
    <x v="100"/>
    <x v="98"/>
    <x v="2"/>
    <s v="JB-15925"/>
    <s v="Joni Blumstein"/>
    <x v="0"/>
    <s v="United States"/>
    <x v="65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s v="CA-2017-163055"/>
    <x v="101"/>
    <x v="99"/>
    <x v="1"/>
    <s v="DS-13180"/>
    <s v="David Smith"/>
    <x v="1"/>
    <s v="United States"/>
    <x v="66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s v="CA-2017-163055"/>
    <x v="101"/>
    <x v="99"/>
    <x v="1"/>
    <s v="DS-13180"/>
    <s v="David Smith"/>
    <x v="1"/>
    <s v="United States"/>
    <x v="66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s v="CA-2017-163055"/>
    <x v="101"/>
    <x v="99"/>
    <x v="1"/>
    <s v="DS-13180"/>
    <s v="David Smith"/>
    <x v="1"/>
    <s v="United States"/>
    <x v="66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s v="US-2017-145436"/>
    <x v="102"/>
    <x v="100"/>
    <x v="1"/>
    <s v="VD-21670"/>
    <s v="Valerie Dominguez"/>
    <x v="0"/>
    <s v="United States"/>
    <x v="29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s v="US-2017-145436"/>
    <x v="102"/>
    <x v="100"/>
    <x v="1"/>
    <s v="VD-21670"/>
    <s v="Valerie Dominguez"/>
    <x v="0"/>
    <s v="United States"/>
    <x v="29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s v="US-2016-156216"/>
    <x v="103"/>
    <x v="101"/>
    <x v="1"/>
    <s v="EA-14035"/>
    <s v="Erin Ashbrook"/>
    <x v="1"/>
    <s v="United States"/>
    <x v="35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s v="US-2019-100930"/>
    <x v="104"/>
    <x v="102"/>
    <x v="1"/>
    <s v="CS-12400"/>
    <s v="Christopher Schild"/>
    <x v="2"/>
    <s v="United States"/>
    <x v="67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s v="US-2019-100930"/>
    <x v="104"/>
    <x v="102"/>
    <x v="1"/>
    <s v="CS-12400"/>
    <s v="Christopher Schild"/>
    <x v="2"/>
    <s v="United States"/>
    <x v="67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s v="US-2019-100930"/>
    <x v="104"/>
    <x v="102"/>
    <x v="1"/>
    <s v="CS-12400"/>
    <s v="Christopher Schild"/>
    <x v="2"/>
    <s v="United States"/>
    <x v="67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s v="US-2019-100930"/>
    <x v="104"/>
    <x v="102"/>
    <x v="1"/>
    <s v="CS-12400"/>
    <s v="Christopher Schild"/>
    <x v="2"/>
    <s v="United States"/>
    <x v="67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s v="US-2019-100930"/>
    <x v="104"/>
    <x v="102"/>
    <x v="1"/>
    <s v="CS-12400"/>
    <s v="Christopher Schild"/>
    <x v="2"/>
    <s v="United States"/>
    <x v="67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s v="CA-2019-160514"/>
    <x v="105"/>
    <x v="38"/>
    <x v="1"/>
    <s v="DB-13120"/>
    <s v="David Bremer"/>
    <x v="1"/>
    <s v="United States"/>
    <x v="68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s v="CA-2018-157749"/>
    <x v="30"/>
    <x v="103"/>
    <x v="0"/>
    <s v="KL-16645"/>
    <s v="Ken Lonsdale"/>
    <x v="0"/>
    <s v="United States"/>
    <x v="22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s v="CA-2018-157749"/>
    <x v="30"/>
    <x v="103"/>
    <x v="0"/>
    <s v="KL-16645"/>
    <s v="Ken Lonsdale"/>
    <x v="0"/>
    <s v="United States"/>
    <x v="22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s v="CA-2018-157749"/>
    <x v="30"/>
    <x v="103"/>
    <x v="0"/>
    <s v="KL-16645"/>
    <s v="Ken Lonsdale"/>
    <x v="0"/>
    <s v="United States"/>
    <x v="22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s v="CA-2018-157749"/>
    <x v="30"/>
    <x v="103"/>
    <x v="0"/>
    <s v="KL-16645"/>
    <s v="Ken Lonsdale"/>
    <x v="0"/>
    <s v="United States"/>
    <x v="22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s v="CA-2018-157749"/>
    <x v="30"/>
    <x v="103"/>
    <x v="0"/>
    <s v="KL-16645"/>
    <s v="Ken Lonsdale"/>
    <x v="0"/>
    <s v="United States"/>
    <x v="22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s v="CA-2018-157749"/>
    <x v="30"/>
    <x v="103"/>
    <x v="0"/>
    <s v="KL-16645"/>
    <s v="Ken Lonsdale"/>
    <x v="0"/>
    <s v="United States"/>
    <x v="22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s v="CA-2018-157749"/>
    <x v="30"/>
    <x v="103"/>
    <x v="0"/>
    <s v="KL-16645"/>
    <s v="Ken Lonsdale"/>
    <x v="0"/>
    <s v="United States"/>
    <x v="22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s v="CA-2016-131926"/>
    <x v="106"/>
    <x v="104"/>
    <x v="0"/>
    <s v="DW-13480"/>
    <s v="Dianna Wilson"/>
    <x v="2"/>
    <s v="United States"/>
    <x v="69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s v="CA-2016-131926"/>
    <x v="106"/>
    <x v="104"/>
    <x v="0"/>
    <s v="DW-13480"/>
    <s v="Dianna Wilson"/>
    <x v="2"/>
    <s v="United States"/>
    <x v="69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s v="CA-2016-131926"/>
    <x v="106"/>
    <x v="104"/>
    <x v="0"/>
    <s v="DW-13480"/>
    <s v="Dianna Wilson"/>
    <x v="2"/>
    <s v="United States"/>
    <x v="69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s v="CA-2016-131926"/>
    <x v="106"/>
    <x v="104"/>
    <x v="0"/>
    <s v="DW-13480"/>
    <s v="Dianna Wilson"/>
    <x v="2"/>
    <s v="United States"/>
    <x v="69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s v="CA-2016-131926"/>
    <x v="106"/>
    <x v="104"/>
    <x v="0"/>
    <s v="DW-13480"/>
    <s v="Dianna Wilson"/>
    <x v="2"/>
    <s v="United States"/>
    <x v="69"/>
    <x v="11"/>
    <n v="55044"/>
    <x v="2"/>
    <s v="OFF-PA-10000061"/>
    <x v="1"/>
    <x v="10"/>
    <s v="Xerox 205"/>
    <n v="25.92"/>
    <n v="4"/>
    <n v="0"/>
    <n v="12.441600000000001"/>
    <x v="2"/>
    <x v="0"/>
  </r>
  <r>
    <s v="CA-2018-154739"/>
    <x v="107"/>
    <x v="105"/>
    <x v="0"/>
    <s v="LH-17155"/>
    <s v="Logan Haushalter"/>
    <x v="0"/>
    <s v="United States"/>
    <x v="8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s v="CA-2018-145625"/>
    <x v="108"/>
    <x v="106"/>
    <x v="1"/>
    <s v="KC-16540"/>
    <s v="Kelly Collister"/>
    <x v="0"/>
    <s v="United States"/>
    <x v="70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s v="CA-2018-145625"/>
    <x v="108"/>
    <x v="106"/>
    <x v="1"/>
    <s v="KC-16540"/>
    <s v="Kelly Collister"/>
    <x v="0"/>
    <s v="United States"/>
    <x v="70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s v="CA-2018-146941"/>
    <x v="107"/>
    <x v="10"/>
    <x v="2"/>
    <s v="DL-13315"/>
    <s v="Delfina Latchford"/>
    <x v="0"/>
    <s v="United States"/>
    <x v="20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s v="CA-2018-146941"/>
    <x v="107"/>
    <x v="10"/>
    <x v="2"/>
    <s v="DL-13315"/>
    <s v="Delfina Latchford"/>
    <x v="0"/>
    <s v="United States"/>
    <x v="20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s v="US-2017-159982"/>
    <x v="109"/>
    <x v="107"/>
    <x v="1"/>
    <s v="DR-12880"/>
    <s v="Dan Reichenbach"/>
    <x v="1"/>
    <s v="United States"/>
    <x v="22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s v="US-2017-159982"/>
    <x v="109"/>
    <x v="107"/>
    <x v="1"/>
    <s v="DR-12880"/>
    <s v="Dan Reichenbach"/>
    <x v="1"/>
    <s v="United States"/>
    <x v="22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s v="US-2017-159982"/>
    <x v="109"/>
    <x v="107"/>
    <x v="1"/>
    <s v="DR-12880"/>
    <s v="Dan Reichenbach"/>
    <x v="1"/>
    <s v="United States"/>
    <x v="22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s v="US-2017-159982"/>
    <x v="109"/>
    <x v="107"/>
    <x v="1"/>
    <s v="DR-12880"/>
    <s v="Dan Reichenbach"/>
    <x v="1"/>
    <s v="United States"/>
    <x v="22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s v="CA-2019-163139"/>
    <x v="96"/>
    <x v="108"/>
    <x v="0"/>
    <s v="CC-12670"/>
    <s v="Craig Carreira"/>
    <x v="0"/>
    <s v="United States"/>
    <x v="20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s v="CA-2019-163139"/>
    <x v="96"/>
    <x v="108"/>
    <x v="0"/>
    <s v="CC-12670"/>
    <s v="Craig Carreira"/>
    <x v="0"/>
    <s v="United States"/>
    <x v="20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s v="CA-2019-163139"/>
    <x v="96"/>
    <x v="108"/>
    <x v="0"/>
    <s v="CC-12670"/>
    <s v="Craig Carreira"/>
    <x v="0"/>
    <s v="United States"/>
    <x v="20"/>
    <x v="15"/>
    <n v="10009"/>
    <x v="3"/>
    <s v="OFF-BI-10003460"/>
    <x v="1"/>
    <x v="8"/>
    <s v="Acco 3-Hole Punch"/>
    <n v="17.52"/>
    <n v="5"/>
    <n v="0.2"/>
    <n v="6.1319999999999988"/>
    <x v="3"/>
    <x v="0"/>
  </r>
  <r>
    <s v="US-2019-155299"/>
    <x v="110"/>
    <x v="109"/>
    <x v="1"/>
    <s v="Dl-13600"/>
    <s v="Dorris liebe"/>
    <x v="1"/>
    <s v="United States"/>
    <x v="45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s v="US-2016-106992"/>
    <x v="111"/>
    <x v="110"/>
    <x v="0"/>
    <s v="SB-20290"/>
    <s v="Sean Braxton"/>
    <x v="1"/>
    <s v="United States"/>
    <x v="12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s v="US-2016-106992"/>
    <x v="111"/>
    <x v="110"/>
    <x v="0"/>
    <s v="SB-20290"/>
    <s v="Sean Braxton"/>
    <x v="1"/>
    <s v="United States"/>
    <x v="12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s v="CA-2018-125318"/>
    <x v="112"/>
    <x v="111"/>
    <x v="1"/>
    <s v="RC-19825"/>
    <s v="Roy Collins"/>
    <x v="0"/>
    <s v="United States"/>
    <x v="22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s v="CA-2017-155040"/>
    <x v="113"/>
    <x v="112"/>
    <x v="1"/>
    <s v="AH-10210"/>
    <s v="Alan Hwang"/>
    <x v="0"/>
    <s v="United States"/>
    <x v="71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s v="CA-2019-136826"/>
    <x v="114"/>
    <x v="46"/>
    <x v="1"/>
    <s v="CB-12535"/>
    <s v="Claudia Bergmann"/>
    <x v="1"/>
    <s v="United States"/>
    <x v="72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s v="CA-2018-111010"/>
    <x v="115"/>
    <x v="113"/>
    <x v="1"/>
    <s v="PG-18895"/>
    <s v="Paul Gonzalez"/>
    <x v="0"/>
    <s v="United States"/>
    <x v="73"/>
    <x v="30"/>
    <n v="7960"/>
    <x v="3"/>
    <s v="OFF-FA-10003472"/>
    <x v="1"/>
    <x v="13"/>
    <s v="Bagged Rubber Bands"/>
    <n v="7.5600000000000005"/>
    <n v="6"/>
    <n v="0"/>
    <n v="0.3024"/>
    <x v="3"/>
    <x v="0"/>
  </r>
  <r>
    <s v="US-2019-145366"/>
    <x v="34"/>
    <x v="114"/>
    <x v="1"/>
    <s v="CA-12310"/>
    <s v="Christine Abelman"/>
    <x v="1"/>
    <s v="United States"/>
    <x v="74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s v="US-2019-145366"/>
    <x v="34"/>
    <x v="114"/>
    <x v="1"/>
    <s v="CA-12310"/>
    <s v="Christine Abelman"/>
    <x v="1"/>
    <s v="United States"/>
    <x v="74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s v="CA-2019-163979"/>
    <x v="116"/>
    <x v="115"/>
    <x v="0"/>
    <s v="KH-16690"/>
    <s v="Kristen Hastings"/>
    <x v="1"/>
    <s v="United States"/>
    <x v="8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s v="CA-2017-155334"/>
    <x v="117"/>
    <x v="116"/>
    <x v="2"/>
    <s v="HA-14920"/>
    <s v="Helen Andreada"/>
    <x v="0"/>
    <s v="United States"/>
    <x v="8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s v="CA-2017-155334"/>
    <x v="117"/>
    <x v="116"/>
    <x v="2"/>
    <s v="HA-14920"/>
    <s v="Helen Andreada"/>
    <x v="0"/>
    <s v="United States"/>
    <x v="8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s v="CA-2017-155334"/>
    <x v="117"/>
    <x v="116"/>
    <x v="2"/>
    <s v="HA-14920"/>
    <s v="Helen Andreada"/>
    <x v="0"/>
    <s v="United States"/>
    <x v="8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s v="CA-2019-118136"/>
    <x v="118"/>
    <x v="31"/>
    <x v="2"/>
    <s v="BB-10990"/>
    <s v="Barry Blumstein"/>
    <x v="1"/>
    <s v="United States"/>
    <x v="75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s v="CA-2019-118136"/>
    <x v="118"/>
    <x v="31"/>
    <x v="2"/>
    <s v="BB-10990"/>
    <s v="Barry Blumstein"/>
    <x v="1"/>
    <s v="United States"/>
    <x v="75"/>
    <x v="1"/>
    <n v="90301"/>
    <x v="1"/>
    <s v="OFF-AR-10001427"/>
    <x v="1"/>
    <x v="6"/>
    <s v="Newell 330"/>
    <n v="5.98"/>
    <n v="1"/>
    <n v="0"/>
    <n v="1.5548000000000002"/>
    <x v="1"/>
    <x v="0"/>
  </r>
  <r>
    <s v="CA-2019-132976"/>
    <x v="119"/>
    <x v="117"/>
    <x v="1"/>
    <s v="AG-10495"/>
    <s v="Andrew Gjertsen"/>
    <x v="1"/>
    <s v="United States"/>
    <x v="10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s v="CA-2019-132976"/>
    <x v="119"/>
    <x v="117"/>
    <x v="1"/>
    <s v="AG-10495"/>
    <s v="Andrew Gjertsen"/>
    <x v="1"/>
    <s v="United States"/>
    <x v="10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s v="CA-2019-132976"/>
    <x v="119"/>
    <x v="117"/>
    <x v="1"/>
    <s v="AG-10495"/>
    <s v="Andrew Gjertsen"/>
    <x v="1"/>
    <s v="United States"/>
    <x v="10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s v="CA-2019-132976"/>
    <x v="119"/>
    <x v="117"/>
    <x v="1"/>
    <s v="AG-10495"/>
    <s v="Andrew Gjertsen"/>
    <x v="1"/>
    <s v="United States"/>
    <x v="10"/>
    <x v="9"/>
    <n v="19140"/>
    <x v="3"/>
    <s v="OFF-LA-10002043"/>
    <x v="1"/>
    <x v="2"/>
    <s v="Avery 489"/>
    <n v="24.839999999999996"/>
    <n v="3"/>
    <n v="0.2"/>
    <n v="8.6940000000000008"/>
    <x v="3"/>
    <x v="0"/>
  </r>
  <r>
    <s v="US-2017-161991"/>
    <x v="120"/>
    <x v="118"/>
    <x v="0"/>
    <s v="SC-20725"/>
    <s v="Steven Cartwright"/>
    <x v="0"/>
    <s v="United States"/>
    <x v="12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s v="US-2017-161991"/>
    <x v="120"/>
    <x v="118"/>
    <x v="0"/>
    <s v="SC-20725"/>
    <s v="Steven Cartwright"/>
    <x v="0"/>
    <s v="United States"/>
    <x v="12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s v="CA-2017-130890"/>
    <x v="121"/>
    <x v="85"/>
    <x v="1"/>
    <s v="JO-15280"/>
    <s v="Jas O'Carroll"/>
    <x v="0"/>
    <s v="United States"/>
    <x v="1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s v="CA-2017-130883"/>
    <x v="120"/>
    <x v="119"/>
    <x v="1"/>
    <s v="TB-21520"/>
    <s v="Tracy Blumstein"/>
    <x v="0"/>
    <s v="United States"/>
    <x v="32"/>
    <x v="21"/>
    <n v="97206"/>
    <x v="1"/>
    <s v="OFF-PA-10000474"/>
    <x v="1"/>
    <x v="10"/>
    <s v="Easy-staple paper"/>
    <n v="141.76"/>
    <n v="5"/>
    <n v="0.2"/>
    <n v="47.843999999999994"/>
    <x v="1"/>
    <x v="0"/>
  </r>
  <r>
    <s v="CA-2017-130883"/>
    <x v="120"/>
    <x v="119"/>
    <x v="1"/>
    <s v="TB-21520"/>
    <s v="Tracy Blumstein"/>
    <x v="0"/>
    <s v="United States"/>
    <x v="32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s v="CA-2017-130883"/>
    <x v="120"/>
    <x v="119"/>
    <x v="1"/>
    <s v="TB-21520"/>
    <s v="Tracy Blumstein"/>
    <x v="0"/>
    <s v="United States"/>
    <x v="32"/>
    <x v="21"/>
    <n v="97206"/>
    <x v="1"/>
    <s v="OFF-PA-10004100"/>
    <x v="1"/>
    <x v="10"/>
    <s v="Xerox 216"/>
    <n v="31.104000000000006"/>
    <n v="6"/>
    <n v="0.2"/>
    <n v="10.8864"/>
    <x v="1"/>
    <x v="0"/>
  </r>
  <r>
    <s v="CA-2018-112697"/>
    <x v="122"/>
    <x v="120"/>
    <x v="0"/>
    <s v="AH-10195"/>
    <s v="Alan Haines"/>
    <x v="1"/>
    <s v="United States"/>
    <x v="76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s v="CA-2018-112697"/>
    <x v="122"/>
    <x v="120"/>
    <x v="0"/>
    <s v="AH-10195"/>
    <s v="Alan Haines"/>
    <x v="1"/>
    <s v="United States"/>
    <x v="76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s v="CA-2018-112697"/>
    <x v="122"/>
    <x v="120"/>
    <x v="0"/>
    <s v="AH-10195"/>
    <s v="Alan Haines"/>
    <x v="1"/>
    <s v="United States"/>
    <x v="76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s v="CA-2018-110772"/>
    <x v="73"/>
    <x v="71"/>
    <x v="0"/>
    <s v="NZ-18565"/>
    <s v="Nick Zandusky"/>
    <x v="2"/>
    <s v="United States"/>
    <x v="38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s v="CA-2018-110772"/>
    <x v="73"/>
    <x v="71"/>
    <x v="0"/>
    <s v="NZ-18565"/>
    <s v="Nick Zandusky"/>
    <x v="2"/>
    <s v="United States"/>
    <x v="38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s v="CA-2018-110772"/>
    <x v="73"/>
    <x v="71"/>
    <x v="0"/>
    <s v="NZ-18565"/>
    <s v="Nick Zandusky"/>
    <x v="2"/>
    <s v="United States"/>
    <x v="38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s v="CA-2018-110772"/>
    <x v="73"/>
    <x v="71"/>
    <x v="0"/>
    <s v="NZ-18565"/>
    <s v="Nick Zandusky"/>
    <x v="2"/>
    <s v="United States"/>
    <x v="38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s v="CA-2016-111451"/>
    <x v="58"/>
    <x v="58"/>
    <x v="2"/>
    <s v="KL-16555"/>
    <s v="Kelly Lampkin"/>
    <x v="1"/>
    <s v="United States"/>
    <x v="77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s v="CA-2016-111451"/>
    <x v="58"/>
    <x v="58"/>
    <x v="2"/>
    <s v="KL-16555"/>
    <s v="Kelly Lampkin"/>
    <x v="1"/>
    <s v="United States"/>
    <x v="77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s v="CA-2016-111451"/>
    <x v="58"/>
    <x v="58"/>
    <x v="2"/>
    <s v="KL-16555"/>
    <s v="Kelly Lampkin"/>
    <x v="1"/>
    <s v="United States"/>
    <x v="77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s v="CA-2016-111451"/>
    <x v="58"/>
    <x v="58"/>
    <x v="2"/>
    <s v="KL-16555"/>
    <s v="Kelly Lampkin"/>
    <x v="1"/>
    <s v="United States"/>
    <x v="77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s v="CA-2016-111451"/>
    <x v="58"/>
    <x v="58"/>
    <x v="2"/>
    <s v="KL-16555"/>
    <s v="Kelly Lampkin"/>
    <x v="1"/>
    <s v="United States"/>
    <x v="77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s v="CA-2018-142545"/>
    <x v="99"/>
    <x v="121"/>
    <x v="1"/>
    <s v="JD-15895"/>
    <s v="Jonathan Doherty"/>
    <x v="1"/>
    <s v="United States"/>
    <x v="78"/>
    <x v="30"/>
    <n v="7109"/>
    <x v="3"/>
    <s v="OFF-PA-10002105"/>
    <x v="1"/>
    <x v="10"/>
    <s v="Xerox 223"/>
    <n v="32.400000000000006"/>
    <n v="5"/>
    <n v="0"/>
    <n v="15.552000000000001"/>
    <x v="3"/>
    <x v="0"/>
  </r>
  <r>
    <s v="CA-2018-142545"/>
    <x v="99"/>
    <x v="121"/>
    <x v="1"/>
    <s v="JD-15895"/>
    <s v="Jonathan Doherty"/>
    <x v="1"/>
    <s v="United States"/>
    <x v="78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s v="CA-2018-142545"/>
    <x v="99"/>
    <x v="121"/>
    <x v="1"/>
    <s v="JD-15895"/>
    <s v="Jonathan Doherty"/>
    <x v="1"/>
    <s v="United States"/>
    <x v="78"/>
    <x v="30"/>
    <n v="7109"/>
    <x v="3"/>
    <s v="OFF-PA-10004243"/>
    <x v="1"/>
    <x v="10"/>
    <s v="Xerox 1939"/>
    <n v="56.91"/>
    <n v="3"/>
    <n v="0"/>
    <n v="27.316799999999997"/>
    <x v="3"/>
    <x v="0"/>
  </r>
  <r>
    <s v="CA-2018-142545"/>
    <x v="99"/>
    <x v="121"/>
    <x v="1"/>
    <s v="JD-15895"/>
    <s v="Jonathan Doherty"/>
    <x v="1"/>
    <s v="United States"/>
    <x v="78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s v="CA-2018-142545"/>
    <x v="99"/>
    <x v="121"/>
    <x v="1"/>
    <s v="JD-15895"/>
    <s v="Jonathan Doherty"/>
    <x v="1"/>
    <s v="United States"/>
    <x v="78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s v="US-2019-152380"/>
    <x v="123"/>
    <x v="122"/>
    <x v="1"/>
    <s v="JH-15910"/>
    <s v="Jonathan Howell"/>
    <x v="0"/>
    <s v="United States"/>
    <x v="22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s v="CA-2017-144253"/>
    <x v="124"/>
    <x v="123"/>
    <x v="0"/>
    <s v="AS-10225"/>
    <s v="Alan Schoenberger"/>
    <x v="1"/>
    <s v="United States"/>
    <x v="20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s v="CA-2016-130960"/>
    <x v="125"/>
    <x v="124"/>
    <x v="1"/>
    <s v="KB-16600"/>
    <s v="Ken Brennan"/>
    <x v="1"/>
    <s v="United States"/>
    <x v="79"/>
    <x v="12"/>
    <n v="48180"/>
    <x v="2"/>
    <s v="OFF-AR-10003651"/>
    <x v="1"/>
    <x v="6"/>
    <s v="Newell 350"/>
    <n v="9.84"/>
    <n v="3"/>
    <n v="0"/>
    <n v="2.8535999999999988"/>
    <x v="2"/>
    <x v="0"/>
  </r>
  <r>
    <s v="CA-2016-111003"/>
    <x v="106"/>
    <x v="104"/>
    <x v="1"/>
    <s v="CR-12625"/>
    <s v="Corey Roper"/>
    <x v="2"/>
    <s v="United States"/>
    <x v="80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s v="CA-2016-111003"/>
    <x v="106"/>
    <x v="104"/>
    <x v="1"/>
    <s v="CR-12625"/>
    <s v="Corey Roper"/>
    <x v="2"/>
    <s v="United States"/>
    <x v="80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s v="CA-2019-126774"/>
    <x v="4"/>
    <x v="125"/>
    <x v="2"/>
    <s v="SH-20395"/>
    <s v="Shahid Hopkins"/>
    <x v="0"/>
    <s v="United States"/>
    <x v="81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s v="CA-2018-142902"/>
    <x v="126"/>
    <x v="126"/>
    <x v="0"/>
    <s v="BP-11185"/>
    <s v="Ben Peterman"/>
    <x v="1"/>
    <s v="United States"/>
    <x v="82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s v="CA-2018-142902"/>
    <x v="126"/>
    <x v="126"/>
    <x v="0"/>
    <s v="BP-11185"/>
    <s v="Ben Peterman"/>
    <x v="1"/>
    <s v="United States"/>
    <x v="82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s v="CA-2018-142902"/>
    <x v="126"/>
    <x v="126"/>
    <x v="0"/>
    <s v="BP-11185"/>
    <s v="Ben Peterman"/>
    <x v="1"/>
    <s v="United States"/>
    <x v="82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s v="CA-2018-142902"/>
    <x v="126"/>
    <x v="126"/>
    <x v="0"/>
    <s v="BP-11185"/>
    <s v="Ben Peterman"/>
    <x v="1"/>
    <s v="United States"/>
    <x v="82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s v="CA-2016-120887"/>
    <x v="127"/>
    <x v="127"/>
    <x v="1"/>
    <s v="TS-21205"/>
    <s v="Thomas Seio"/>
    <x v="1"/>
    <s v="United States"/>
    <x v="83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s v="CA-2016-167850"/>
    <x v="128"/>
    <x v="128"/>
    <x v="1"/>
    <s v="AG-10525"/>
    <s v="Andy Gerbode"/>
    <x v="1"/>
    <s v="United States"/>
    <x v="84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s v="CA-2016-167850"/>
    <x v="128"/>
    <x v="128"/>
    <x v="1"/>
    <s v="AG-10525"/>
    <s v="Andy Gerbode"/>
    <x v="1"/>
    <s v="United States"/>
    <x v="84"/>
    <x v="2"/>
    <n v="33710"/>
    <x v="0"/>
    <s v="OFF-PA-10001937"/>
    <x v="1"/>
    <x v="10"/>
    <s v="Xerox 21"/>
    <n v="15.552000000000003"/>
    <n v="3"/>
    <n v="0.2"/>
    <n v="5.4432"/>
    <x v="0"/>
    <x v="0"/>
  </r>
  <r>
    <s v="CA-2016-164259"/>
    <x v="129"/>
    <x v="129"/>
    <x v="2"/>
    <s v="SP-20860"/>
    <s v="Sung Pak"/>
    <x v="1"/>
    <s v="United States"/>
    <x v="10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s v="CA-2016-164973"/>
    <x v="130"/>
    <x v="130"/>
    <x v="1"/>
    <s v="NM-18445"/>
    <s v="Nathan Mautz"/>
    <x v="2"/>
    <s v="United States"/>
    <x v="20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s v="CA-2016-164973"/>
    <x v="130"/>
    <x v="130"/>
    <x v="1"/>
    <s v="NM-18445"/>
    <s v="Nathan Mautz"/>
    <x v="2"/>
    <s v="United States"/>
    <x v="20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s v="CA-2016-164973"/>
    <x v="130"/>
    <x v="130"/>
    <x v="1"/>
    <s v="NM-18445"/>
    <s v="Nathan Mautz"/>
    <x v="2"/>
    <s v="United States"/>
    <x v="20"/>
    <x v="15"/>
    <n v="10024"/>
    <x v="3"/>
    <s v="TEC-PH-10004093"/>
    <x v="2"/>
    <x v="7"/>
    <s v="Panasonic Kx-TS550"/>
    <n v="275.94"/>
    <n v="6"/>
    <n v="0"/>
    <n v="80.022599999999997"/>
    <x v="3"/>
    <x v="0"/>
  </r>
  <r>
    <s v="CA-2016-164973"/>
    <x v="130"/>
    <x v="130"/>
    <x v="1"/>
    <s v="NM-18445"/>
    <s v="Nathan Mautz"/>
    <x v="2"/>
    <s v="United States"/>
    <x v="20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s v="CA-2016-164973"/>
    <x v="130"/>
    <x v="130"/>
    <x v="1"/>
    <s v="NM-18445"/>
    <s v="Nathan Mautz"/>
    <x v="2"/>
    <s v="United States"/>
    <x v="20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s v="CA-2016-156601"/>
    <x v="111"/>
    <x v="131"/>
    <x v="1"/>
    <s v="FA-14230"/>
    <s v="Frank Atkinson"/>
    <x v="1"/>
    <s v="United States"/>
    <x v="85"/>
    <x v="1"/>
    <n v="90805"/>
    <x v="1"/>
    <s v="OFF-FA-10000624"/>
    <x v="1"/>
    <x v="13"/>
    <s v="OIC Binder Clips"/>
    <n v="7.16"/>
    <n v="2"/>
    <n v="0"/>
    <n v="3.58"/>
    <x v="1"/>
    <x v="0"/>
  </r>
  <r>
    <s v="CA-2018-162138"/>
    <x v="131"/>
    <x v="132"/>
    <x v="1"/>
    <s v="GK-14620"/>
    <s v="Grace Kelly"/>
    <x v="1"/>
    <s v="United States"/>
    <x v="86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s v="CA-2018-162138"/>
    <x v="131"/>
    <x v="132"/>
    <x v="1"/>
    <s v="GK-14620"/>
    <s v="Grace Kelly"/>
    <x v="1"/>
    <s v="United States"/>
    <x v="86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s v="CA-2019-153339"/>
    <x v="132"/>
    <x v="133"/>
    <x v="0"/>
    <s v="DJ-13510"/>
    <s v="Don Jones"/>
    <x v="1"/>
    <s v="United States"/>
    <x v="87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s v="US-2018-141544"/>
    <x v="133"/>
    <x v="134"/>
    <x v="2"/>
    <s v="PO-18850"/>
    <s v="Patrick O'Brill"/>
    <x v="0"/>
    <s v="United States"/>
    <x v="10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s v="US-2018-141544"/>
    <x v="133"/>
    <x v="134"/>
    <x v="2"/>
    <s v="PO-18850"/>
    <s v="Patrick O'Brill"/>
    <x v="0"/>
    <s v="United States"/>
    <x v="10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s v="US-2018-141544"/>
    <x v="133"/>
    <x v="134"/>
    <x v="2"/>
    <s v="PO-18850"/>
    <s v="Patrick O'Brill"/>
    <x v="0"/>
    <s v="United States"/>
    <x v="10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s v="US-2018-141544"/>
    <x v="133"/>
    <x v="134"/>
    <x v="2"/>
    <s v="PO-18850"/>
    <s v="Patrick O'Brill"/>
    <x v="0"/>
    <s v="United States"/>
    <x v="10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s v="US-2018-141544"/>
    <x v="133"/>
    <x v="134"/>
    <x v="2"/>
    <s v="PO-18850"/>
    <s v="Patrick O'Brill"/>
    <x v="0"/>
    <s v="United States"/>
    <x v="10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s v="US-2018-150147"/>
    <x v="134"/>
    <x v="135"/>
    <x v="0"/>
    <s v="JL-15850"/>
    <s v="John Lucas"/>
    <x v="0"/>
    <s v="United States"/>
    <x v="10"/>
    <x v="9"/>
    <n v="19134"/>
    <x v="3"/>
    <s v="TEC-PH-10004614"/>
    <x v="2"/>
    <x v="7"/>
    <s v="AT&amp;T 841000 Phone"/>
    <n v="82.8"/>
    <n v="2"/>
    <n v="0.4"/>
    <n v="-20.700000000000003"/>
    <x v="3"/>
    <x v="0"/>
  </r>
  <r>
    <s v="US-2018-150147"/>
    <x v="134"/>
    <x v="135"/>
    <x v="0"/>
    <s v="JL-15850"/>
    <s v="John Lucas"/>
    <x v="0"/>
    <s v="United States"/>
    <x v="10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s v="US-2018-150147"/>
    <x v="134"/>
    <x v="135"/>
    <x v="0"/>
    <s v="JL-15850"/>
    <s v="John Lucas"/>
    <x v="0"/>
    <s v="United States"/>
    <x v="10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s v="CA-2017-137946"/>
    <x v="135"/>
    <x v="136"/>
    <x v="0"/>
    <s v="DB-13615"/>
    <s v="Doug Bickford"/>
    <x v="0"/>
    <s v="United States"/>
    <x v="1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s v="CA-2017-137946"/>
    <x v="135"/>
    <x v="136"/>
    <x v="0"/>
    <s v="DB-13615"/>
    <s v="Doug Bickford"/>
    <x v="0"/>
    <s v="United States"/>
    <x v="1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s v="CA-2017-137946"/>
    <x v="135"/>
    <x v="136"/>
    <x v="0"/>
    <s v="DB-13615"/>
    <s v="Doug Bickford"/>
    <x v="0"/>
    <s v="United States"/>
    <x v="1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s v="CA-2016-129924"/>
    <x v="136"/>
    <x v="137"/>
    <x v="1"/>
    <s v="AC-10420"/>
    <s v="Alyssa Crouse"/>
    <x v="1"/>
    <s v="United States"/>
    <x v="8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s v="CA-2016-129924"/>
    <x v="136"/>
    <x v="137"/>
    <x v="1"/>
    <s v="AC-10420"/>
    <s v="Alyssa Crouse"/>
    <x v="1"/>
    <s v="United States"/>
    <x v="8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s v="CA-2017-128167"/>
    <x v="137"/>
    <x v="138"/>
    <x v="0"/>
    <s v="KL-16645"/>
    <s v="Ken Lonsdale"/>
    <x v="0"/>
    <s v="United States"/>
    <x v="88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s v="CA-2016-122336"/>
    <x v="138"/>
    <x v="139"/>
    <x v="0"/>
    <s v="JD-15895"/>
    <s v="Jonathan Doherty"/>
    <x v="1"/>
    <s v="United States"/>
    <x v="10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s v="CA-2016-122336"/>
    <x v="138"/>
    <x v="139"/>
    <x v="0"/>
    <s v="JD-15895"/>
    <s v="Jonathan Doherty"/>
    <x v="1"/>
    <s v="United States"/>
    <x v="10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s v="CA-2016-122336"/>
    <x v="138"/>
    <x v="139"/>
    <x v="0"/>
    <s v="JD-15895"/>
    <s v="Jonathan Doherty"/>
    <x v="1"/>
    <s v="United States"/>
    <x v="10"/>
    <x v="9"/>
    <n v="19140"/>
    <x v="3"/>
    <s v="OFF-FA-10002780"/>
    <x v="1"/>
    <x v="13"/>
    <s v="Staples"/>
    <n v="30.991999999999997"/>
    <n v="13"/>
    <n v="0.2"/>
    <n v="10.072399999999996"/>
    <x v="3"/>
    <x v="0"/>
  </r>
  <r>
    <s v="CA-2016-122336"/>
    <x v="138"/>
    <x v="139"/>
    <x v="0"/>
    <s v="JD-15895"/>
    <s v="Jonathan Doherty"/>
    <x v="1"/>
    <s v="United States"/>
    <x v="10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s v="US-2017-120712"/>
    <x v="139"/>
    <x v="140"/>
    <x v="1"/>
    <s v="CS-12130"/>
    <s v="Chad Sievert"/>
    <x v="0"/>
    <s v="United States"/>
    <x v="89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s v="CA-2019-169901"/>
    <x v="140"/>
    <x v="141"/>
    <x v="1"/>
    <s v="CC-12550"/>
    <s v="Clay Cheatham"/>
    <x v="0"/>
    <s v="United States"/>
    <x v="8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s v="CA-2019-134306"/>
    <x v="141"/>
    <x v="142"/>
    <x v="1"/>
    <s v="TD-20995"/>
    <s v="Tamara Dahlen"/>
    <x v="0"/>
    <s v="United States"/>
    <x v="90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s v="CA-2019-134306"/>
    <x v="141"/>
    <x v="142"/>
    <x v="1"/>
    <s v="TD-20995"/>
    <s v="Tamara Dahlen"/>
    <x v="0"/>
    <s v="United States"/>
    <x v="90"/>
    <x v="31"/>
    <n v="1852"/>
    <x v="3"/>
    <s v="OFF-PA-10000249"/>
    <x v="1"/>
    <x v="10"/>
    <s v="Easy-staple paper"/>
    <n v="24.56"/>
    <n v="2"/>
    <n v="0"/>
    <n v="11.543199999999999"/>
    <x v="3"/>
    <x v="0"/>
  </r>
  <r>
    <s v="CA-2019-134306"/>
    <x v="141"/>
    <x v="142"/>
    <x v="1"/>
    <s v="TD-20995"/>
    <s v="Tamara Dahlen"/>
    <x v="0"/>
    <s v="United States"/>
    <x v="90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s v="CA-2018-129714"/>
    <x v="142"/>
    <x v="143"/>
    <x v="2"/>
    <s v="AB-10060"/>
    <s v="Adam Bellavance"/>
    <x v="2"/>
    <s v="United States"/>
    <x v="20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s v="CA-2018-129714"/>
    <x v="142"/>
    <x v="143"/>
    <x v="2"/>
    <s v="AB-10060"/>
    <s v="Adam Bellavance"/>
    <x v="2"/>
    <s v="United States"/>
    <x v="20"/>
    <x v="15"/>
    <n v="10009"/>
    <x v="3"/>
    <s v="OFF-PA-10001970"/>
    <x v="1"/>
    <x v="10"/>
    <s v="Xerox 1881"/>
    <n v="24.56"/>
    <n v="2"/>
    <n v="0"/>
    <n v="11.543199999999999"/>
    <x v="3"/>
    <x v="0"/>
  </r>
  <r>
    <s v="CA-2018-129714"/>
    <x v="142"/>
    <x v="143"/>
    <x v="2"/>
    <s v="AB-10060"/>
    <s v="Adam Bellavance"/>
    <x v="2"/>
    <s v="United States"/>
    <x v="20"/>
    <x v="15"/>
    <n v="10009"/>
    <x v="3"/>
    <s v="OFF-BI-10002160"/>
    <x v="1"/>
    <x v="8"/>
    <s v="Acco Hanging Data Binders"/>
    <n v="3.048"/>
    <n v="1"/>
    <n v="0.2"/>
    <n v="1.0668"/>
    <x v="3"/>
    <x v="0"/>
  </r>
  <r>
    <s v="CA-2018-129714"/>
    <x v="142"/>
    <x v="143"/>
    <x v="2"/>
    <s v="AB-10060"/>
    <s v="Adam Bellavance"/>
    <x v="2"/>
    <s v="United States"/>
    <x v="20"/>
    <x v="15"/>
    <n v="10009"/>
    <x v="3"/>
    <s v="OFF-PA-10001970"/>
    <x v="1"/>
    <x v="10"/>
    <s v="Xerox 1881"/>
    <n v="49.12"/>
    <n v="4"/>
    <n v="0"/>
    <n v="23.086399999999998"/>
    <x v="3"/>
    <x v="0"/>
  </r>
  <r>
    <s v="CA-2018-129714"/>
    <x v="142"/>
    <x v="143"/>
    <x v="2"/>
    <s v="AB-10060"/>
    <s v="Adam Bellavance"/>
    <x v="2"/>
    <s v="United States"/>
    <x v="20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s v="CA-2018-138520"/>
    <x v="143"/>
    <x v="144"/>
    <x v="1"/>
    <s v="JL-15505"/>
    <s v="Jeremy Lonsdale"/>
    <x v="0"/>
    <s v="United States"/>
    <x v="20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s v="CA-2018-138520"/>
    <x v="143"/>
    <x v="144"/>
    <x v="1"/>
    <s v="JL-15505"/>
    <s v="Jeremy Lonsdale"/>
    <x v="0"/>
    <s v="United States"/>
    <x v="20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s v="CA-2018-138520"/>
    <x v="143"/>
    <x v="144"/>
    <x v="1"/>
    <s v="JL-15505"/>
    <s v="Jeremy Lonsdale"/>
    <x v="0"/>
    <s v="United States"/>
    <x v="20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s v="CA-2018-138520"/>
    <x v="143"/>
    <x v="144"/>
    <x v="1"/>
    <s v="JL-15505"/>
    <s v="Jeremy Lonsdale"/>
    <x v="0"/>
    <s v="United States"/>
    <x v="20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s v="CA-2018-130001"/>
    <x v="131"/>
    <x v="145"/>
    <x v="1"/>
    <s v="HK-14890"/>
    <s v="Heather Kirkland"/>
    <x v="1"/>
    <s v="United States"/>
    <x v="35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s v="CA-2019-155698"/>
    <x v="144"/>
    <x v="146"/>
    <x v="2"/>
    <s v="VB-21745"/>
    <s v="Victoria Brennan"/>
    <x v="1"/>
    <s v="United States"/>
    <x v="38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s v="CA-2019-155698"/>
    <x v="144"/>
    <x v="146"/>
    <x v="2"/>
    <s v="VB-21745"/>
    <s v="Victoria Brennan"/>
    <x v="1"/>
    <s v="United States"/>
    <x v="38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s v="CA-2019-144904"/>
    <x v="145"/>
    <x v="147"/>
    <x v="1"/>
    <s v="KW-16435"/>
    <s v="Katrina Willman"/>
    <x v="0"/>
    <s v="United States"/>
    <x v="20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s v="CA-2019-144904"/>
    <x v="145"/>
    <x v="147"/>
    <x v="1"/>
    <s v="KW-16435"/>
    <s v="Katrina Willman"/>
    <x v="0"/>
    <s v="United States"/>
    <x v="20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s v="CA-2019-144904"/>
    <x v="145"/>
    <x v="147"/>
    <x v="1"/>
    <s v="KW-16435"/>
    <s v="Katrina Willman"/>
    <x v="0"/>
    <s v="United States"/>
    <x v="20"/>
    <x v="15"/>
    <n v="10009"/>
    <x v="3"/>
    <s v="OFF-AR-10003732"/>
    <x v="1"/>
    <x v="6"/>
    <s v="Newell 333"/>
    <n v="5.56"/>
    <n v="2"/>
    <n v="0"/>
    <n v="1.4455999999999998"/>
    <x v="3"/>
    <x v="0"/>
  </r>
  <r>
    <s v="CA-2019-144904"/>
    <x v="145"/>
    <x v="147"/>
    <x v="1"/>
    <s v="KW-16435"/>
    <s v="Katrina Willman"/>
    <x v="0"/>
    <s v="United States"/>
    <x v="20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s v="CA-2016-123344"/>
    <x v="146"/>
    <x v="148"/>
    <x v="1"/>
    <s v="JD-16060"/>
    <s v="Julia Dunbar"/>
    <x v="0"/>
    <s v="United States"/>
    <x v="8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s v="CA-2018-155516"/>
    <x v="147"/>
    <x v="149"/>
    <x v="3"/>
    <s v="MK-17905"/>
    <s v="Michael Kennedy"/>
    <x v="1"/>
    <s v="United States"/>
    <x v="91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s v="CA-2018-155516"/>
    <x v="147"/>
    <x v="149"/>
    <x v="3"/>
    <s v="MK-17905"/>
    <s v="Michael Kennedy"/>
    <x v="1"/>
    <s v="United States"/>
    <x v="91"/>
    <x v="29"/>
    <n v="6040"/>
    <x v="3"/>
    <s v="OFF-SU-10001225"/>
    <x v="1"/>
    <x v="14"/>
    <s v="Staple remover"/>
    <n v="7.36"/>
    <n v="2"/>
    <n v="0"/>
    <n v="0.14719999999999978"/>
    <x v="3"/>
    <x v="0"/>
  </r>
  <r>
    <s v="CA-2018-155516"/>
    <x v="147"/>
    <x v="149"/>
    <x v="3"/>
    <s v="MK-17905"/>
    <s v="Michael Kennedy"/>
    <x v="1"/>
    <s v="United States"/>
    <x v="91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s v="CA-2018-155516"/>
    <x v="147"/>
    <x v="149"/>
    <x v="3"/>
    <s v="MK-17905"/>
    <s v="Michael Kennedy"/>
    <x v="1"/>
    <s v="United States"/>
    <x v="91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s v="CA-2019-104745"/>
    <x v="148"/>
    <x v="150"/>
    <x v="1"/>
    <s v="GT-14755"/>
    <s v="Guy Thornton"/>
    <x v="0"/>
    <s v="United States"/>
    <x v="92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s v="CA-2019-104745"/>
    <x v="148"/>
    <x v="150"/>
    <x v="1"/>
    <s v="GT-14755"/>
    <s v="Guy Thornton"/>
    <x v="0"/>
    <s v="United States"/>
    <x v="92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s v="US-2016-119137"/>
    <x v="149"/>
    <x v="151"/>
    <x v="1"/>
    <s v="AG-10900"/>
    <s v="Arthur Gainer"/>
    <x v="0"/>
    <s v="United States"/>
    <x v="93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s v="US-2016-119137"/>
    <x v="149"/>
    <x v="151"/>
    <x v="1"/>
    <s v="AG-10900"/>
    <s v="Arthur Gainer"/>
    <x v="0"/>
    <s v="United States"/>
    <x v="93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s v="US-2016-119137"/>
    <x v="149"/>
    <x v="151"/>
    <x v="1"/>
    <s v="AG-10900"/>
    <s v="Arthur Gainer"/>
    <x v="0"/>
    <s v="United States"/>
    <x v="93"/>
    <x v="16"/>
    <n v="85705"/>
    <x v="1"/>
    <s v="OFF-AR-10000658"/>
    <x v="1"/>
    <x v="6"/>
    <s v="Newell 324"/>
    <n v="9.24"/>
    <n v="1"/>
    <n v="0.2"/>
    <n v="0.92399999999999993"/>
    <x v="1"/>
    <x v="0"/>
  </r>
  <r>
    <s v="US-2016-119137"/>
    <x v="149"/>
    <x v="151"/>
    <x v="1"/>
    <s v="AG-10900"/>
    <s v="Arthur Gainer"/>
    <x v="0"/>
    <s v="United States"/>
    <x v="93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s v="US-2018-134656"/>
    <x v="150"/>
    <x v="152"/>
    <x v="2"/>
    <s v="MM-18280"/>
    <s v="Muhammed MacIntyre"/>
    <x v="1"/>
    <s v="United States"/>
    <x v="94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s v="US-2019-134481"/>
    <x v="151"/>
    <x v="153"/>
    <x v="1"/>
    <s v="AR-10405"/>
    <s v="Allen Rosenblatt"/>
    <x v="1"/>
    <s v="United States"/>
    <x v="47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s v="CA-2017-130792"/>
    <x v="152"/>
    <x v="27"/>
    <x v="1"/>
    <s v="RA-19915"/>
    <s v="Russell Applegate"/>
    <x v="0"/>
    <s v="United States"/>
    <x v="12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s v="CA-2017-130792"/>
    <x v="152"/>
    <x v="27"/>
    <x v="1"/>
    <s v="RA-19915"/>
    <s v="Russell Applegate"/>
    <x v="0"/>
    <s v="United States"/>
    <x v="12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s v="CA-2017-130792"/>
    <x v="152"/>
    <x v="27"/>
    <x v="1"/>
    <s v="RA-19915"/>
    <s v="Russell Applegate"/>
    <x v="0"/>
    <s v="United States"/>
    <x v="12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s v="CA-2018-134775"/>
    <x v="99"/>
    <x v="154"/>
    <x v="2"/>
    <s v="AS-10285"/>
    <s v="Alejandro Savely"/>
    <x v="1"/>
    <s v="United States"/>
    <x v="8"/>
    <x v="1"/>
    <n v="94109"/>
    <x v="1"/>
    <s v="OFF-PA-10004734"/>
    <x v="1"/>
    <x v="10"/>
    <s v="Southworth Structures Collection"/>
    <n v="50.96"/>
    <n v="7"/>
    <n v="0"/>
    <n v="25.48"/>
    <x v="1"/>
    <x v="1"/>
  </r>
  <r>
    <s v="CA-2018-134775"/>
    <x v="99"/>
    <x v="154"/>
    <x v="2"/>
    <s v="AS-10285"/>
    <s v="Alejandro Savely"/>
    <x v="1"/>
    <s v="United States"/>
    <x v="8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s v="CA-2017-125395"/>
    <x v="153"/>
    <x v="155"/>
    <x v="0"/>
    <s v="LA-16780"/>
    <s v="Laura Armstrong"/>
    <x v="1"/>
    <s v="United States"/>
    <x v="79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s v="US-2017-168935"/>
    <x v="154"/>
    <x v="156"/>
    <x v="1"/>
    <s v="DO-13435"/>
    <s v="Denny Ordway"/>
    <x v="0"/>
    <s v="United States"/>
    <x v="95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s v="US-2017-168935"/>
    <x v="154"/>
    <x v="156"/>
    <x v="1"/>
    <s v="DO-13435"/>
    <s v="Denny Ordway"/>
    <x v="0"/>
    <s v="United States"/>
    <x v="95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s v="CA-2017-122756"/>
    <x v="155"/>
    <x v="157"/>
    <x v="1"/>
    <s v="DK-13225"/>
    <s v="Dean Katz"/>
    <x v="1"/>
    <s v="United States"/>
    <x v="10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s v="CA-2017-122756"/>
    <x v="155"/>
    <x v="157"/>
    <x v="1"/>
    <s v="DK-13225"/>
    <s v="Dean Katz"/>
    <x v="1"/>
    <s v="United States"/>
    <x v="10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s v="CA-2016-115973"/>
    <x v="156"/>
    <x v="158"/>
    <x v="2"/>
    <s v="NG-18430"/>
    <s v="Nathan Gelder"/>
    <x v="0"/>
    <s v="United States"/>
    <x v="74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s v="CA-2019-101798"/>
    <x v="157"/>
    <x v="159"/>
    <x v="1"/>
    <s v="MV-18190"/>
    <s v="Mike Vittorini"/>
    <x v="0"/>
    <s v="United States"/>
    <x v="20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s v="CA-2019-101798"/>
    <x v="157"/>
    <x v="159"/>
    <x v="1"/>
    <s v="MV-18190"/>
    <s v="Mike Vittorini"/>
    <x v="0"/>
    <s v="United States"/>
    <x v="20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s v="US-2016-135972"/>
    <x v="158"/>
    <x v="160"/>
    <x v="0"/>
    <s v="JG-15115"/>
    <s v="Jack Garza"/>
    <x v="0"/>
    <s v="United States"/>
    <x v="96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s v="US-2016-135972"/>
    <x v="158"/>
    <x v="160"/>
    <x v="0"/>
    <s v="JG-15115"/>
    <s v="Jack Garza"/>
    <x v="0"/>
    <s v="United States"/>
    <x v="96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s v="US-2016-134971"/>
    <x v="159"/>
    <x v="161"/>
    <x v="0"/>
    <s v="BP-11095"/>
    <s v="Bart Pistole"/>
    <x v="1"/>
    <s v="United States"/>
    <x v="97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s v="CA-2019-102946"/>
    <x v="160"/>
    <x v="162"/>
    <x v="1"/>
    <s v="VP-21730"/>
    <s v="Victor Preis"/>
    <x v="2"/>
    <s v="United States"/>
    <x v="98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s v="CA-2019-165603"/>
    <x v="161"/>
    <x v="163"/>
    <x v="0"/>
    <s v="SS-20140"/>
    <s v="Saphhira Shifley"/>
    <x v="1"/>
    <s v="United States"/>
    <x v="99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s v="CA-2019-165603"/>
    <x v="161"/>
    <x v="163"/>
    <x v="0"/>
    <s v="SS-20140"/>
    <s v="Saphhira Shifley"/>
    <x v="1"/>
    <s v="United States"/>
    <x v="99"/>
    <x v="34"/>
    <n v="2886"/>
    <x v="3"/>
    <s v="OFF-PA-10002552"/>
    <x v="1"/>
    <x v="10"/>
    <s v="Xerox 1958"/>
    <n v="12.96"/>
    <n v="2"/>
    <n v="0"/>
    <n v="6.2208000000000006"/>
    <x v="3"/>
    <x v="0"/>
  </r>
  <r>
    <s v="CA-2017-122259"/>
    <x v="89"/>
    <x v="164"/>
    <x v="1"/>
    <s v="HP-14815"/>
    <s v="Harold Pawlan"/>
    <x v="2"/>
    <s v="United States"/>
    <x v="25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s v="CA-2018-108987"/>
    <x v="162"/>
    <x v="165"/>
    <x v="0"/>
    <s v="AG-10675"/>
    <s v="Anna Gayman"/>
    <x v="0"/>
    <s v="United States"/>
    <x v="12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s v="CA-2018-108987"/>
    <x v="162"/>
    <x v="165"/>
    <x v="0"/>
    <s v="AG-10675"/>
    <s v="Anna Gayman"/>
    <x v="0"/>
    <s v="United States"/>
    <x v="12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s v="CA-2018-108987"/>
    <x v="162"/>
    <x v="165"/>
    <x v="0"/>
    <s v="AG-10675"/>
    <s v="Anna Gayman"/>
    <x v="0"/>
    <s v="United States"/>
    <x v="12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s v="CA-2018-108987"/>
    <x v="162"/>
    <x v="165"/>
    <x v="0"/>
    <s v="AG-10675"/>
    <s v="Anna Gayman"/>
    <x v="0"/>
    <s v="United States"/>
    <x v="12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s v="CA-2016-113166"/>
    <x v="163"/>
    <x v="166"/>
    <x v="2"/>
    <s v="LF-17185"/>
    <s v="Luke Foster"/>
    <x v="0"/>
    <s v="United States"/>
    <x v="100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s v="CA-2016-155208"/>
    <x v="164"/>
    <x v="167"/>
    <x v="1"/>
    <s v="SP-20650"/>
    <s v="Stephanie Phelps"/>
    <x v="1"/>
    <s v="United States"/>
    <x v="40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s v="CA-2019-117933"/>
    <x v="165"/>
    <x v="168"/>
    <x v="1"/>
    <s v="RF-19840"/>
    <s v="Roy Französisch"/>
    <x v="0"/>
    <s v="United States"/>
    <x v="20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s v="CA-2019-117457"/>
    <x v="166"/>
    <x v="169"/>
    <x v="1"/>
    <s v="KH-16510"/>
    <s v="Keith Herrera"/>
    <x v="0"/>
    <s v="United States"/>
    <x v="8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s v="CA-2019-117457"/>
    <x v="166"/>
    <x v="169"/>
    <x v="1"/>
    <s v="KH-16510"/>
    <s v="Keith Herrera"/>
    <x v="0"/>
    <s v="United States"/>
    <x v="8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s v="CA-2019-117457"/>
    <x v="166"/>
    <x v="169"/>
    <x v="1"/>
    <s v="KH-16510"/>
    <s v="Keith Herrera"/>
    <x v="0"/>
    <s v="United States"/>
    <x v="8"/>
    <x v="1"/>
    <n v="94110"/>
    <x v="1"/>
    <s v="OFF-PA-10003724"/>
    <x v="1"/>
    <x v="10"/>
    <s v="Wirebound Message Book, 4 per Page"/>
    <n v="27.15"/>
    <n v="5"/>
    <n v="0"/>
    <n v="13.3035"/>
    <x v="1"/>
    <x v="0"/>
  </r>
  <r>
    <s v="CA-2019-117457"/>
    <x v="166"/>
    <x v="169"/>
    <x v="1"/>
    <s v="KH-16510"/>
    <s v="Keith Herrera"/>
    <x v="0"/>
    <s v="United States"/>
    <x v="8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s v="CA-2019-117457"/>
    <x v="166"/>
    <x v="169"/>
    <x v="1"/>
    <s v="KH-16510"/>
    <s v="Keith Herrera"/>
    <x v="0"/>
    <s v="United States"/>
    <x v="8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s v="CA-2019-117457"/>
    <x v="166"/>
    <x v="169"/>
    <x v="1"/>
    <s v="KH-16510"/>
    <s v="Keith Herrera"/>
    <x v="0"/>
    <s v="United States"/>
    <x v="8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s v="CA-2019-117457"/>
    <x v="166"/>
    <x v="169"/>
    <x v="1"/>
    <s v="KH-16510"/>
    <s v="Keith Herrera"/>
    <x v="0"/>
    <s v="United States"/>
    <x v="8"/>
    <x v="1"/>
    <n v="94110"/>
    <x v="1"/>
    <s v="OFF-PA-10001970"/>
    <x v="1"/>
    <x v="10"/>
    <s v="Xerox 1908"/>
    <n v="55.98"/>
    <n v="1"/>
    <n v="0"/>
    <n v="27.430199999999999"/>
    <x v="1"/>
    <x v="0"/>
  </r>
  <r>
    <s v="CA-2019-117457"/>
    <x v="166"/>
    <x v="169"/>
    <x v="1"/>
    <s v="KH-16510"/>
    <s v="Keith Herrera"/>
    <x v="0"/>
    <s v="United States"/>
    <x v="8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s v="CA-2019-117457"/>
    <x v="166"/>
    <x v="169"/>
    <x v="1"/>
    <s v="KH-16510"/>
    <s v="Keith Herrera"/>
    <x v="0"/>
    <s v="United States"/>
    <x v="8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s v="CA-2019-142636"/>
    <x v="132"/>
    <x v="170"/>
    <x v="1"/>
    <s v="KC-16675"/>
    <s v="Kimberly Carter"/>
    <x v="1"/>
    <s v="United States"/>
    <x v="4"/>
    <x v="4"/>
    <n v="98105"/>
    <x v="1"/>
    <s v="OFF-PA-10000157"/>
    <x v="1"/>
    <x v="10"/>
    <s v="Xerox 191"/>
    <n v="139.86000000000001"/>
    <n v="7"/>
    <n v="0"/>
    <n v="65.734199999999987"/>
    <x v="1"/>
    <x v="0"/>
  </r>
  <r>
    <s v="CA-2019-142636"/>
    <x v="132"/>
    <x v="170"/>
    <x v="1"/>
    <s v="KC-16675"/>
    <s v="Kimberly Carter"/>
    <x v="1"/>
    <s v="United States"/>
    <x v="4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s v="CA-2019-122105"/>
    <x v="92"/>
    <x v="171"/>
    <x v="1"/>
    <s v="CJ-12010"/>
    <s v="Caroline Jumper"/>
    <x v="0"/>
    <s v="United States"/>
    <x v="101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s v="CA-2018-148796"/>
    <x v="167"/>
    <x v="172"/>
    <x v="1"/>
    <s v="PB-19150"/>
    <s v="Philip Brown"/>
    <x v="0"/>
    <s v="United States"/>
    <x v="1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s v="CA-2019-154816"/>
    <x v="44"/>
    <x v="173"/>
    <x v="1"/>
    <s v="VB-21745"/>
    <s v="Victoria Brennan"/>
    <x v="1"/>
    <s v="United States"/>
    <x v="102"/>
    <x v="0"/>
    <n v="40475"/>
    <x v="0"/>
    <s v="OFF-PA-10003845"/>
    <x v="1"/>
    <x v="10"/>
    <s v="Xerox 1987"/>
    <n v="5.78"/>
    <n v="1"/>
    <n v="0"/>
    <n v="2.8322000000000003"/>
    <x v="0"/>
    <x v="0"/>
  </r>
  <r>
    <s v="CA-2019-110478"/>
    <x v="168"/>
    <x v="174"/>
    <x v="1"/>
    <s v="SP-20860"/>
    <s v="Sung Pak"/>
    <x v="1"/>
    <s v="United States"/>
    <x v="1"/>
    <x v="1"/>
    <n v="90045"/>
    <x v="1"/>
    <s v="OFF-AR-10001573"/>
    <x v="1"/>
    <x v="6"/>
    <s v="American Pencil"/>
    <n v="9.32"/>
    <n v="4"/>
    <n v="0"/>
    <n v="2.702799999999999"/>
    <x v="1"/>
    <x v="0"/>
  </r>
  <r>
    <s v="CA-2019-110478"/>
    <x v="168"/>
    <x v="174"/>
    <x v="1"/>
    <s v="SP-20860"/>
    <s v="Sung Pak"/>
    <x v="1"/>
    <s v="United States"/>
    <x v="1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s v="CA-2016-142048"/>
    <x v="169"/>
    <x v="175"/>
    <x v="2"/>
    <s v="JE-15745"/>
    <s v="Joel Eaton"/>
    <x v="0"/>
    <s v="United States"/>
    <x v="103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s v="CA-2019-125388"/>
    <x v="15"/>
    <x v="15"/>
    <x v="1"/>
    <s v="MP-17965"/>
    <s v="Michael Paige"/>
    <x v="1"/>
    <s v="United States"/>
    <x v="104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s v="CA-2019-125388"/>
    <x v="15"/>
    <x v="15"/>
    <x v="1"/>
    <s v="MP-17965"/>
    <s v="Michael Paige"/>
    <x v="1"/>
    <s v="United States"/>
    <x v="104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s v="CA-2019-155705"/>
    <x v="170"/>
    <x v="176"/>
    <x v="0"/>
    <s v="NF-18385"/>
    <s v="Natalie Fritzler"/>
    <x v="0"/>
    <s v="United States"/>
    <x v="25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s v="CA-2019-149160"/>
    <x v="51"/>
    <x v="177"/>
    <x v="0"/>
    <s v="JM-15265"/>
    <s v="Janet Molinari"/>
    <x v="1"/>
    <s v="United States"/>
    <x v="105"/>
    <x v="12"/>
    <n v="48187"/>
    <x v="2"/>
    <s v="FUR-FU-10003347"/>
    <x v="0"/>
    <x v="5"/>
    <s v="Coloredge Poster Frame"/>
    <n v="28.4"/>
    <n v="2"/>
    <n v="0"/>
    <n v="11.076000000000001"/>
    <x v="2"/>
    <x v="0"/>
  </r>
  <r>
    <s v="CA-2019-149160"/>
    <x v="51"/>
    <x v="177"/>
    <x v="0"/>
    <s v="JM-15265"/>
    <s v="Janet Molinari"/>
    <x v="1"/>
    <s v="United States"/>
    <x v="105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s v="CA-2016-101476"/>
    <x v="171"/>
    <x v="178"/>
    <x v="2"/>
    <s v="SD-20485"/>
    <s v="Shirley Daniels"/>
    <x v="2"/>
    <s v="United States"/>
    <x v="106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s v="CA-2019-152275"/>
    <x v="172"/>
    <x v="179"/>
    <x v="1"/>
    <s v="KH-16630"/>
    <s v="Ken Heidel"/>
    <x v="1"/>
    <s v="United States"/>
    <x v="52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s v="US-2018-123750"/>
    <x v="173"/>
    <x v="180"/>
    <x v="1"/>
    <s v="RB-19795"/>
    <s v="Ross Baird"/>
    <x v="2"/>
    <s v="United States"/>
    <x v="107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s v="US-2018-123750"/>
    <x v="173"/>
    <x v="180"/>
    <x v="1"/>
    <s v="RB-19795"/>
    <s v="Ross Baird"/>
    <x v="2"/>
    <s v="United States"/>
    <x v="107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s v="US-2018-123750"/>
    <x v="173"/>
    <x v="180"/>
    <x v="1"/>
    <s v="RB-19795"/>
    <s v="Ross Baird"/>
    <x v="2"/>
    <s v="United States"/>
    <x v="107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s v="US-2018-123750"/>
    <x v="173"/>
    <x v="180"/>
    <x v="1"/>
    <s v="RB-19795"/>
    <s v="Ross Baird"/>
    <x v="2"/>
    <s v="United States"/>
    <x v="107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s v="CA-2018-127369"/>
    <x v="112"/>
    <x v="181"/>
    <x v="2"/>
    <s v="DB-13060"/>
    <s v="Dave Brooks"/>
    <x v="0"/>
    <s v="United States"/>
    <x v="90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s v="US-2016-150574"/>
    <x v="174"/>
    <x v="182"/>
    <x v="1"/>
    <s v="MK-18160"/>
    <s v="Mike Kennedy"/>
    <x v="0"/>
    <s v="United States"/>
    <x v="108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s v="US-2016-150574"/>
    <x v="174"/>
    <x v="182"/>
    <x v="1"/>
    <s v="MK-18160"/>
    <s v="Mike Kennedy"/>
    <x v="0"/>
    <s v="United States"/>
    <x v="108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s v="CA-2018-147375"/>
    <x v="1"/>
    <x v="183"/>
    <x v="0"/>
    <s v="PO-19180"/>
    <s v="Philisse Overcash"/>
    <x v="2"/>
    <s v="United States"/>
    <x v="22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s v="CA-2018-147375"/>
    <x v="1"/>
    <x v="183"/>
    <x v="0"/>
    <s v="PO-19180"/>
    <s v="Philisse Overcash"/>
    <x v="2"/>
    <s v="United States"/>
    <x v="22"/>
    <x v="10"/>
    <n v="60623"/>
    <x v="2"/>
    <s v="OFF-PA-10001970"/>
    <x v="1"/>
    <x v="10"/>
    <s v="Xerox 1908"/>
    <n v="313.488"/>
    <n v="7"/>
    <n v="0.2"/>
    <n v="113.63939999999998"/>
    <x v="2"/>
    <x v="1"/>
  </r>
  <r>
    <s v="CA-2019-130043"/>
    <x v="175"/>
    <x v="184"/>
    <x v="1"/>
    <s v="BB-11545"/>
    <s v="Brenda Bowman"/>
    <x v="1"/>
    <s v="United States"/>
    <x v="12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s v="CA-2019-157252"/>
    <x v="176"/>
    <x v="185"/>
    <x v="0"/>
    <s v="CV-12805"/>
    <s v="Cynthia Voltz"/>
    <x v="1"/>
    <s v="United States"/>
    <x v="20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s v="CA-2018-115756"/>
    <x v="64"/>
    <x v="62"/>
    <x v="0"/>
    <s v="PK-19075"/>
    <s v="Pete Kriz"/>
    <x v="0"/>
    <s v="United States"/>
    <x v="66"/>
    <x v="12"/>
    <n v="48227"/>
    <x v="2"/>
    <s v="FUR-FU-10000246"/>
    <x v="0"/>
    <x v="5"/>
    <s v="Aluminum Document Frame"/>
    <n v="12.22"/>
    <n v="1"/>
    <n v="0"/>
    <n v="3.6659999999999986"/>
    <x v="2"/>
    <x v="0"/>
  </r>
  <r>
    <s v="CA-2018-115756"/>
    <x v="64"/>
    <x v="62"/>
    <x v="0"/>
    <s v="PK-19075"/>
    <s v="Pete Kriz"/>
    <x v="0"/>
    <s v="United States"/>
    <x v="66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s v="CA-2018-115756"/>
    <x v="64"/>
    <x v="62"/>
    <x v="0"/>
    <s v="PK-19075"/>
    <s v="Pete Kriz"/>
    <x v="0"/>
    <s v="United States"/>
    <x v="66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s v="CA-2018-115756"/>
    <x v="64"/>
    <x v="62"/>
    <x v="0"/>
    <s v="PK-19075"/>
    <s v="Pete Kriz"/>
    <x v="0"/>
    <s v="United States"/>
    <x v="66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s v="CA-2018-115756"/>
    <x v="64"/>
    <x v="62"/>
    <x v="0"/>
    <s v="PK-19075"/>
    <s v="Pete Kriz"/>
    <x v="0"/>
    <s v="United States"/>
    <x v="66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s v="CA-2018-115756"/>
    <x v="64"/>
    <x v="62"/>
    <x v="0"/>
    <s v="PK-19075"/>
    <s v="Pete Kriz"/>
    <x v="0"/>
    <s v="United States"/>
    <x v="66"/>
    <x v="12"/>
    <n v="48227"/>
    <x v="2"/>
    <s v="OFF-LA-10001317"/>
    <x v="1"/>
    <x v="2"/>
    <s v="Avery 520"/>
    <n v="22.05"/>
    <n v="7"/>
    <n v="0"/>
    <n v="10.584"/>
    <x v="2"/>
    <x v="0"/>
  </r>
  <r>
    <s v="CA-2019-154214"/>
    <x v="177"/>
    <x v="186"/>
    <x v="0"/>
    <s v="TB-21595"/>
    <s v="Troy Blackwell"/>
    <x v="0"/>
    <s v="United States"/>
    <x v="38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s v="CA-2018-166674"/>
    <x v="178"/>
    <x v="187"/>
    <x v="0"/>
    <s v="RB-19360"/>
    <s v="Raymond Buch"/>
    <x v="0"/>
    <s v="United States"/>
    <x v="109"/>
    <x v="15"/>
    <n v="13021"/>
    <x v="3"/>
    <s v="OFF-AR-10000588"/>
    <x v="1"/>
    <x v="6"/>
    <s v="Newell 345"/>
    <n v="59.519999999999996"/>
    <n v="3"/>
    <n v="0"/>
    <n v="15.475200000000001"/>
    <x v="3"/>
    <x v="0"/>
  </r>
  <r>
    <s v="CA-2018-166674"/>
    <x v="178"/>
    <x v="187"/>
    <x v="0"/>
    <s v="RB-19360"/>
    <s v="Raymond Buch"/>
    <x v="0"/>
    <s v="United States"/>
    <x v="109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s v="CA-2018-166674"/>
    <x v="178"/>
    <x v="187"/>
    <x v="0"/>
    <s v="RB-19360"/>
    <s v="Raymond Buch"/>
    <x v="0"/>
    <s v="United States"/>
    <x v="109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s v="CA-2018-166674"/>
    <x v="178"/>
    <x v="187"/>
    <x v="0"/>
    <s v="RB-19360"/>
    <s v="Raymond Buch"/>
    <x v="0"/>
    <s v="United States"/>
    <x v="109"/>
    <x v="15"/>
    <n v="13021"/>
    <x v="3"/>
    <s v="OFF-AR-10003156"/>
    <x v="1"/>
    <x v="6"/>
    <s v="50 Colored Long Pencils"/>
    <n v="30.48"/>
    <n v="3"/>
    <n v="0"/>
    <n v="7.9248000000000012"/>
    <x v="3"/>
    <x v="0"/>
  </r>
  <r>
    <s v="CA-2018-166674"/>
    <x v="178"/>
    <x v="187"/>
    <x v="0"/>
    <s v="RB-19360"/>
    <s v="Raymond Buch"/>
    <x v="0"/>
    <s v="United States"/>
    <x v="109"/>
    <x v="15"/>
    <n v="13021"/>
    <x v="3"/>
    <s v="OFF-AR-10004974"/>
    <x v="1"/>
    <x v="6"/>
    <s v="Newell 342"/>
    <n v="9.84"/>
    <n v="3"/>
    <n v="0"/>
    <n v="2.8535999999999988"/>
    <x v="3"/>
    <x v="0"/>
  </r>
  <r>
    <s v="CA-2018-166674"/>
    <x v="178"/>
    <x v="187"/>
    <x v="0"/>
    <s v="RB-19360"/>
    <s v="Raymond Buch"/>
    <x v="0"/>
    <s v="United States"/>
    <x v="109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s v="CA-2019-147277"/>
    <x v="179"/>
    <x v="188"/>
    <x v="1"/>
    <s v="EB-13705"/>
    <s v="Ed Braxton"/>
    <x v="1"/>
    <s v="United States"/>
    <x v="59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s v="CA-2019-147277"/>
    <x v="179"/>
    <x v="188"/>
    <x v="1"/>
    <s v="EB-13705"/>
    <s v="Ed Braxton"/>
    <x v="1"/>
    <s v="United States"/>
    <x v="59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s v="CA-2018-100153"/>
    <x v="180"/>
    <x v="24"/>
    <x v="1"/>
    <s v="KH-16630"/>
    <s v="Ken Heidel"/>
    <x v="1"/>
    <s v="United States"/>
    <x v="110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s v="US-2016-110674"/>
    <x v="181"/>
    <x v="189"/>
    <x v="1"/>
    <s v="SC-20095"/>
    <s v="Sanjit Chand"/>
    <x v="0"/>
    <s v="United States"/>
    <x v="3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s v="US-2018-157945"/>
    <x v="182"/>
    <x v="152"/>
    <x v="1"/>
    <s v="NF-18385"/>
    <s v="Natalie Fritzler"/>
    <x v="0"/>
    <s v="United States"/>
    <x v="27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s v="US-2018-157945"/>
    <x v="182"/>
    <x v="152"/>
    <x v="1"/>
    <s v="NF-18385"/>
    <s v="Natalie Fritzler"/>
    <x v="0"/>
    <s v="United States"/>
    <x v="27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s v="CA-2017-109638"/>
    <x v="83"/>
    <x v="190"/>
    <x v="1"/>
    <s v="JH-15985"/>
    <s v="Joseph Holt"/>
    <x v="0"/>
    <s v="United States"/>
    <x v="4"/>
    <x v="4"/>
    <n v="98115"/>
    <x v="1"/>
    <s v="OFF-AP-10002472"/>
    <x v="1"/>
    <x v="9"/>
    <s v="3M Office Air Cleaner"/>
    <n v="103.92"/>
    <n v="4"/>
    <n v="0"/>
    <n v="36.372"/>
    <x v="1"/>
    <x v="0"/>
  </r>
  <r>
    <s v="CA-2017-109638"/>
    <x v="83"/>
    <x v="190"/>
    <x v="1"/>
    <s v="JH-15985"/>
    <s v="Joseph Holt"/>
    <x v="0"/>
    <s v="United States"/>
    <x v="4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s v="CA-2017-109638"/>
    <x v="83"/>
    <x v="190"/>
    <x v="1"/>
    <s v="JH-15985"/>
    <s v="Joseph Holt"/>
    <x v="0"/>
    <s v="United States"/>
    <x v="4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s v="CA-2018-109869"/>
    <x v="183"/>
    <x v="135"/>
    <x v="1"/>
    <s v="TN-21040"/>
    <s v="Tanja Norvell"/>
    <x v="2"/>
    <s v="United States"/>
    <x v="42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s v="CA-2018-109869"/>
    <x v="183"/>
    <x v="135"/>
    <x v="1"/>
    <s v="TN-21040"/>
    <s v="Tanja Norvell"/>
    <x v="2"/>
    <s v="United States"/>
    <x v="42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s v="CA-2018-109869"/>
    <x v="183"/>
    <x v="135"/>
    <x v="1"/>
    <s v="TN-21040"/>
    <s v="Tanja Norvell"/>
    <x v="2"/>
    <s v="United States"/>
    <x v="42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s v="CA-2018-109869"/>
    <x v="183"/>
    <x v="135"/>
    <x v="1"/>
    <s v="TN-21040"/>
    <s v="Tanja Norvell"/>
    <x v="2"/>
    <s v="United States"/>
    <x v="42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s v="CA-2018-109869"/>
    <x v="183"/>
    <x v="135"/>
    <x v="1"/>
    <s v="TN-21040"/>
    <s v="Tanja Norvell"/>
    <x v="2"/>
    <s v="United States"/>
    <x v="42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s v="US-2017-101399"/>
    <x v="184"/>
    <x v="191"/>
    <x v="1"/>
    <s v="JS-15940"/>
    <s v="Joni Sundaresam"/>
    <x v="2"/>
    <s v="United States"/>
    <x v="111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s v="CA-2019-154907"/>
    <x v="185"/>
    <x v="192"/>
    <x v="1"/>
    <s v="DS-13180"/>
    <s v="David Smith"/>
    <x v="1"/>
    <s v="United States"/>
    <x v="112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s v="US-2018-100419"/>
    <x v="186"/>
    <x v="120"/>
    <x v="0"/>
    <s v="CC-12670"/>
    <s v="Craig Carreira"/>
    <x v="0"/>
    <s v="United States"/>
    <x v="22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s v="CA-2017-154144"/>
    <x v="139"/>
    <x v="140"/>
    <x v="1"/>
    <s v="MH-17785"/>
    <s v="Maya Herman"/>
    <x v="1"/>
    <s v="United States"/>
    <x v="113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s v="CA-2016-144666"/>
    <x v="187"/>
    <x v="193"/>
    <x v="0"/>
    <s v="JP-15520"/>
    <s v="Jeremy Pistek"/>
    <x v="0"/>
    <s v="United States"/>
    <x v="8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s v="CA-2016-144666"/>
    <x v="187"/>
    <x v="193"/>
    <x v="0"/>
    <s v="JP-15520"/>
    <s v="Jeremy Pistek"/>
    <x v="0"/>
    <s v="United States"/>
    <x v="8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s v="CA-2016-144666"/>
    <x v="187"/>
    <x v="193"/>
    <x v="0"/>
    <s v="JP-15520"/>
    <s v="Jeremy Pistek"/>
    <x v="0"/>
    <s v="United States"/>
    <x v="8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s v="CA-2016-144666"/>
    <x v="187"/>
    <x v="193"/>
    <x v="0"/>
    <s v="JP-15520"/>
    <s v="Jeremy Pistek"/>
    <x v="0"/>
    <s v="United States"/>
    <x v="8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s v="CA-2016-144666"/>
    <x v="187"/>
    <x v="193"/>
    <x v="0"/>
    <s v="JP-15520"/>
    <s v="Jeremy Pistek"/>
    <x v="0"/>
    <s v="United States"/>
    <x v="8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s v="CA-2016-144666"/>
    <x v="187"/>
    <x v="193"/>
    <x v="0"/>
    <s v="JP-15520"/>
    <s v="Jeremy Pistek"/>
    <x v="0"/>
    <s v="United States"/>
    <x v="8"/>
    <x v="1"/>
    <n v="94110"/>
    <x v="1"/>
    <s v="OFF-PA-10003465"/>
    <x v="1"/>
    <x v="10"/>
    <s v="Xerox 1912"/>
    <n v="94.85"/>
    <n v="5"/>
    <n v="0"/>
    <n v="45.527999999999992"/>
    <x v="1"/>
    <x v="0"/>
  </r>
  <r>
    <s v="CA-2018-103891"/>
    <x v="188"/>
    <x v="194"/>
    <x v="1"/>
    <s v="KH-16690"/>
    <s v="Kristen Hastings"/>
    <x v="1"/>
    <s v="United States"/>
    <x v="1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s v="CA-2018-152632"/>
    <x v="189"/>
    <x v="195"/>
    <x v="1"/>
    <s v="JE-15475"/>
    <s v="Jeremy Ellison"/>
    <x v="0"/>
    <s v="United States"/>
    <x v="21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s v="CA-2018-100790"/>
    <x v="190"/>
    <x v="196"/>
    <x v="1"/>
    <s v="JG-15805"/>
    <s v="John Grady"/>
    <x v="1"/>
    <s v="United States"/>
    <x v="20"/>
    <x v="15"/>
    <n v="10024"/>
    <x v="3"/>
    <s v="OFF-AR-10003045"/>
    <x v="1"/>
    <x v="6"/>
    <s v="Prang Colored Pencils"/>
    <n v="14.7"/>
    <n v="5"/>
    <n v="0"/>
    <n v="6.6150000000000002"/>
    <x v="3"/>
    <x v="0"/>
  </r>
  <r>
    <s v="CA-2018-100790"/>
    <x v="190"/>
    <x v="196"/>
    <x v="1"/>
    <s v="JG-15805"/>
    <s v="John Grady"/>
    <x v="1"/>
    <s v="United States"/>
    <x v="20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s v="CA-2016-134677"/>
    <x v="191"/>
    <x v="197"/>
    <x v="1"/>
    <s v="XP-21865"/>
    <s v="Xylona Preis"/>
    <x v="0"/>
    <s v="United States"/>
    <x v="70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s v="CA-2016-127691"/>
    <x v="192"/>
    <x v="151"/>
    <x v="1"/>
    <s v="EM-14065"/>
    <s v="Erin Mull"/>
    <x v="0"/>
    <s v="United States"/>
    <x v="20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s v="CA-2016-127691"/>
    <x v="192"/>
    <x v="151"/>
    <x v="1"/>
    <s v="EM-14065"/>
    <s v="Erin Mull"/>
    <x v="0"/>
    <s v="United States"/>
    <x v="20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s v="CA-2019-140963"/>
    <x v="193"/>
    <x v="198"/>
    <x v="2"/>
    <s v="MT-18070"/>
    <s v="Michelle Tran"/>
    <x v="2"/>
    <s v="United States"/>
    <x v="1"/>
    <x v="1"/>
    <n v="90045"/>
    <x v="1"/>
    <s v="OFF-LA-10003923"/>
    <x v="1"/>
    <x v="2"/>
    <s v="Alphabetical Labels for Top Tab Filing"/>
    <n v="29.6"/>
    <n v="2"/>
    <n v="0"/>
    <n v="14.8"/>
    <x v="1"/>
    <x v="1"/>
  </r>
  <r>
    <s v="CA-2019-140963"/>
    <x v="193"/>
    <x v="198"/>
    <x v="2"/>
    <s v="MT-18070"/>
    <s v="Michelle Tran"/>
    <x v="2"/>
    <s v="United States"/>
    <x v="1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s v="CA-2019-140963"/>
    <x v="193"/>
    <x v="198"/>
    <x v="2"/>
    <s v="MT-18070"/>
    <s v="Michelle Tran"/>
    <x v="2"/>
    <s v="United States"/>
    <x v="1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s v="CA-2016-154627"/>
    <x v="194"/>
    <x v="199"/>
    <x v="2"/>
    <s v="SA-20830"/>
    <s v="Sue Ann Reed"/>
    <x v="0"/>
    <s v="United States"/>
    <x v="22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s v="CA-2016-133753"/>
    <x v="3"/>
    <x v="200"/>
    <x v="0"/>
    <s v="CW-11905"/>
    <s v="Carl Weiss"/>
    <x v="2"/>
    <s v="United States"/>
    <x v="114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s v="CA-2016-133753"/>
    <x v="3"/>
    <x v="200"/>
    <x v="0"/>
    <s v="CW-11905"/>
    <s v="Carl Weiss"/>
    <x v="2"/>
    <s v="United States"/>
    <x v="114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s v="CA-2016-133753"/>
    <x v="3"/>
    <x v="200"/>
    <x v="0"/>
    <s v="CW-11905"/>
    <s v="Carl Weiss"/>
    <x v="2"/>
    <s v="United States"/>
    <x v="114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s v="CA-2016-113362"/>
    <x v="80"/>
    <x v="76"/>
    <x v="1"/>
    <s v="AJ-10960"/>
    <s v="Astrea Jones"/>
    <x v="0"/>
    <s v="United States"/>
    <x v="30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s v="CA-2016-113362"/>
    <x v="80"/>
    <x v="76"/>
    <x v="1"/>
    <s v="AJ-10960"/>
    <s v="Astrea Jones"/>
    <x v="0"/>
    <s v="United States"/>
    <x v="30"/>
    <x v="15"/>
    <n v="14609"/>
    <x v="3"/>
    <s v="OFF-EN-10003845"/>
    <x v="1"/>
    <x v="12"/>
    <s v="Colored Envelopes"/>
    <n v="11.07"/>
    <n v="3"/>
    <n v="0"/>
    <n v="5.0921999999999992"/>
    <x v="3"/>
    <x v="0"/>
  </r>
  <r>
    <s v="CA-2018-169166"/>
    <x v="195"/>
    <x v="201"/>
    <x v="1"/>
    <s v="SS-20590"/>
    <s v="Sonia Sunley"/>
    <x v="0"/>
    <s v="United States"/>
    <x v="4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s v="US-2018-120929"/>
    <x v="196"/>
    <x v="202"/>
    <x v="0"/>
    <s v="RO-19780"/>
    <s v="Rose O'Brian"/>
    <x v="0"/>
    <s v="United States"/>
    <x v="26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s v="CA-2017-134782"/>
    <x v="17"/>
    <x v="16"/>
    <x v="1"/>
    <s v="MD-17350"/>
    <s v="Maribeth Dona"/>
    <x v="0"/>
    <s v="United States"/>
    <x v="115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s v="CA-2018-126158"/>
    <x v="197"/>
    <x v="203"/>
    <x v="1"/>
    <s v="SC-20095"/>
    <s v="Sanjit Chand"/>
    <x v="0"/>
    <s v="United States"/>
    <x v="116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s v="CA-2018-126158"/>
    <x v="197"/>
    <x v="203"/>
    <x v="1"/>
    <s v="SC-20095"/>
    <s v="Sanjit Chand"/>
    <x v="0"/>
    <s v="United States"/>
    <x v="116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s v="CA-2018-126158"/>
    <x v="197"/>
    <x v="203"/>
    <x v="1"/>
    <s v="SC-20095"/>
    <s v="Sanjit Chand"/>
    <x v="0"/>
    <s v="United States"/>
    <x v="116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s v="CA-2018-126158"/>
    <x v="197"/>
    <x v="203"/>
    <x v="1"/>
    <s v="SC-20095"/>
    <s v="Sanjit Chand"/>
    <x v="0"/>
    <s v="United States"/>
    <x v="116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s v="US-2018-105578"/>
    <x v="198"/>
    <x v="204"/>
    <x v="1"/>
    <s v="MY-17380"/>
    <s v="Maribeth Yedwab"/>
    <x v="1"/>
    <s v="United States"/>
    <x v="117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s v="US-2018-105578"/>
    <x v="198"/>
    <x v="204"/>
    <x v="1"/>
    <s v="MY-17380"/>
    <s v="Maribeth Yedwab"/>
    <x v="1"/>
    <s v="United States"/>
    <x v="117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s v="US-2018-105578"/>
    <x v="198"/>
    <x v="204"/>
    <x v="1"/>
    <s v="MY-17380"/>
    <s v="Maribeth Yedwab"/>
    <x v="1"/>
    <s v="United States"/>
    <x v="117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s v="US-2018-105578"/>
    <x v="198"/>
    <x v="204"/>
    <x v="1"/>
    <s v="MY-17380"/>
    <s v="Maribeth Yedwab"/>
    <x v="1"/>
    <s v="United States"/>
    <x v="117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s v="US-2018-105578"/>
    <x v="198"/>
    <x v="204"/>
    <x v="1"/>
    <s v="MY-17380"/>
    <s v="Maribeth Yedwab"/>
    <x v="1"/>
    <s v="United States"/>
    <x v="117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s v="CA-2019-134978"/>
    <x v="105"/>
    <x v="205"/>
    <x v="0"/>
    <s v="EB-13705"/>
    <s v="Ed Braxton"/>
    <x v="1"/>
    <s v="United States"/>
    <x v="20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s v="CA-2017-145352"/>
    <x v="199"/>
    <x v="206"/>
    <x v="1"/>
    <s v="CM-12385"/>
    <s v="Christopher Martinez"/>
    <x v="0"/>
    <s v="United States"/>
    <x v="118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s v="CA-2017-145352"/>
    <x v="199"/>
    <x v="206"/>
    <x v="1"/>
    <s v="CM-12385"/>
    <s v="Christopher Martinez"/>
    <x v="0"/>
    <s v="United States"/>
    <x v="118"/>
    <x v="32"/>
    <n v="30318"/>
    <x v="0"/>
    <s v="OFF-AR-10003856"/>
    <x v="1"/>
    <x v="6"/>
    <s v="Newell 344"/>
    <n v="8.34"/>
    <n v="3"/>
    <n v="0"/>
    <n v="2.1683999999999997"/>
    <x v="0"/>
    <x v="0"/>
  </r>
  <r>
    <s v="CA-2017-145352"/>
    <x v="199"/>
    <x v="206"/>
    <x v="1"/>
    <s v="CM-12385"/>
    <s v="Christopher Martinez"/>
    <x v="0"/>
    <s v="United States"/>
    <x v="118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s v="CA-2017-145352"/>
    <x v="199"/>
    <x v="206"/>
    <x v="1"/>
    <s v="CM-12385"/>
    <s v="Christopher Martinez"/>
    <x v="0"/>
    <s v="United States"/>
    <x v="118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s v="CA-2019-135307"/>
    <x v="200"/>
    <x v="207"/>
    <x v="2"/>
    <s v="LS-17245"/>
    <s v="Lynn Smith"/>
    <x v="0"/>
    <s v="United States"/>
    <x v="119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s v="CA-2019-135307"/>
    <x v="200"/>
    <x v="207"/>
    <x v="2"/>
    <s v="LS-17245"/>
    <s v="Lynn Smith"/>
    <x v="0"/>
    <s v="United States"/>
    <x v="119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s v="CA-2018-106341"/>
    <x v="201"/>
    <x v="208"/>
    <x v="2"/>
    <s v="LF-17185"/>
    <s v="Luke Foster"/>
    <x v="0"/>
    <s v="United States"/>
    <x v="46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s v="CA-2019-163405"/>
    <x v="202"/>
    <x v="209"/>
    <x v="1"/>
    <s v="BN-11515"/>
    <s v="Bradley Nguyen"/>
    <x v="0"/>
    <s v="United States"/>
    <x v="1"/>
    <x v="1"/>
    <n v="90049"/>
    <x v="1"/>
    <s v="OFF-AR-10003811"/>
    <x v="1"/>
    <x v="6"/>
    <s v="Newell 327"/>
    <n v="6.63"/>
    <n v="3"/>
    <n v="0"/>
    <n v="1.7901"/>
    <x v="1"/>
    <x v="0"/>
  </r>
  <r>
    <s v="CA-2019-163405"/>
    <x v="202"/>
    <x v="209"/>
    <x v="1"/>
    <s v="BN-11515"/>
    <s v="Bradley Nguyen"/>
    <x v="0"/>
    <s v="United States"/>
    <x v="1"/>
    <x v="1"/>
    <n v="90049"/>
    <x v="1"/>
    <s v="OFF-AR-10001246"/>
    <x v="1"/>
    <x v="6"/>
    <s v="Newell 317"/>
    <n v="5.88"/>
    <n v="2"/>
    <n v="0"/>
    <n v="1.7051999999999996"/>
    <x v="1"/>
    <x v="0"/>
  </r>
  <r>
    <s v="CA-2019-127432"/>
    <x v="203"/>
    <x v="210"/>
    <x v="1"/>
    <s v="AD-10180"/>
    <s v="Alan Dominguez"/>
    <x v="2"/>
    <s v="United States"/>
    <x v="120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s v="CA-2019-127432"/>
    <x v="203"/>
    <x v="210"/>
    <x v="1"/>
    <s v="AD-10180"/>
    <s v="Alan Dominguez"/>
    <x v="2"/>
    <s v="United States"/>
    <x v="120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s v="CA-2019-127432"/>
    <x v="203"/>
    <x v="210"/>
    <x v="1"/>
    <s v="AD-10180"/>
    <s v="Alan Dominguez"/>
    <x v="2"/>
    <s v="United States"/>
    <x v="120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s v="CA-2019-127432"/>
    <x v="203"/>
    <x v="210"/>
    <x v="1"/>
    <s v="AD-10180"/>
    <s v="Alan Dominguez"/>
    <x v="2"/>
    <s v="United States"/>
    <x v="120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s v="CA-2017-157812"/>
    <x v="204"/>
    <x v="211"/>
    <x v="1"/>
    <s v="DB-13210"/>
    <s v="Dean Braden"/>
    <x v="0"/>
    <s v="United States"/>
    <x v="12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s v="CA-2017-157812"/>
    <x v="204"/>
    <x v="211"/>
    <x v="1"/>
    <s v="DB-13210"/>
    <s v="Dean Braden"/>
    <x v="0"/>
    <s v="United States"/>
    <x v="12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s v="CA-2017-157812"/>
    <x v="204"/>
    <x v="211"/>
    <x v="1"/>
    <s v="DB-13210"/>
    <s v="Dean Braden"/>
    <x v="0"/>
    <s v="United States"/>
    <x v="12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s v="CA-2019-145142"/>
    <x v="205"/>
    <x v="212"/>
    <x v="2"/>
    <s v="MC-17605"/>
    <s v="Matt Connell"/>
    <x v="1"/>
    <s v="United States"/>
    <x v="66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s v="US-2018-139486"/>
    <x v="206"/>
    <x v="213"/>
    <x v="2"/>
    <s v="LH-17155"/>
    <s v="Logan Haushalter"/>
    <x v="0"/>
    <s v="United States"/>
    <x v="1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s v="US-2018-139486"/>
    <x v="206"/>
    <x v="213"/>
    <x v="2"/>
    <s v="LH-17155"/>
    <s v="Logan Haushalter"/>
    <x v="0"/>
    <s v="United States"/>
    <x v="1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s v="CA-2017-158792"/>
    <x v="207"/>
    <x v="214"/>
    <x v="1"/>
    <s v="BD-11605"/>
    <s v="Brian Dahlen"/>
    <x v="0"/>
    <s v="United States"/>
    <x v="104"/>
    <x v="31"/>
    <n v="1841"/>
    <x v="3"/>
    <s v="OFF-FA-10002815"/>
    <x v="1"/>
    <x v="13"/>
    <s v="Staples"/>
    <n v="22.200000000000003"/>
    <n v="5"/>
    <n v="0"/>
    <n v="10.434000000000001"/>
    <x v="3"/>
    <x v="0"/>
  </r>
  <r>
    <s v="CA-2019-113558"/>
    <x v="208"/>
    <x v="215"/>
    <x v="1"/>
    <s v="PH-18790"/>
    <s v="Patricia Hirasaki"/>
    <x v="2"/>
    <s v="United States"/>
    <x v="121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s v="CA-2019-113558"/>
    <x v="208"/>
    <x v="215"/>
    <x v="1"/>
    <s v="PH-18790"/>
    <s v="Patricia Hirasaki"/>
    <x v="2"/>
    <s v="United States"/>
    <x v="121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s v="US-2017-138303"/>
    <x v="37"/>
    <x v="216"/>
    <x v="1"/>
    <s v="MG-18145"/>
    <s v="Mike Gockenbach"/>
    <x v="0"/>
    <s v="United States"/>
    <x v="10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s v="US-2017-138303"/>
    <x v="37"/>
    <x v="216"/>
    <x v="1"/>
    <s v="MG-18145"/>
    <s v="Mike Gockenbach"/>
    <x v="0"/>
    <s v="United States"/>
    <x v="10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s v="US-2017-138303"/>
    <x v="37"/>
    <x v="216"/>
    <x v="1"/>
    <s v="MG-18145"/>
    <s v="Mike Gockenbach"/>
    <x v="0"/>
    <s v="United States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s v="CA-2017-102848"/>
    <x v="209"/>
    <x v="217"/>
    <x v="0"/>
    <s v="KB-16240"/>
    <s v="Karen Bern"/>
    <x v="1"/>
    <s v="United States"/>
    <x v="1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s v="US-2019-129441"/>
    <x v="210"/>
    <x v="218"/>
    <x v="1"/>
    <s v="JC-15340"/>
    <s v="Jasper Cacioppo"/>
    <x v="0"/>
    <s v="United States"/>
    <x v="1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s v="CA-2018-168753"/>
    <x v="211"/>
    <x v="219"/>
    <x v="0"/>
    <s v="RL-19615"/>
    <s v="Rob Lucas"/>
    <x v="0"/>
    <s v="United States"/>
    <x v="122"/>
    <x v="19"/>
    <n v="36116"/>
    <x v="0"/>
    <s v="TEC-PH-10000984"/>
    <x v="2"/>
    <x v="7"/>
    <s v="Panasonic KX-TG9471B"/>
    <n v="979.95"/>
    <n v="5"/>
    <n v="0"/>
    <n v="274.38600000000008"/>
    <x v="0"/>
    <x v="0"/>
  </r>
  <r>
    <s v="CA-2018-168753"/>
    <x v="211"/>
    <x v="219"/>
    <x v="0"/>
    <s v="RL-19615"/>
    <s v="Rob Lucas"/>
    <x v="0"/>
    <s v="United States"/>
    <x v="122"/>
    <x v="19"/>
    <n v="36116"/>
    <x v="0"/>
    <s v="OFF-BI-10002557"/>
    <x v="1"/>
    <x v="8"/>
    <s v="Presstex Flexible Ring Binders"/>
    <n v="22.75"/>
    <n v="5"/>
    <n v="0"/>
    <n v="11.375"/>
    <x v="0"/>
    <x v="0"/>
  </r>
  <r>
    <s v="CA-2018-126613"/>
    <x v="212"/>
    <x v="220"/>
    <x v="1"/>
    <s v="AA-10375"/>
    <s v="Allen Armold"/>
    <x v="0"/>
    <s v="United States"/>
    <x v="123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s v="US-2019-122637"/>
    <x v="213"/>
    <x v="221"/>
    <x v="0"/>
    <s v="EP-13915"/>
    <s v="Emily Phan"/>
    <x v="0"/>
    <s v="United States"/>
    <x v="22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s v="CA-2017-147851"/>
    <x v="155"/>
    <x v="222"/>
    <x v="1"/>
    <s v="MP-17470"/>
    <s v="Mark Packer"/>
    <x v="2"/>
    <s v="United States"/>
    <x v="20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s v="CA-2017-134894"/>
    <x v="214"/>
    <x v="223"/>
    <x v="1"/>
    <s v="DK-12985"/>
    <s v="Darren Koutras"/>
    <x v="0"/>
    <s v="United States"/>
    <x v="0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s v="CA-2017-134894"/>
    <x v="214"/>
    <x v="223"/>
    <x v="1"/>
    <s v="DK-12985"/>
    <s v="Darren Koutras"/>
    <x v="0"/>
    <s v="United States"/>
    <x v="0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s v="CA-2016-140795"/>
    <x v="215"/>
    <x v="224"/>
    <x v="2"/>
    <s v="BD-11500"/>
    <s v="Bradley Drucker"/>
    <x v="0"/>
    <s v="United States"/>
    <x v="124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s v="CA-2018-136924"/>
    <x v="216"/>
    <x v="225"/>
    <x v="2"/>
    <s v="ES-14080"/>
    <s v="Erin Smith"/>
    <x v="1"/>
    <s v="United States"/>
    <x v="93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s v="US-2017-120161"/>
    <x v="217"/>
    <x v="226"/>
    <x v="1"/>
    <s v="LM-17065"/>
    <s v="Liz MacKendrick"/>
    <x v="0"/>
    <s v="United States"/>
    <x v="24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s v="CA-2016-103849"/>
    <x v="218"/>
    <x v="227"/>
    <x v="1"/>
    <s v="PG-18895"/>
    <s v="Paul Gonzalez"/>
    <x v="0"/>
    <s v="United States"/>
    <x v="5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s v="CA-2016-103849"/>
    <x v="218"/>
    <x v="227"/>
    <x v="1"/>
    <s v="PG-18895"/>
    <s v="Paul Gonzalez"/>
    <x v="0"/>
    <s v="United States"/>
    <x v="5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s v="CA-2016-103849"/>
    <x v="218"/>
    <x v="227"/>
    <x v="1"/>
    <s v="PG-18895"/>
    <s v="Paul Gonzalez"/>
    <x v="0"/>
    <s v="United States"/>
    <x v="5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s v="CA-2019-162929"/>
    <x v="123"/>
    <x v="228"/>
    <x v="2"/>
    <s v="AS-10135"/>
    <s v="Adrian Shami"/>
    <x v="2"/>
    <s v="United States"/>
    <x v="20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s v="CA-2019-162929"/>
    <x v="123"/>
    <x v="228"/>
    <x v="2"/>
    <s v="AS-10135"/>
    <s v="Adrian Shami"/>
    <x v="2"/>
    <s v="United States"/>
    <x v="20"/>
    <x v="15"/>
    <n v="10035"/>
    <x v="3"/>
    <s v="OFF-PA-10002986"/>
    <x v="1"/>
    <x v="10"/>
    <s v="Xerox 1898"/>
    <n v="13.36"/>
    <n v="2"/>
    <n v="0"/>
    <n v="6.4127999999999998"/>
    <x v="3"/>
    <x v="0"/>
  </r>
  <r>
    <s v="CA-2017-113173"/>
    <x v="219"/>
    <x v="50"/>
    <x v="0"/>
    <s v="DK-13225"/>
    <s v="Dean Katz"/>
    <x v="1"/>
    <s v="United States"/>
    <x v="22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s v="CA-2017-113173"/>
    <x v="219"/>
    <x v="50"/>
    <x v="0"/>
    <s v="DK-13225"/>
    <s v="Dean Katz"/>
    <x v="1"/>
    <s v="United States"/>
    <x v="22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s v="CA-2017-113173"/>
    <x v="219"/>
    <x v="50"/>
    <x v="0"/>
    <s v="DK-13225"/>
    <s v="Dean Katz"/>
    <x v="1"/>
    <s v="United States"/>
    <x v="22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s v="CA-2018-136406"/>
    <x v="173"/>
    <x v="229"/>
    <x v="0"/>
    <s v="BD-11320"/>
    <s v="Bill Donatelli"/>
    <x v="0"/>
    <s v="United States"/>
    <x v="8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s v="CA-2019-112774"/>
    <x v="220"/>
    <x v="230"/>
    <x v="2"/>
    <s v="RC-19960"/>
    <s v="Ryan Crowe"/>
    <x v="0"/>
    <s v="United States"/>
    <x v="108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s v="CA-2019-101945"/>
    <x v="221"/>
    <x v="51"/>
    <x v="1"/>
    <s v="GT-14710"/>
    <s v="Greg Tran"/>
    <x v="0"/>
    <s v="United States"/>
    <x v="12"/>
    <x v="5"/>
    <n v="77070"/>
    <x v="2"/>
    <s v="OFF-FA-10004248"/>
    <x v="1"/>
    <x v="13"/>
    <s v="Advantus T-Pin Paper Clips"/>
    <n v="10.824"/>
    <n v="3"/>
    <n v="0.2"/>
    <n v="2.5707"/>
    <x v="2"/>
    <x v="0"/>
  </r>
  <r>
    <s v="CA-2019-100650"/>
    <x v="222"/>
    <x v="231"/>
    <x v="0"/>
    <s v="DK-13225"/>
    <s v="Dean Katz"/>
    <x v="1"/>
    <s v="United States"/>
    <x v="125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s v="CA-2016-155852"/>
    <x v="223"/>
    <x v="232"/>
    <x v="0"/>
    <s v="AJ-10945"/>
    <s v="Ashley Jarboe"/>
    <x v="0"/>
    <s v="United States"/>
    <x v="40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s v="CA-2018-113243"/>
    <x v="224"/>
    <x v="35"/>
    <x v="1"/>
    <s v="OT-18730"/>
    <s v="Olvera Toch"/>
    <x v="0"/>
    <s v="United States"/>
    <x v="1"/>
    <x v="1"/>
    <n v="90045"/>
    <x v="1"/>
    <s v="OFF-LA-10001297"/>
    <x v="1"/>
    <x v="2"/>
    <s v="Avery 473"/>
    <n v="20.7"/>
    <n v="2"/>
    <n v="0"/>
    <n v="9.9359999999999999"/>
    <x v="1"/>
    <x v="0"/>
  </r>
  <r>
    <s v="CA-2018-113243"/>
    <x v="224"/>
    <x v="35"/>
    <x v="1"/>
    <s v="OT-18730"/>
    <s v="Olvera Toch"/>
    <x v="0"/>
    <s v="United States"/>
    <x v="1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s v="CA-2018-113243"/>
    <x v="224"/>
    <x v="35"/>
    <x v="1"/>
    <s v="OT-18730"/>
    <s v="Olvera Toch"/>
    <x v="0"/>
    <s v="United States"/>
    <x v="1"/>
    <x v="1"/>
    <n v="90045"/>
    <x v="1"/>
    <s v="OFF-PA-10003441"/>
    <x v="1"/>
    <x v="10"/>
    <s v="Xerox 226"/>
    <n v="32.400000000000006"/>
    <n v="5"/>
    <n v="0"/>
    <n v="15.552000000000001"/>
    <x v="1"/>
    <x v="0"/>
  </r>
  <r>
    <s v="CA-2019-118731"/>
    <x v="225"/>
    <x v="228"/>
    <x v="0"/>
    <s v="LP-17080"/>
    <s v="Liz Pelletier"/>
    <x v="0"/>
    <s v="United States"/>
    <x v="8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s v="CA-2019-118731"/>
    <x v="225"/>
    <x v="228"/>
    <x v="0"/>
    <s v="LP-17080"/>
    <s v="Liz Pelletier"/>
    <x v="0"/>
    <s v="United States"/>
    <x v="8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s v="CA-2016-145576"/>
    <x v="80"/>
    <x v="233"/>
    <x v="0"/>
    <s v="CA-12775"/>
    <s v="Cynthia Arntzen"/>
    <x v="0"/>
    <s v="United States"/>
    <x v="67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s v="CA-2016-145576"/>
    <x v="80"/>
    <x v="233"/>
    <x v="0"/>
    <s v="CA-12775"/>
    <s v="Cynthia Arntzen"/>
    <x v="0"/>
    <s v="United States"/>
    <x v="67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s v="CA-2017-130736"/>
    <x v="214"/>
    <x v="234"/>
    <x v="2"/>
    <s v="JF-15490"/>
    <s v="Jeremy Farry"/>
    <x v="0"/>
    <s v="United States"/>
    <x v="4"/>
    <x v="4"/>
    <n v="98105"/>
    <x v="1"/>
    <s v="OFF-FA-10003467"/>
    <x v="1"/>
    <x v="13"/>
    <s v="Alliance Big Bands Rubber Bands, 12/Pack"/>
    <n v="3.96"/>
    <n v="2"/>
    <n v="0"/>
    <n v="0"/>
    <x v="1"/>
    <x v="0"/>
  </r>
  <r>
    <s v="CA-2017-130736"/>
    <x v="214"/>
    <x v="234"/>
    <x v="2"/>
    <s v="JF-15490"/>
    <s v="Jeremy Farry"/>
    <x v="0"/>
    <s v="United States"/>
    <x v="4"/>
    <x v="4"/>
    <n v="98105"/>
    <x v="1"/>
    <s v="OFF-LA-10000634"/>
    <x v="1"/>
    <x v="2"/>
    <s v="Avery 509"/>
    <n v="2.61"/>
    <n v="1"/>
    <n v="0"/>
    <n v="1.2005999999999999"/>
    <x v="1"/>
    <x v="0"/>
  </r>
  <r>
    <s v="CA-2019-137099"/>
    <x v="226"/>
    <x v="235"/>
    <x v="2"/>
    <s v="FP-14320"/>
    <s v="Frank Preis"/>
    <x v="0"/>
    <s v="United States"/>
    <x v="1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s v="CA-2019-156951"/>
    <x v="172"/>
    <x v="179"/>
    <x v="1"/>
    <s v="EB-13840"/>
    <s v="Ellis Ballard"/>
    <x v="1"/>
    <s v="United States"/>
    <x v="4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s v="CA-2019-156951"/>
    <x v="172"/>
    <x v="179"/>
    <x v="1"/>
    <s v="EB-13840"/>
    <s v="Ellis Ballard"/>
    <x v="1"/>
    <s v="United States"/>
    <x v="4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s v="CA-2019-156951"/>
    <x v="172"/>
    <x v="179"/>
    <x v="1"/>
    <s v="EB-13840"/>
    <s v="Ellis Ballard"/>
    <x v="1"/>
    <s v="United States"/>
    <x v="4"/>
    <x v="4"/>
    <n v="98105"/>
    <x v="1"/>
    <s v="OFF-PA-10004451"/>
    <x v="1"/>
    <x v="10"/>
    <s v="Xerox 222"/>
    <n v="19.440000000000001"/>
    <n v="3"/>
    <n v="0"/>
    <n v="9.3312000000000008"/>
    <x v="1"/>
    <x v="0"/>
  </r>
  <r>
    <s v="CA-2019-156951"/>
    <x v="172"/>
    <x v="179"/>
    <x v="1"/>
    <s v="EB-13840"/>
    <s v="Ellis Ballard"/>
    <x v="1"/>
    <s v="United States"/>
    <x v="4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s v="CA-2019-164826"/>
    <x v="116"/>
    <x v="236"/>
    <x v="1"/>
    <s v="JF-15415"/>
    <s v="Jennifer Ferguson"/>
    <x v="0"/>
    <s v="United States"/>
    <x v="20"/>
    <x v="15"/>
    <n v="10024"/>
    <x v="3"/>
    <s v="OFF-LA-10001297"/>
    <x v="1"/>
    <x v="2"/>
    <s v="Avery 473"/>
    <n v="72.45"/>
    <n v="7"/>
    <n v="0"/>
    <n v="34.775999999999996"/>
    <x v="3"/>
    <x v="0"/>
  </r>
  <r>
    <s v="CA-2019-164826"/>
    <x v="116"/>
    <x v="236"/>
    <x v="1"/>
    <s v="JF-15415"/>
    <s v="Jennifer Ferguson"/>
    <x v="0"/>
    <s v="United States"/>
    <x v="20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s v="CA-2019-164826"/>
    <x v="116"/>
    <x v="236"/>
    <x v="1"/>
    <s v="JF-15415"/>
    <s v="Jennifer Ferguson"/>
    <x v="0"/>
    <s v="United States"/>
    <x v="20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s v="CA-2019-164826"/>
    <x v="116"/>
    <x v="236"/>
    <x v="1"/>
    <s v="JF-15415"/>
    <s v="Jennifer Ferguson"/>
    <x v="0"/>
    <s v="United States"/>
    <x v="20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s v="CA-2018-127250"/>
    <x v="54"/>
    <x v="237"/>
    <x v="1"/>
    <s v="SF-20200"/>
    <s v="Sarah Foster"/>
    <x v="0"/>
    <s v="United States"/>
    <x v="126"/>
    <x v="4"/>
    <n v="98270"/>
    <x v="1"/>
    <s v="OFF-AR-10003394"/>
    <x v="1"/>
    <x v="6"/>
    <s v="Newell 332"/>
    <n v="8.82"/>
    <n v="3"/>
    <n v="0"/>
    <n v="2.3814000000000002"/>
    <x v="1"/>
    <x v="0"/>
  </r>
  <r>
    <s v="CA-2017-149713"/>
    <x v="227"/>
    <x v="238"/>
    <x v="0"/>
    <s v="TG-21640"/>
    <s v="Trudy Glocke"/>
    <x v="0"/>
    <s v="United States"/>
    <x v="85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s v="CA-2017-149713"/>
    <x v="227"/>
    <x v="238"/>
    <x v="0"/>
    <s v="TG-21640"/>
    <s v="Trudy Glocke"/>
    <x v="0"/>
    <s v="United States"/>
    <x v="85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s v="CA-2017-149713"/>
    <x v="227"/>
    <x v="238"/>
    <x v="0"/>
    <s v="TG-21640"/>
    <s v="Trudy Glocke"/>
    <x v="0"/>
    <s v="United States"/>
    <x v="85"/>
    <x v="1"/>
    <n v="90805"/>
    <x v="1"/>
    <s v="OFF-SU-10001574"/>
    <x v="1"/>
    <x v="14"/>
    <s v="Acme Value Line Scissors"/>
    <n v="7.3"/>
    <n v="2"/>
    <n v="0"/>
    <n v="2.1899999999999995"/>
    <x v="1"/>
    <x v="0"/>
  </r>
  <r>
    <s v="CA-2019-118640"/>
    <x v="228"/>
    <x v="239"/>
    <x v="1"/>
    <s v="CS-11950"/>
    <s v="Carlos Soltero"/>
    <x v="0"/>
    <s v="United States"/>
    <x v="22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s v="CA-2019-118640"/>
    <x v="228"/>
    <x v="239"/>
    <x v="1"/>
    <s v="CS-11950"/>
    <s v="Carlos Soltero"/>
    <x v="0"/>
    <s v="United States"/>
    <x v="22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s v="CA-2017-132906"/>
    <x v="229"/>
    <x v="240"/>
    <x v="1"/>
    <s v="CC-12145"/>
    <s v="Charles Crestani"/>
    <x v="0"/>
    <s v="United States"/>
    <x v="1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s v="CA-2019-145233"/>
    <x v="96"/>
    <x v="241"/>
    <x v="1"/>
    <s v="DV-13465"/>
    <s v="Dianna Vittorini"/>
    <x v="0"/>
    <s v="United States"/>
    <x v="60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s v="CA-2019-145233"/>
    <x v="96"/>
    <x v="241"/>
    <x v="1"/>
    <s v="DV-13465"/>
    <s v="Dianna Vittorini"/>
    <x v="0"/>
    <s v="United States"/>
    <x v="60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s v="CA-2019-145233"/>
    <x v="96"/>
    <x v="241"/>
    <x v="1"/>
    <s v="DV-13465"/>
    <s v="Dianna Vittorini"/>
    <x v="0"/>
    <s v="United States"/>
    <x v="60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s v="CA-2019-145233"/>
    <x v="96"/>
    <x v="241"/>
    <x v="1"/>
    <s v="DV-13465"/>
    <s v="Dianna Vittorini"/>
    <x v="0"/>
    <s v="United States"/>
    <x v="60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s v="CA-2019-145233"/>
    <x v="96"/>
    <x v="241"/>
    <x v="1"/>
    <s v="DV-13465"/>
    <s v="Dianna Vittorini"/>
    <x v="0"/>
    <s v="United States"/>
    <x v="60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s v="CA-2017-128139"/>
    <x v="230"/>
    <x v="242"/>
    <x v="1"/>
    <s v="BD-11725"/>
    <s v="Bruce Degenhardt"/>
    <x v="0"/>
    <s v="United States"/>
    <x v="102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s v="CA-2017-128139"/>
    <x v="230"/>
    <x v="242"/>
    <x v="1"/>
    <s v="BD-11725"/>
    <s v="Bruce Degenhardt"/>
    <x v="0"/>
    <s v="United States"/>
    <x v="102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s v="US-2018-156986"/>
    <x v="231"/>
    <x v="243"/>
    <x v="1"/>
    <s v="ZC-21910"/>
    <s v="Zuschuss Carroll"/>
    <x v="0"/>
    <s v="United States"/>
    <x v="127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s v="US-2018-156986"/>
    <x v="231"/>
    <x v="243"/>
    <x v="1"/>
    <s v="ZC-21910"/>
    <s v="Zuschuss Carroll"/>
    <x v="0"/>
    <s v="United States"/>
    <x v="127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s v="US-2018-156986"/>
    <x v="231"/>
    <x v="243"/>
    <x v="1"/>
    <s v="ZC-21910"/>
    <s v="Zuschuss Carroll"/>
    <x v="0"/>
    <s v="United States"/>
    <x v="127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s v="US-2018-156986"/>
    <x v="231"/>
    <x v="243"/>
    <x v="1"/>
    <s v="ZC-21910"/>
    <s v="Zuschuss Carroll"/>
    <x v="0"/>
    <s v="United States"/>
    <x v="127"/>
    <x v="21"/>
    <n v="97301"/>
    <x v="1"/>
    <s v="OFF-PA-10004101"/>
    <x v="1"/>
    <x v="10"/>
    <s v="Xerox 1894"/>
    <n v="10.368000000000002"/>
    <n v="2"/>
    <n v="0.2"/>
    <n v="3.6288"/>
    <x v="1"/>
    <x v="1"/>
  </r>
  <r>
    <s v="CA-2016-135405"/>
    <x v="232"/>
    <x v="244"/>
    <x v="1"/>
    <s v="MS-17830"/>
    <s v="Melanie Seite"/>
    <x v="0"/>
    <s v="United States"/>
    <x v="128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s v="CA-2016-135405"/>
    <x v="232"/>
    <x v="244"/>
    <x v="1"/>
    <s v="MS-17830"/>
    <s v="Melanie Seite"/>
    <x v="0"/>
    <s v="United States"/>
    <x v="128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s v="CA-2016-131450"/>
    <x v="233"/>
    <x v="245"/>
    <x v="1"/>
    <s v="LR-16915"/>
    <s v="Lena Radford"/>
    <x v="0"/>
    <s v="United States"/>
    <x v="70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s v="CA-2016-131450"/>
    <x v="233"/>
    <x v="245"/>
    <x v="1"/>
    <s v="LR-16915"/>
    <s v="Lena Radford"/>
    <x v="0"/>
    <s v="United States"/>
    <x v="70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s v="CA-2016-131450"/>
    <x v="233"/>
    <x v="245"/>
    <x v="1"/>
    <s v="LR-16915"/>
    <s v="Lena Radford"/>
    <x v="0"/>
    <s v="United States"/>
    <x v="70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s v="CA-2016-131450"/>
    <x v="233"/>
    <x v="245"/>
    <x v="1"/>
    <s v="LR-16915"/>
    <s v="Lena Radford"/>
    <x v="0"/>
    <s v="United States"/>
    <x v="70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s v="CA-2018-120180"/>
    <x v="216"/>
    <x v="220"/>
    <x v="2"/>
    <s v="TP-21130"/>
    <s v="Theone Pippenger"/>
    <x v="0"/>
    <s v="United States"/>
    <x v="10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s v="US-2018-100720"/>
    <x v="87"/>
    <x v="246"/>
    <x v="1"/>
    <s v="CK-12205"/>
    <s v="Chloris Kastensmidt"/>
    <x v="0"/>
    <s v="United States"/>
    <x v="10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s v="US-2018-100720"/>
    <x v="87"/>
    <x v="246"/>
    <x v="1"/>
    <s v="CK-12205"/>
    <s v="Chloris Kastensmidt"/>
    <x v="0"/>
    <s v="United States"/>
    <x v="10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s v="US-2018-100720"/>
    <x v="87"/>
    <x v="246"/>
    <x v="1"/>
    <s v="CK-12205"/>
    <s v="Chloris Kastensmidt"/>
    <x v="0"/>
    <s v="United States"/>
    <x v="10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s v="CA-2016-149958"/>
    <x v="234"/>
    <x v="247"/>
    <x v="1"/>
    <s v="AS-10240"/>
    <s v="Alan Shonely"/>
    <x v="0"/>
    <s v="United States"/>
    <x v="67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s v="CA-2016-149958"/>
    <x v="234"/>
    <x v="247"/>
    <x v="1"/>
    <s v="AS-10240"/>
    <s v="Alan Shonely"/>
    <x v="0"/>
    <s v="United States"/>
    <x v="67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s v="CA-2016-149958"/>
    <x v="234"/>
    <x v="247"/>
    <x v="1"/>
    <s v="AS-10240"/>
    <s v="Alan Shonely"/>
    <x v="0"/>
    <s v="United States"/>
    <x v="67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s v="CA-2016-149958"/>
    <x v="234"/>
    <x v="247"/>
    <x v="1"/>
    <s v="AS-10240"/>
    <s v="Alan Shonely"/>
    <x v="0"/>
    <s v="United States"/>
    <x v="67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s v="CA-2016-149958"/>
    <x v="234"/>
    <x v="247"/>
    <x v="1"/>
    <s v="AS-10240"/>
    <s v="Alan Shonely"/>
    <x v="0"/>
    <s v="United States"/>
    <x v="67"/>
    <x v="2"/>
    <n v="33614"/>
    <x v="0"/>
    <s v="OFF-PA-10002120"/>
    <x v="1"/>
    <x v="10"/>
    <s v="Xerox 1889"/>
    <n v="131.904"/>
    <n v="3"/>
    <n v="0.2"/>
    <n v="47.815200000000004"/>
    <x v="0"/>
    <x v="0"/>
  </r>
  <r>
    <s v="US-2016-105767"/>
    <x v="235"/>
    <x v="248"/>
    <x v="1"/>
    <s v="AR-10510"/>
    <s v="Andrew Roberts"/>
    <x v="0"/>
    <s v="United States"/>
    <x v="10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s v="US-2016-105767"/>
    <x v="235"/>
    <x v="248"/>
    <x v="1"/>
    <s v="AR-10510"/>
    <s v="Andrew Roberts"/>
    <x v="0"/>
    <s v="United States"/>
    <x v="10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s v="US-2016-105767"/>
    <x v="235"/>
    <x v="248"/>
    <x v="1"/>
    <s v="AR-10510"/>
    <s v="Andrew Roberts"/>
    <x v="0"/>
    <s v="United States"/>
    <x v="10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s v="CA-2018-161816"/>
    <x v="236"/>
    <x v="249"/>
    <x v="2"/>
    <s v="NB-18655"/>
    <s v="Nona Balk"/>
    <x v="1"/>
    <s v="United States"/>
    <x v="61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s v="CA-2018-161816"/>
    <x v="236"/>
    <x v="249"/>
    <x v="2"/>
    <s v="NB-18655"/>
    <s v="Nona Balk"/>
    <x v="1"/>
    <s v="United States"/>
    <x v="61"/>
    <x v="5"/>
    <n v="75217"/>
    <x v="2"/>
    <s v="OFF-LA-10004345"/>
    <x v="1"/>
    <x v="2"/>
    <s v="Avery 493"/>
    <n v="15.712000000000002"/>
    <n v="4"/>
    <n v="0.2"/>
    <n v="5.6955999999999989"/>
    <x v="2"/>
    <x v="0"/>
  </r>
  <r>
    <s v="CA-2018-121223"/>
    <x v="108"/>
    <x v="250"/>
    <x v="0"/>
    <s v="GD-14590"/>
    <s v="Giulietta Dortch"/>
    <x v="1"/>
    <s v="United States"/>
    <x v="10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s v="CA-2018-121223"/>
    <x v="108"/>
    <x v="250"/>
    <x v="0"/>
    <s v="GD-14590"/>
    <s v="Giulietta Dortch"/>
    <x v="1"/>
    <s v="United States"/>
    <x v="10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s v="CA-2019-138611"/>
    <x v="237"/>
    <x v="251"/>
    <x v="0"/>
    <s v="CK-12595"/>
    <s v="Clytie Kelty"/>
    <x v="0"/>
    <s v="United States"/>
    <x v="129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s v="CA-2019-138611"/>
    <x v="237"/>
    <x v="251"/>
    <x v="0"/>
    <s v="CK-12595"/>
    <s v="Clytie Kelty"/>
    <x v="0"/>
    <s v="United States"/>
    <x v="129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s v="CA-2019-117947"/>
    <x v="238"/>
    <x v="176"/>
    <x v="0"/>
    <s v="NG-18355"/>
    <s v="Nat Gilpin"/>
    <x v="1"/>
    <s v="United States"/>
    <x v="20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s v="CA-2019-117947"/>
    <x v="238"/>
    <x v="176"/>
    <x v="0"/>
    <s v="NG-18355"/>
    <s v="Nat Gilpin"/>
    <x v="1"/>
    <s v="United States"/>
    <x v="20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s v="CA-2019-117947"/>
    <x v="238"/>
    <x v="176"/>
    <x v="0"/>
    <s v="NG-18355"/>
    <s v="Nat Gilpin"/>
    <x v="1"/>
    <s v="United States"/>
    <x v="20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s v="CA-2019-117947"/>
    <x v="238"/>
    <x v="176"/>
    <x v="0"/>
    <s v="NG-18355"/>
    <s v="Nat Gilpin"/>
    <x v="1"/>
    <s v="United States"/>
    <x v="20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s v="CA-2019-117947"/>
    <x v="238"/>
    <x v="176"/>
    <x v="0"/>
    <s v="NG-18355"/>
    <s v="Nat Gilpin"/>
    <x v="1"/>
    <s v="United States"/>
    <x v="20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s v="US-2016-111171"/>
    <x v="58"/>
    <x v="252"/>
    <x v="1"/>
    <s v="CA-12265"/>
    <s v="Christina Anderson"/>
    <x v="0"/>
    <s v="United States"/>
    <x v="22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s v="CA-2017-138009"/>
    <x v="239"/>
    <x v="253"/>
    <x v="1"/>
    <s v="SF-20965"/>
    <s v="Sylvia Foulston"/>
    <x v="1"/>
    <s v="United States"/>
    <x v="130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s v="CA-2017-138009"/>
    <x v="239"/>
    <x v="253"/>
    <x v="1"/>
    <s v="SF-20965"/>
    <s v="Sylvia Foulston"/>
    <x v="1"/>
    <s v="United States"/>
    <x v="130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s v="CA-2017-138009"/>
    <x v="239"/>
    <x v="253"/>
    <x v="1"/>
    <s v="SF-20965"/>
    <s v="Sylvia Foulston"/>
    <x v="1"/>
    <s v="United States"/>
    <x v="130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s v="CA-2017-138009"/>
    <x v="239"/>
    <x v="253"/>
    <x v="1"/>
    <s v="SF-20965"/>
    <s v="Sylvia Foulston"/>
    <x v="1"/>
    <s v="United States"/>
    <x v="130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s v="CA-2019-163020"/>
    <x v="175"/>
    <x v="184"/>
    <x v="1"/>
    <s v="MO-17800"/>
    <s v="Meg O'Connel"/>
    <x v="2"/>
    <s v="United States"/>
    <x v="20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s v="CA-2019-153787"/>
    <x v="240"/>
    <x v="254"/>
    <x v="1"/>
    <s v="AT-10735"/>
    <s v="Annie Thurman"/>
    <x v="0"/>
    <s v="United States"/>
    <x v="4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s v="CA-2019-133431"/>
    <x v="94"/>
    <x v="91"/>
    <x v="1"/>
    <s v="LC-17140"/>
    <s v="Logan Currie"/>
    <x v="0"/>
    <s v="United States"/>
    <x v="8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s v="CA-2019-133431"/>
    <x v="94"/>
    <x v="91"/>
    <x v="1"/>
    <s v="LC-17140"/>
    <s v="Logan Currie"/>
    <x v="0"/>
    <s v="United States"/>
    <x v="8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s v="US-2018-135720"/>
    <x v="25"/>
    <x v="10"/>
    <x v="0"/>
    <s v="FM-14380"/>
    <s v="Fred McMath"/>
    <x v="0"/>
    <s v="United States"/>
    <x v="34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s v="US-2018-135720"/>
    <x v="25"/>
    <x v="10"/>
    <x v="0"/>
    <s v="FM-14380"/>
    <s v="Fred McMath"/>
    <x v="0"/>
    <s v="United States"/>
    <x v="34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s v="US-2018-135720"/>
    <x v="25"/>
    <x v="10"/>
    <x v="0"/>
    <s v="FM-14380"/>
    <s v="Fred McMath"/>
    <x v="0"/>
    <s v="United States"/>
    <x v="34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s v="CA-2019-144694"/>
    <x v="241"/>
    <x v="255"/>
    <x v="0"/>
    <s v="BD-11605"/>
    <s v="Brian Dahlen"/>
    <x v="0"/>
    <s v="United States"/>
    <x v="100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s v="CA-2019-144694"/>
    <x v="241"/>
    <x v="255"/>
    <x v="0"/>
    <s v="BD-11605"/>
    <s v="Brian Dahlen"/>
    <x v="0"/>
    <s v="United States"/>
    <x v="100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s v="CA-2017-168004"/>
    <x v="242"/>
    <x v="256"/>
    <x v="0"/>
    <s v="DJ-13420"/>
    <s v="Denny Joy"/>
    <x v="1"/>
    <s v="United States"/>
    <x v="131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s v="US-2018-123470"/>
    <x v="243"/>
    <x v="257"/>
    <x v="1"/>
    <s v="ME-17725"/>
    <s v="Max Engle"/>
    <x v="0"/>
    <s v="United States"/>
    <x v="34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s v="US-2018-123470"/>
    <x v="243"/>
    <x v="257"/>
    <x v="1"/>
    <s v="ME-17725"/>
    <s v="Max Engle"/>
    <x v="0"/>
    <s v="United States"/>
    <x v="34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s v="CA-2018-115917"/>
    <x v="244"/>
    <x v="258"/>
    <x v="1"/>
    <s v="RB-19465"/>
    <s v="Rick Bensley"/>
    <x v="2"/>
    <s v="United States"/>
    <x v="132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s v="CA-2018-115917"/>
    <x v="244"/>
    <x v="258"/>
    <x v="1"/>
    <s v="RB-19465"/>
    <s v="Rick Bensley"/>
    <x v="2"/>
    <s v="United States"/>
    <x v="132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s v="CA-2018-147067"/>
    <x v="122"/>
    <x v="259"/>
    <x v="1"/>
    <s v="JD-16150"/>
    <s v="Justin Deggeller"/>
    <x v="1"/>
    <s v="United States"/>
    <x v="31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s v="CA-2019-167913"/>
    <x v="245"/>
    <x v="260"/>
    <x v="0"/>
    <s v="JL-15835"/>
    <s v="John Lee"/>
    <x v="0"/>
    <s v="United States"/>
    <x v="133"/>
    <x v="1"/>
    <n v="92691"/>
    <x v="1"/>
    <s v="OFF-ST-10000585"/>
    <x v="1"/>
    <x v="4"/>
    <s v="Economy Rollaway Files"/>
    <n v="330.4"/>
    <n v="2"/>
    <n v="0"/>
    <n v="85.903999999999996"/>
    <x v="1"/>
    <x v="0"/>
  </r>
  <r>
    <s v="CA-2019-167913"/>
    <x v="245"/>
    <x v="260"/>
    <x v="0"/>
    <s v="JL-15835"/>
    <s v="John Lee"/>
    <x v="0"/>
    <s v="United States"/>
    <x v="133"/>
    <x v="1"/>
    <n v="92691"/>
    <x v="1"/>
    <s v="OFF-LA-10002787"/>
    <x v="1"/>
    <x v="2"/>
    <s v="Avery 480"/>
    <n v="26.25"/>
    <n v="7"/>
    <n v="0"/>
    <n v="12.599999999999998"/>
    <x v="1"/>
    <x v="0"/>
  </r>
  <r>
    <s v="CA-2019-106103"/>
    <x v="193"/>
    <x v="261"/>
    <x v="1"/>
    <s v="SC-20305"/>
    <s v="Sean Christensen"/>
    <x v="0"/>
    <s v="United States"/>
    <x v="134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s v="US-2019-127719"/>
    <x v="246"/>
    <x v="262"/>
    <x v="1"/>
    <s v="TW-21025"/>
    <s v="Tamara Willingham"/>
    <x v="2"/>
    <s v="United States"/>
    <x v="135"/>
    <x v="30"/>
    <n v="7060"/>
    <x v="3"/>
    <s v="OFF-PA-10001934"/>
    <x v="1"/>
    <x v="10"/>
    <s v="Xerox 1993"/>
    <n v="6.48"/>
    <n v="1"/>
    <n v="0"/>
    <n v="3.1752000000000002"/>
    <x v="3"/>
    <x v="0"/>
  </r>
  <r>
    <s v="CA-2019-126221"/>
    <x v="247"/>
    <x v="263"/>
    <x v="1"/>
    <s v="CC-12430"/>
    <s v="Chuck Clark"/>
    <x v="2"/>
    <s v="United States"/>
    <x v="38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s v="CA-2018-103947"/>
    <x v="178"/>
    <x v="264"/>
    <x v="1"/>
    <s v="BB-10990"/>
    <s v="Barry Blumstein"/>
    <x v="1"/>
    <s v="United States"/>
    <x v="136"/>
    <x v="16"/>
    <n v="85635"/>
    <x v="1"/>
    <s v="OFF-FA-10003112"/>
    <x v="1"/>
    <x v="13"/>
    <s v="Staples"/>
    <n v="31.560000000000002"/>
    <n v="5"/>
    <n v="0.2"/>
    <n v="9.8624999999999972"/>
    <x v="1"/>
    <x v="0"/>
  </r>
  <r>
    <s v="CA-2018-103947"/>
    <x v="178"/>
    <x v="264"/>
    <x v="1"/>
    <s v="BB-10990"/>
    <s v="Barry Blumstein"/>
    <x v="1"/>
    <s v="United States"/>
    <x v="136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s v="CA-2018-160745"/>
    <x v="25"/>
    <x v="265"/>
    <x v="0"/>
    <s v="AR-10825"/>
    <s v="Anthony Rawles"/>
    <x v="1"/>
    <s v="United States"/>
    <x v="137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s v="CA-2018-160745"/>
    <x v="25"/>
    <x v="265"/>
    <x v="0"/>
    <s v="AR-10825"/>
    <s v="Anthony Rawles"/>
    <x v="1"/>
    <s v="United States"/>
    <x v="137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s v="CA-2018-160745"/>
    <x v="25"/>
    <x v="265"/>
    <x v="0"/>
    <s v="AR-10825"/>
    <s v="Anthony Rawles"/>
    <x v="1"/>
    <s v="United States"/>
    <x v="137"/>
    <x v="4"/>
    <n v="98661"/>
    <x v="1"/>
    <s v="TEC-AC-10001142"/>
    <x v="2"/>
    <x v="11"/>
    <s v="First Data FD10 PIN Pad"/>
    <n v="316"/>
    <n v="4"/>
    <n v="0"/>
    <n v="31.599999999999966"/>
    <x v="1"/>
    <x v="0"/>
  </r>
  <r>
    <s v="CA-2018-132661"/>
    <x v="248"/>
    <x v="154"/>
    <x v="1"/>
    <s v="SR-20740"/>
    <s v="Steven Roelle"/>
    <x v="2"/>
    <s v="United States"/>
    <x v="20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s v="CA-2019-140844"/>
    <x v="249"/>
    <x v="266"/>
    <x v="1"/>
    <s v="AR-10405"/>
    <s v="Allen Rosenblatt"/>
    <x v="1"/>
    <s v="United States"/>
    <x v="20"/>
    <x v="15"/>
    <n v="10035"/>
    <x v="3"/>
    <s v="OFF-PA-10003892"/>
    <x v="1"/>
    <x v="10"/>
    <s v="Xerox 1943"/>
    <n v="97.82"/>
    <n v="2"/>
    <n v="0"/>
    <n v="45.975399999999993"/>
    <x v="3"/>
    <x v="0"/>
  </r>
  <r>
    <s v="CA-2019-140844"/>
    <x v="249"/>
    <x v="266"/>
    <x v="1"/>
    <s v="AR-10405"/>
    <s v="Allen Rosenblatt"/>
    <x v="1"/>
    <s v="United States"/>
    <x v="20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s v="CA-2018-137239"/>
    <x v="250"/>
    <x v="267"/>
    <x v="1"/>
    <s v="CR-12730"/>
    <s v="Craig Reiter"/>
    <x v="0"/>
    <s v="United States"/>
    <x v="38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s v="CA-2018-137239"/>
    <x v="250"/>
    <x v="267"/>
    <x v="1"/>
    <s v="CR-12730"/>
    <s v="Craig Reiter"/>
    <x v="0"/>
    <s v="United States"/>
    <x v="38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s v="CA-2018-137239"/>
    <x v="250"/>
    <x v="267"/>
    <x v="1"/>
    <s v="CR-12730"/>
    <s v="Craig Reiter"/>
    <x v="0"/>
    <s v="United States"/>
    <x v="38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s v="US-2018-156097"/>
    <x v="251"/>
    <x v="268"/>
    <x v="3"/>
    <s v="EH-14125"/>
    <s v="Eugene Hildebrand"/>
    <x v="2"/>
    <s v="United States"/>
    <x v="34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s v="US-2018-156097"/>
    <x v="251"/>
    <x v="268"/>
    <x v="3"/>
    <s v="EH-14125"/>
    <s v="Eugene Hildebrand"/>
    <x v="2"/>
    <s v="United States"/>
    <x v="34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s v="CA-2017-146563"/>
    <x v="252"/>
    <x v="269"/>
    <x v="1"/>
    <s v="CB-12025"/>
    <s v="Cassandra Brandow"/>
    <x v="0"/>
    <s v="United States"/>
    <x v="81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s v="CA-2017-146563"/>
    <x v="252"/>
    <x v="269"/>
    <x v="1"/>
    <s v="CB-12025"/>
    <s v="Cassandra Brandow"/>
    <x v="0"/>
    <s v="United States"/>
    <x v="81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s v="CA-2017-146563"/>
    <x v="252"/>
    <x v="269"/>
    <x v="1"/>
    <s v="CB-12025"/>
    <s v="Cassandra Brandow"/>
    <x v="0"/>
    <s v="United States"/>
    <x v="81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s v="CA-2017-146563"/>
    <x v="252"/>
    <x v="269"/>
    <x v="1"/>
    <s v="CB-12025"/>
    <s v="Cassandra Brandow"/>
    <x v="0"/>
    <s v="United States"/>
    <x v="81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s v="CA-2018-123666"/>
    <x v="253"/>
    <x v="270"/>
    <x v="1"/>
    <s v="SP-20545"/>
    <s v="Sibella Parks"/>
    <x v="1"/>
    <s v="United States"/>
    <x v="20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s v="CA-2018-143308"/>
    <x v="254"/>
    <x v="271"/>
    <x v="3"/>
    <s v="RC-19825"/>
    <s v="Roy Collins"/>
    <x v="0"/>
    <s v="United States"/>
    <x v="103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s v="CA-2019-132682"/>
    <x v="110"/>
    <x v="272"/>
    <x v="0"/>
    <s v="TH-21235"/>
    <s v="Tiffany House"/>
    <x v="1"/>
    <s v="United States"/>
    <x v="61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s v="CA-2019-132682"/>
    <x v="110"/>
    <x v="272"/>
    <x v="0"/>
    <s v="TH-21235"/>
    <s v="Tiffany House"/>
    <x v="1"/>
    <s v="United States"/>
    <x v="61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s v="CA-2019-132682"/>
    <x v="110"/>
    <x v="272"/>
    <x v="0"/>
    <s v="TH-21235"/>
    <s v="Tiffany House"/>
    <x v="1"/>
    <s v="United States"/>
    <x v="61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s v="CA-2016-156314"/>
    <x v="163"/>
    <x v="166"/>
    <x v="2"/>
    <s v="RP-19390"/>
    <s v="Resi Pölking"/>
    <x v="0"/>
    <s v="United States"/>
    <x v="138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s v="US-2019-106663"/>
    <x v="255"/>
    <x v="198"/>
    <x v="1"/>
    <s v="MO-17800"/>
    <s v="Meg O'Connel"/>
    <x v="2"/>
    <s v="United States"/>
    <x v="22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s v="US-2019-106663"/>
    <x v="255"/>
    <x v="198"/>
    <x v="1"/>
    <s v="MO-17800"/>
    <s v="Meg O'Connel"/>
    <x v="2"/>
    <s v="United States"/>
    <x v="22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s v="US-2019-106663"/>
    <x v="255"/>
    <x v="198"/>
    <x v="1"/>
    <s v="MO-17800"/>
    <s v="Meg O'Connel"/>
    <x v="2"/>
    <s v="United States"/>
    <x v="22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s v="CA-2019-111178"/>
    <x v="140"/>
    <x v="273"/>
    <x v="1"/>
    <s v="TD-20995"/>
    <s v="Tamara Dahlen"/>
    <x v="0"/>
    <s v="United States"/>
    <x v="94"/>
    <x v="10"/>
    <n v="62301"/>
    <x v="2"/>
    <s v="OFF-AR-10001954"/>
    <x v="1"/>
    <x v="6"/>
    <s v="Newell 331"/>
    <n v="19.559999999999999"/>
    <n v="5"/>
    <n v="0.2"/>
    <n v="1.7115"/>
    <x v="2"/>
    <x v="0"/>
  </r>
  <r>
    <s v="CA-2019-130351"/>
    <x v="256"/>
    <x v="274"/>
    <x v="2"/>
    <s v="RB-19570"/>
    <s v="Rob Beeghly"/>
    <x v="0"/>
    <s v="United States"/>
    <x v="38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s v="CA-2019-130351"/>
    <x v="256"/>
    <x v="274"/>
    <x v="2"/>
    <s v="RB-19570"/>
    <s v="Rob Beeghly"/>
    <x v="0"/>
    <s v="United States"/>
    <x v="38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s v="CA-2019-130351"/>
    <x v="256"/>
    <x v="274"/>
    <x v="2"/>
    <s v="RB-19570"/>
    <s v="Rob Beeghly"/>
    <x v="0"/>
    <s v="United States"/>
    <x v="38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s v="US-2019-119438"/>
    <x v="257"/>
    <x v="275"/>
    <x v="1"/>
    <s v="CD-11980"/>
    <s v="Carol Darley"/>
    <x v="0"/>
    <s v="United States"/>
    <x v="139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s v="US-2019-119438"/>
    <x v="257"/>
    <x v="275"/>
    <x v="1"/>
    <s v="CD-11980"/>
    <s v="Carol Darley"/>
    <x v="0"/>
    <s v="United States"/>
    <x v="139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s v="US-2019-119438"/>
    <x v="257"/>
    <x v="275"/>
    <x v="1"/>
    <s v="CD-11980"/>
    <s v="Carol Darley"/>
    <x v="0"/>
    <s v="United States"/>
    <x v="139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s v="US-2019-119438"/>
    <x v="257"/>
    <x v="275"/>
    <x v="1"/>
    <s v="CD-11980"/>
    <s v="Carol Darley"/>
    <x v="0"/>
    <s v="United States"/>
    <x v="139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s v="CA-2018-164511"/>
    <x v="258"/>
    <x v="71"/>
    <x v="1"/>
    <s v="DJ-13630"/>
    <s v="Doug Jacobs"/>
    <x v="0"/>
    <s v="United States"/>
    <x v="20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s v="CA-2018-164511"/>
    <x v="258"/>
    <x v="71"/>
    <x v="1"/>
    <s v="DJ-13630"/>
    <s v="Doug Jacobs"/>
    <x v="0"/>
    <s v="United States"/>
    <x v="20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s v="CA-2018-164511"/>
    <x v="258"/>
    <x v="71"/>
    <x v="1"/>
    <s v="DJ-13630"/>
    <s v="Doug Jacobs"/>
    <x v="0"/>
    <s v="United States"/>
    <x v="20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s v="US-2019-168116"/>
    <x v="259"/>
    <x v="276"/>
    <x v="3"/>
    <s v="GT-14635"/>
    <s v="Grant Thornton"/>
    <x v="1"/>
    <s v="United States"/>
    <x v="140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s v="US-2019-168116"/>
    <x v="259"/>
    <x v="276"/>
    <x v="3"/>
    <s v="GT-14635"/>
    <s v="Grant Thornton"/>
    <x v="1"/>
    <s v="United States"/>
    <x v="140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s v="CA-2016-157784"/>
    <x v="260"/>
    <x v="277"/>
    <x v="2"/>
    <s v="MC-17845"/>
    <s v="Michael Chen"/>
    <x v="0"/>
    <s v="United States"/>
    <x v="25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s v="CA-2016-157784"/>
    <x v="260"/>
    <x v="277"/>
    <x v="2"/>
    <s v="MC-17845"/>
    <s v="Michael Chen"/>
    <x v="0"/>
    <s v="United States"/>
    <x v="25"/>
    <x v="35"/>
    <n v="39212"/>
    <x v="0"/>
    <s v="OFF-LA-10001934"/>
    <x v="1"/>
    <x v="2"/>
    <s v="Avery 516"/>
    <n v="14.62"/>
    <n v="2"/>
    <n v="0"/>
    <n v="6.8713999999999995"/>
    <x v="0"/>
    <x v="0"/>
  </r>
  <r>
    <s v="CA-2016-157784"/>
    <x v="260"/>
    <x v="277"/>
    <x v="2"/>
    <s v="MC-17845"/>
    <s v="Michael Chen"/>
    <x v="0"/>
    <s v="United States"/>
    <x v="25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s v="CA-2019-161480"/>
    <x v="53"/>
    <x v="168"/>
    <x v="1"/>
    <s v="RA-19285"/>
    <s v="Ralph Arnett"/>
    <x v="0"/>
    <s v="United States"/>
    <x v="20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s v="US-2016-117135"/>
    <x v="261"/>
    <x v="278"/>
    <x v="0"/>
    <s v="NP-18325"/>
    <s v="Naresj Patel"/>
    <x v="0"/>
    <s v="United States"/>
    <x v="141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s v="US-2016-117135"/>
    <x v="261"/>
    <x v="278"/>
    <x v="0"/>
    <s v="NP-18325"/>
    <s v="Naresj Patel"/>
    <x v="0"/>
    <s v="United States"/>
    <x v="141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s v="US-2016-117135"/>
    <x v="261"/>
    <x v="278"/>
    <x v="0"/>
    <s v="NP-18325"/>
    <s v="Naresj Patel"/>
    <x v="0"/>
    <s v="United States"/>
    <x v="141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s v="CA-2017-131534"/>
    <x v="262"/>
    <x v="279"/>
    <x v="1"/>
    <s v="AB-10165"/>
    <s v="Alan Barnes"/>
    <x v="0"/>
    <s v="United States"/>
    <x v="1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s v="CA-2017-131534"/>
    <x v="262"/>
    <x v="279"/>
    <x v="1"/>
    <s v="AB-10165"/>
    <s v="Alan Barnes"/>
    <x v="0"/>
    <s v="United States"/>
    <x v="1"/>
    <x v="1"/>
    <n v="90036"/>
    <x v="1"/>
    <s v="OFF-PA-10000743"/>
    <x v="1"/>
    <x v="10"/>
    <s v="Xerox 1977"/>
    <n v="33.4"/>
    <n v="5"/>
    <n v="0"/>
    <n v="16.032"/>
    <x v="1"/>
    <x v="0"/>
  </r>
  <r>
    <s v="CA-2017-119291"/>
    <x v="263"/>
    <x v="280"/>
    <x v="2"/>
    <s v="JO-15550"/>
    <s v="Jesus Ocampo"/>
    <x v="2"/>
    <s v="United States"/>
    <x v="142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s v="CA-2017-119291"/>
    <x v="263"/>
    <x v="280"/>
    <x v="2"/>
    <s v="JO-15550"/>
    <s v="Jesus Ocampo"/>
    <x v="2"/>
    <s v="United States"/>
    <x v="142"/>
    <x v="9"/>
    <n v="19013"/>
    <x v="3"/>
    <s v="OFF-LA-10002312"/>
    <x v="1"/>
    <x v="2"/>
    <s v="Avery 490"/>
    <n v="47.360000000000007"/>
    <n v="4"/>
    <n v="0.2"/>
    <n v="17.759999999999998"/>
    <x v="3"/>
    <x v="0"/>
  </r>
  <r>
    <s v="CA-2017-119291"/>
    <x v="263"/>
    <x v="280"/>
    <x v="2"/>
    <s v="JO-15550"/>
    <s v="Jesus Ocampo"/>
    <x v="2"/>
    <s v="United States"/>
    <x v="142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s v="CA-2017-119291"/>
    <x v="263"/>
    <x v="280"/>
    <x v="2"/>
    <s v="JO-15550"/>
    <s v="Jesus Ocampo"/>
    <x v="2"/>
    <s v="United States"/>
    <x v="142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s v="CA-2017-119291"/>
    <x v="263"/>
    <x v="280"/>
    <x v="2"/>
    <s v="JO-15550"/>
    <s v="Jesus Ocampo"/>
    <x v="2"/>
    <s v="United States"/>
    <x v="142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s v="CA-2017-119291"/>
    <x v="263"/>
    <x v="280"/>
    <x v="2"/>
    <s v="JO-15550"/>
    <s v="Jesus Ocampo"/>
    <x v="2"/>
    <s v="United States"/>
    <x v="142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s v="CA-2017-119291"/>
    <x v="263"/>
    <x v="280"/>
    <x v="2"/>
    <s v="JO-15550"/>
    <s v="Jesus Ocampo"/>
    <x v="2"/>
    <s v="United States"/>
    <x v="142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s v="CA-2019-114552"/>
    <x v="264"/>
    <x v="221"/>
    <x v="1"/>
    <s v="Dl-13600"/>
    <s v="Dorris liebe"/>
    <x v="1"/>
    <s v="United States"/>
    <x v="138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s v="CA-2018-163755"/>
    <x v="254"/>
    <x v="281"/>
    <x v="0"/>
    <s v="AS-10285"/>
    <s v="Alejandro Savely"/>
    <x v="1"/>
    <s v="United States"/>
    <x v="4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s v="CA-2017-142027"/>
    <x v="265"/>
    <x v="282"/>
    <x v="1"/>
    <s v="JK-15370"/>
    <s v="Jay Kimmel"/>
    <x v="0"/>
    <s v="United States"/>
    <x v="85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s v="CA-2016-138527"/>
    <x v="171"/>
    <x v="101"/>
    <x v="1"/>
    <s v="BN-11470"/>
    <s v="Brad Norvell"/>
    <x v="1"/>
    <s v="United States"/>
    <x v="143"/>
    <x v="3"/>
    <n v="27511"/>
    <x v="0"/>
    <s v="OFF-PA-10001800"/>
    <x v="1"/>
    <x v="10"/>
    <s v="Xerox 220"/>
    <n v="10.368000000000002"/>
    <n v="2"/>
    <n v="0.2"/>
    <n v="3.6288"/>
    <x v="0"/>
    <x v="0"/>
  </r>
  <r>
    <s v="CA-2016-138527"/>
    <x v="171"/>
    <x v="101"/>
    <x v="1"/>
    <s v="BN-11470"/>
    <s v="Brad Norvell"/>
    <x v="1"/>
    <s v="United States"/>
    <x v="143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s v="CA-2016-138527"/>
    <x v="171"/>
    <x v="101"/>
    <x v="1"/>
    <s v="BN-11470"/>
    <s v="Brad Norvell"/>
    <x v="1"/>
    <s v="United States"/>
    <x v="143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s v="CA-2016-112158"/>
    <x v="266"/>
    <x v="283"/>
    <x v="2"/>
    <s v="DP-13165"/>
    <s v="David Philippe"/>
    <x v="0"/>
    <s v="United States"/>
    <x v="20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s v="CA-2016-112158"/>
    <x v="266"/>
    <x v="283"/>
    <x v="2"/>
    <s v="DP-13165"/>
    <s v="David Philippe"/>
    <x v="0"/>
    <s v="United States"/>
    <x v="20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s v="CA-2016-112158"/>
    <x v="266"/>
    <x v="283"/>
    <x v="2"/>
    <s v="DP-13165"/>
    <s v="David Philippe"/>
    <x v="0"/>
    <s v="United States"/>
    <x v="20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s v="CA-2016-113887"/>
    <x v="267"/>
    <x v="284"/>
    <x v="2"/>
    <s v="TH-21550"/>
    <s v="Tracy Hopkins"/>
    <x v="2"/>
    <s v="United States"/>
    <x v="20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s v="CA-2019-146136"/>
    <x v="213"/>
    <x v="285"/>
    <x v="1"/>
    <s v="AP-10915"/>
    <s v="Arthur Prichep"/>
    <x v="0"/>
    <s v="United States"/>
    <x v="144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s v="US-2019-100048"/>
    <x v="240"/>
    <x v="286"/>
    <x v="1"/>
    <s v="RS-19765"/>
    <s v="Roland Schwarz"/>
    <x v="1"/>
    <s v="United States"/>
    <x v="145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s v="US-2019-100048"/>
    <x v="240"/>
    <x v="286"/>
    <x v="1"/>
    <s v="RS-19765"/>
    <s v="Roland Schwarz"/>
    <x v="1"/>
    <s v="United States"/>
    <x v="145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s v="US-2019-100048"/>
    <x v="240"/>
    <x v="286"/>
    <x v="1"/>
    <s v="RS-19765"/>
    <s v="Roland Schwarz"/>
    <x v="1"/>
    <s v="United States"/>
    <x v="145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s v="CA-2016-153150"/>
    <x v="268"/>
    <x v="287"/>
    <x v="0"/>
    <s v="Dl-13600"/>
    <s v="Dorris liebe"/>
    <x v="1"/>
    <s v="United States"/>
    <x v="4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s v="CA-2016-130092"/>
    <x v="269"/>
    <x v="288"/>
    <x v="2"/>
    <s v="SV-20365"/>
    <s v="Seth Vernon"/>
    <x v="0"/>
    <s v="United States"/>
    <x v="18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s v="CA-2019-108910"/>
    <x v="241"/>
    <x v="289"/>
    <x v="1"/>
    <s v="KC-16540"/>
    <s v="Kelly Collister"/>
    <x v="0"/>
    <s v="United States"/>
    <x v="46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s v="CA-2016-104472"/>
    <x v="270"/>
    <x v="290"/>
    <x v="1"/>
    <s v="CK-12325"/>
    <s v="Christine Kargatis"/>
    <x v="2"/>
    <s v="United States"/>
    <x v="11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s v="CA-2016-104472"/>
    <x v="270"/>
    <x v="290"/>
    <x v="1"/>
    <s v="CK-12325"/>
    <s v="Christine Kargatis"/>
    <x v="2"/>
    <s v="United States"/>
    <x v="11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s v="CA-2018-112942"/>
    <x v="271"/>
    <x v="291"/>
    <x v="1"/>
    <s v="RD-19810"/>
    <s v="Ross DeVincentis"/>
    <x v="2"/>
    <s v="United States"/>
    <x v="1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s v="CA-2018-142335"/>
    <x v="272"/>
    <x v="292"/>
    <x v="1"/>
    <s v="MP-17965"/>
    <s v="Michael Paige"/>
    <x v="1"/>
    <s v="United States"/>
    <x v="66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s v="CA-2018-142335"/>
    <x v="272"/>
    <x v="292"/>
    <x v="1"/>
    <s v="MP-17965"/>
    <s v="Michael Paige"/>
    <x v="1"/>
    <s v="United States"/>
    <x v="66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s v="CA-2016-117429"/>
    <x v="273"/>
    <x v="293"/>
    <x v="1"/>
    <s v="MR-17545"/>
    <s v="Mathew Reese"/>
    <x v="2"/>
    <s v="United States"/>
    <x v="10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s v="CA-2018-114713"/>
    <x v="274"/>
    <x v="294"/>
    <x v="1"/>
    <s v="SC-20695"/>
    <s v="Steve Chapman"/>
    <x v="1"/>
    <s v="United States"/>
    <x v="146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s v="CA-2019-144113"/>
    <x v="118"/>
    <x v="295"/>
    <x v="1"/>
    <s v="JF-15355"/>
    <s v="Jay Fein"/>
    <x v="0"/>
    <s v="United States"/>
    <x v="89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s v="CA-2019-144113"/>
    <x v="118"/>
    <x v="295"/>
    <x v="1"/>
    <s v="JF-15355"/>
    <s v="Jay Fein"/>
    <x v="0"/>
    <s v="United States"/>
    <x v="89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s v="US-2018-150861"/>
    <x v="275"/>
    <x v="296"/>
    <x v="2"/>
    <s v="EG-13900"/>
    <s v="Emily Grady"/>
    <x v="0"/>
    <s v="United States"/>
    <x v="147"/>
    <x v="15"/>
    <n v="11572"/>
    <x v="3"/>
    <s v="OFF-PA-10001954"/>
    <x v="1"/>
    <x v="10"/>
    <s v="Xerox 1964"/>
    <n v="182.72"/>
    <n v="8"/>
    <n v="0"/>
    <n v="84.051199999999994"/>
    <x v="3"/>
    <x v="0"/>
  </r>
  <r>
    <s v="US-2018-150861"/>
    <x v="275"/>
    <x v="296"/>
    <x v="2"/>
    <s v="EG-13900"/>
    <s v="Emily Grady"/>
    <x v="0"/>
    <s v="United States"/>
    <x v="147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s v="US-2018-150861"/>
    <x v="275"/>
    <x v="296"/>
    <x v="2"/>
    <s v="EG-13900"/>
    <s v="Emily Grady"/>
    <x v="0"/>
    <s v="United States"/>
    <x v="147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s v="US-2018-150861"/>
    <x v="275"/>
    <x v="296"/>
    <x v="2"/>
    <s v="EG-13900"/>
    <s v="Emily Grady"/>
    <x v="0"/>
    <s v="United States"/>
    <x v="147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s v="US-2018-150861"/>
    <x v="275"/>
    <x v="296"/>
    <x v="2"/>
    <s v="EG-13900"/>
    <s v="Emily Grady"/>
    <x v="0"/>
    <s v="United States"/>
    <x v="147"/>
    <x v="15"/>
    <n v="11572"/>
    <x v="3"/>
    <s v="OFF-LA-10001317"/>
    <x v="1"/>
    <x v="2"/>
    <s v="Avery 520"/>
    <n v="6.3"/>
    <n v="2"/>
    <n v="0"/>
    <n v="3.024"/>
    <x v="3"/>
    <x v="0"/>
  </r>
  <r>
    <s v="CA-2019-131954"/>
    <x v="276"/>
    <x v="212"/>
    <x v="1"/>
    <s v="DS-13030"/>
    <s v="Darrin Sayre"/>
    <x v="2"/>
    <s v="United States"/>
    <x v="4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s v="CA-2019-131954"/>
    <x v="276"/>
    <x v="212"/>
    <x v="1"/>
    <s v="DS-13030"/>
    <s v="Darrin Sayre"/>
    <x v="2"/>
    <s v="United States"/>
    <x v="4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s v="CA-2019-131954"/>
    <x v="276"/>
    <x v="212"/>
    <x v="1"/>
    <s v="DS-13030"/>
    <s v="Darrin Sayre"/>
    <x v="2"/>
    <s v="United States"/>
    <x v="4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s v="CA-2019-131954"/>
    <x v="276"/>
    <x v="212"/>
    <x v="1"/>
    <s v="DS-13030"/>
    <s v="Darrin Sayre"/>
    <x v="2"/>
    <s v="United States"/>
    <x v="4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s v="CA-2019-131954"/>
    <x v="276"/>
    <x v="212"/>
    <x v="1"/>
    <s v="DS-13030"/>
    <s v="Darrin Sayre"/>
    <x v="2"/>
    <s v="United States"/>
    <x v="4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s v="CA-2019-131954"/>
    <x v="276"/>
    <x v="212"/>
    <x v="1"/>
    <s v="DS-13030"/>
    <s v="Darrin Sayre"/>
    <x v="2"/>
    <s v="United States"/>
    <x v="4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s v="CA-2016-132500"/>
    <x v="78"/>
    <x v="74"/>
    <x v="1"/>
    <s v="GZ-14470"/>
    <s v="Gary Zandusky"/>
    <x v="0"/>
    <s v="United States"/>
    <x v="8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s v="CA-2016-112326"/>
    <x v="277"/>
    <x v="297"/>
    <x v="1"/>
    <s v="PO-19195"/>
    <s v="Phillina Ober"/>
    <x v="2"/>
    <s v="United States"/>
    <x v="14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s v="CA-2016-112326"/>
    <x v="277"/>
    <x v="297"/>
    <x v="1"/>
    <s v="PO-19195"/>
    <s v="Phillina Ober"/>
    <x v="2"/>
    <s v="United States"/>
    <x v="14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s v="CA-2016-112326"/>
    <x v="277"/>
    <x v="297"/>
    <x v="1"/>
    <s v="PO-19195"/>
    <s v="Phillina Ober"/>
    <x v="2"/>
    <s v="United States"/>
    <x v="14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s v="US-2018-146710"/>
    <x v="278"/>
    <x v="134"/>
    <x v="1"/>
    <s v="SS-20875"/>
    <s v="Sung Shariari"/>
    <x v="0"/>
    <s v="United States"/>
    <x v="61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s v="US-2018-146710"/>
    <x v="278"/>
    <x v="134"/>
    <x v="1"/>
    <s v="SS-20875"/>
    <s v="Sung Shariari"/>
    <x v="0"/>
    <s v="United States"/>
    <x v="61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s v="US-2018-146710"/>
    <x v="278"/>
    <x v="134"/>
    <x v="1"/>
    <s v="SS-20875"/>
    <s v="Sung Shariari"/>
    <x v="0"/>
    <s v="United States"/>
    <x v="61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s v="US-2018-146710"/>
    <x v="278"/>
    <x v="134"/>
    <x v="1"/>
    <s v="SS-20875"/>
    <s v="Sung Shariari"/>
    <x v="0"/>
    <s v="United States"/>
    <x v="61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s v="CA-2016-124429"/>
    <x v="279"/>
    <x v="248"/>
    <x v="3"/>
    <s v="MH-17785"/>
    <s v="Maya Herman"/>
    <x v="1"/>
    <s v="United States"/>
    <x v="70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s v="CA-2016-124429"/>
    <x v="279"/>
    <x v="248"/>
    <x v="3"/>
    <s v="MH-17785"/>
    <s v="Maya Herman"/>
    <x v="1"/>
    <s v="United States"/>
    <x v="70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s v="CA-2018-150889"/>
    <x v="231"/>
    <x v="298"/>
    <x v="0"/>
    <s v="PB-19105"/>
    <s v="Peter Bühler"/>
    <x v="0"/>
    <s v="United States"/>
    <x v="148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s v="CA-2019-126074"/>
    <x v="280"/>
    <x v="299"/>
    <x v="1"/>
    <s v="RF-19735"/>
    <s v="Roland Fjeld"/>
    <x v="0"/>
    <s v="United States"/>
    <x v="149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s v="CA-2019-126074"/>
    <x v="280"/>
    <x v="299"/>
    <x v="1"/>
    <s v="RF-19735"/>
    <s v="Roland Fjeld"/>
    <x v="0"/>
    <s v="United States"/>
    <x v="149"/>
    <x v="12"/>
    <n v="48183"/>
    <x v="2"/>
    <s v="FUR-FU-10003577"/>
    <x v="0"/>
    <x v="5"/>
    <s v="Nu-Dell Leatherette Frames"/>
    <n v="157.74"/>
    <n v="11"/>
    <n v="0"/>
    <n v="56.7864"/>
    <x v="2"/>
    <x v="0"/>
  </r>
  <r>
    <s v="CA-2019-126074"/>
    <x v="280"/>
    <x v="299"/>
    <x v="1"/>
    <s v="RF-19735"/>
    <s v="Roland Fjeld"/>
    <x v="0"/>
    <s v="United States"/>
    <x v="149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s v="CA-2019-126074"/>
    <x v="280"/>
    <x v="299"/>
    <x v="1"/>
    <s v="RF-19735"/>
    <s v="Roland Fjeld"/>
    <x v="0"/>
    <s v="United States"/>
    <x v="149"/>
    <x v="12"/>
    <n v="48183"/>
    <x v="2"/>
    <s v="OFF-BI-10000546"/>
    <x v="1"/>
    <x v="8"/>
    <s v="Avery Durable Binders"/>
    <n v="2.88"/>
    <n v="1"/>
    <n v="0"/>
    <n v="1.4112"/>
    <x v="2"/>
    <x v="0"/>
  </r>
  <r>
    <s v="CA-2018-110499"/>
    <x v="281"/>
    <x v="300"/>
    <x v="2"/>
    <s v="YC-21895"/>
    <s v="Yoseph Carroll"/>
    <x v="1"/>
    <s v="United States"/>
    <x v="8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s v="CA-2017-135272"/>
    <x v="214"/>
    <x v="301"/>
    <x v="1"/>
    <s v="MS-17830"/>
    <s v="Melanie Seite"/>
    <x v="0"/>
    <s v="United States"/>
    <x v="1"/>
    <x v="1"/>
    <n v="90036"/>
    <x v="1"/>
    <s v="FUR-FU-10002759"/>
    <x v="0"/>
    <x v="5"/>
    <s v="12-1/2 Diameter Round Wall Clock"/>
    <n v="79.92"/>
    <n v="4"/>
    <n v="0"/>
    <n v="28.7712"/>
    <x v="1"/>
    <x v="0"/>
  </r>
  <r>
    <s v="CA-2018-140928"/>
    <x v="31"/>
    <x v="42"/>
    <x v="1"/>
    <s v="NB-18655"/>
    <s v="Nona Balk"/>
    <x v="1"/>
    <s v="United States"/>
    <x v="108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s v="CA-2016-106803"/>
    <x v="282"/>
    <x v="302"/>
    <x v="1"/>
    <s v="DC-13285"/>
    <s v="Debra Catini"/>
    <x v="0"/>
    <s v="United States"/>
    <x v="150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s v="CA-2016-106803"/>
    <x v="282"/>
    <x v="302"/>
    <x v="1"/>
    <s v="DC-13285"/>
    <s v="Debra Catini"/>
    <x v="0"/>
    <s v="United States"/>
    <x v="150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s v="CA-2019-117240"/>
    <x v="283"/>
    <x v="303"/>
    <x v="1"/>
    <s v="CP-12340"/>
    <s v="Christine Phan"/>
    <x v="1"/>
    <s v="United States"/>
    <x v="20"/>
    <x v="15"/>
    <n v="10009"/>
    <x v="3"/>
    <s v="OFF-BI-10000848"/>
    <x v="1"/>
    <x v="8"/>
    <s v="Angle-D Ring Binders"/>
    <n v="13.128"/>
    <n v="3"/>
    <n v="0.2"/>
    <n v="4.2665999999999986"/>
    <x v="3"/>
    <x v="0"/>
  </r>
  <r>
    <s v="CA-2019-133333"/>
    <x v="65"/>
    <x v="304"/>
    <x v="1"/>
    <s v="BF-11020"/>
    <s v="Barry Französisch"/>
    <x v="1"/>
    <s v="United States"/>
    <x v="124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s v="CA-2017-112319"/>
    <x v="284"/>
    <x v="305"/>
    <x v="1"/>
    <s v="AR-10510"/>
    <s v="Andrew Roberts"/>
    <x v="0"/>
    <s v="United States"/>
    <x v="1"/>
    <x v="1"/>
    <n v="90004"/>
    <x v="1"/>
    <s v="OFF-PA-10003441"/>
    <x v="1"/>
    <x v="10"/>
    <s v="Xerox 226"/>
    <n v="58.320000000000007"/>
    <n v="9"/>
    <n v="0"/>
    <n v="27.993600000000001"/>
    <x v="1"/>
    <x v="0"/>
  </r>
  <r>
    <s v="CA-2019-126046"/>
    <x v="132"/>
    <x v="170"/>
    <x v="1"/>
    <s v="JC-16105"/>
    <s v="Julie Creighton"/>
    <x v="1"/>
    <s v="United States"/>
    <x v="118"/>
    <x v="32"/>
    <n v="30318"/>
    <x v="0"/>
    <s v="OFF-LA-10004484"/>
    <x v="1"/>
    <x v="2"/>
    <s v="Avery 476"/>
    <n v="12.39"/>
    <n v="3"/>
    <n v="0"/>
    <n v="5.6993999999999998"/>
    <x v="0"/>
    <x v="0"/>
  </r>
  <r>
    <s v="CA-2017-114923"/>
    <x v="285"/>
    <x v="95"/>
    <x v="1"/>
    <s v="LH-17020"/>
    <s v="Lisa Hazard"/>
    <x v="0"/>
    <s v="United States"/>
    <x v="38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s v="CA-2016-162775"/>
    <x v="286"/>
    <x v="306"/>
    <x v="0"/>
    <s v="CS-12250"/>
    <s v="Chris Selesnick"/>
    <x v="1"/>
    <s v="United States"/>
    <x v="151"/>
    <x v="28"/>
    <n v="71111"/>
    <x v="0"/>
    <s v="OFF-EN-10001990"/>
    <x v="1"/>
    <x v="12"/>
    <s v="Staple envelope"/>
    <n v="11.36"/>
    <n v="2"/>
    <n v="0"/>
    <n v="5.3391999999999991"/>
    <x v="0"/>
    <x v="0"/>
  </r>
  <r>
    <s v="CA-2016-162775"/>
    <x v="286"/>
    <x v="306"/>
    <x v="0"/>
    <s v="CS-12250"/>
    <s v="Chris Selesnick"/>
    <x v="1"/>
    <s v="United States"/>
    <x v="151"/>
    <x v="28"/>
    <n v="71111"/>
    <x v="0"/>
    <s v="OFF-EN-10001532"/>
    <x v="1"/>
    <x v="12"/>
    <s v="Brown Kraft Recycled Envelopes"/>
    <n v="50.94"/>
    <n v="3"/>
    <n v="0"/>
    <n v="25.47"/>
    <x v="0"/>
    <x v="0"/>
  </r>
  <r>
    <s v="CA-2016-162775"/>
    <x v="286"/>
    <x v="306"/>
    <x v="0"/>
    <s v="CS-12250"/>
    <s v="Chris Selesnick"/>
    <x v="1"/>
    <s v="United States"/>
    <x v="151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s v="CA-2016-162775"/>
    <x v="286"/>
    <x v="306"/>
    <x v="0"/>
    <s v="CS-12250"/>
    <s v="Chris Selesnick"/>
    <x v="1"/>
    <s v="United States"/>
    <x v="151"/>
    <x v="28"/>
    <n v="71111"/>
    <x v="0"/>
    <s v="OFF-BI-10004187"/>
    <x v="1"/>
    <x v="8"/>
    <s v="3-ring staple pack"/>
    <n v="5.64"/>
    <n v="3"/>
    <n v="0"/>
    <n v="2.7071999999999994"/>
    <x v="0"/>
    <x v="0"/>
  </r>
  <r>
    <s v="CA-2016-162775"/>
    <x v="286"/>
    <x v="306"/>
    <x v="0"/>
    <s v="CS-12250"/>
    <s v="Chris Selesnick"/>
    <x v="1"/>
    <s v="United States"/>
    <x v="151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s v="CA-2016-106810"/>
    <x v="287"/>
    <x v="307"/>
    <x v="1"/>
    <s v="AJ-10795"/>
    <s v="Anthony Johnson"/>
    <x v="1"/>
    <s v="United States"/>
    <x v="84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s v="CA-2018-157245"/>
    <x v="288"/>
    <x v="308"/>
    <x v="1"/>
    <s v="LE-16810"/>
    <s v="Laurel Elliston"/>
    <x v="0"/>
    <s v="United States"/>
    <x v="81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s v="CA-2019-104220"/>
    <x v="289"/>
    <x v="60"/>
    <x v="1"/>
    <s v="BV-11245"/>
    <s v="Benjamin Venier"/>
    <x v="1"/>
    <s v="United States"/>
    <x v="96"/>
    <x v="23"/>
    <n v="50315"/>
    <x v="2"/>
    <s v="OFF-BI-10001036"/>
    <x v="1"/>
    <x v="8"/>
    <s v="Cardinal EasyOpen D-Ring Binders"/>
    <n v="18.28"/>
    <n v="2"/>
    <n v="0"/>
    <n v="9.14"/>
    <x v="2"/>
    <x v="0"/>
  </r>
  <r>
    <s v="CA-2019-104220"/>
    <x v="289"/>
    <x v="60"/>
    <x v="1"/>
    <s v="BV-11245"/>
    <s v="Benjamin Venier"/>
    <x v="1"/>
    <s v="United States"/>
    <x v="96"/>
    <x v="23"/>
    <n v="50315"/>
    <x v="2"/>
    <s v="TEC-PH-10004614"/>
    <x v="2"/>
    <x v="7"/>
    <s v="AT&amp;T 841000 Phone"/>
    <n v="207"/>
    <n v="3"/>
    <n v="0"/>
    <n v="51.75"/>
    <x v="2"/>
    <x v="0"/>
  </r>
  <r>
    <s v="CA-2019-104220"/>
    <x v="289"/>
    <x v="60"/>
    <x v="1"/>
    <s v="BV-11245"/>
    <s v="Benjamin Venier"/>
    <x v="1"/>
    <s v="United States"/>
    <x v="96"/>
    <x v="23"/>
    <n v="50315"/>
    <x v="2"/>
    <s v="OFF-BI-10000301"/>
    <x v="1"/>
    <x v="8"/>
    <s v="GBC Instant Report Kit"/>
    <n v="32.35"/>
    <n v="5"/>
    <n v="0"/>
    <n v="16.175000000000001"/>
    <x v="2"/>
    <x v="0"/>
  </r>
  <r>
    <s v="CA-2019-104220"/>
    <x v="289"/>
    <x v="60"/>
    <x v="1"/>
    <s v="BV-11245"/>
    <s v="Benjamin Venier"/>
    <x v="1"/>
    <s v="United States"/>
    <x v="96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s v="CA-2019-104220"/>
    <x v="289"/>
    <x v="60"/>
    <x v="1"/>
    <s v="BV-11245"/>
    <s v="Benjamin Venier"/>
    <x v="1"/>
    <s v="United States"/>
    <x v="96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s v="CA-2019-104220"/>
    <x v="289"/>
    <x v="60"/>
    <x v="1"/>
    <s v="BV-11245"/>
    <s v="Benjamin Venier"/>
    <x v="1"/>
    <s v="United States"/>
    <x v="96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s v="CA-2016-165974"/>
    <x v="290"/>
    <x v="287"/>
    <x v="1"/>
    <s v="DL-12865"/>
    <s v="Dan Lawera"/>
    <x v="0"/>
    <s v="United States"/>
    <x v="74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s v="CA-2017-144267"/>
    <x v="291"/>
    <x v="309"/>
    <x v="2"/>
    <s v="NZ-18565"/>
    <s v="Nick Zandusky"/>
    <x v="2"/>
    <s v="United States"/>
    <x v="8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s v="CA-2017-144267"/>
    <x v="291"/>
    <x v="309"/>
    <x v="2"/>
    <s v="NZ-18565"/>
    <s v="Nick Zandusky"/>
    <x v="2"/>
    <s v="United States"/>
    <x v="8"/>
    <x v="1"/>
    <n v="94110"/>
    <x v="1"/>
    <s v="OFF-PA-10000157"/>
    <x v="1"/>
    <x v="10"/>
    <s v="Xerox 191"/>
    <n v="59.94"/>
    <n v="3"/>
    <n v="0"/>
    <n v="28.171799999999998"/>
    <x v="1"/>
    <x v="1"/>
  </r>
  <r>
    <s v="CA-2017-144267"/>
    <x v="291"/>
    <x v="309"/>
    <x v="2"/>
    <s v="NZ-18565"/>
    <s v="Nick Zandusky"/>
    <x v="2"/>
    <s v="United States"/>
    <x v="8"/>
    <x v="1"/>
    <n v="94110"/>
    <x v="1"/>
    <s v="OFF-PA-10001947"/>
    <x v="1"/>
    <x v="10"/>
    <s v="Xerox 1974"/>
    <n v="23.92"/>
    <n v="4"/>
    <n v="0"/>
    <n v="11.720800000000001"/>
    <x v="1"/>
    <x v="1"/>
  </r>
  <r>
    <s v="CA-2017-144267"/>
    <x v="291"/>
    <x v="309"/>
    <x v="2"/>
    <s v="NZ-18565"/>
    <s v="Nick Zandusky"/>
    <x v="2"/>
    <s v="United States"/>
    <x v="8"/>
    <x v="1"/>
    <n v="94110"/>
    <x v="1"/>
    <s v="OFF-PA-10003657"/>
    <x v="1"/>
    <x v="10"/>
    <s v="Xerox 1927"/>
    <n v="4.28"/>
    <n v="1"/>
    <n v="0"/>
    <n v="1.9259999999999997"/>
    <x v="1"/>
    <x v="1"/>
  </r>
  <r>
    <s v="US-2017-157014"/>
    <x v="292"/>
    <x v="310"/>
    <x v="0"/>
    <s v="BM-11785"/>
    <s v="Bryan Mills"/>
    <x v="0"/>
    <s v="United States"/>
    <x v="38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s v="US-2017-157014"/>
    <x v="292"/>
    <x v="310"/>
    <x v="0"/>
    <s v="BM-11785"/>
    <s v="Bryan Mills"/>
    <x v="0"/>
    <s v="United States"/>
    <x v="38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s v="US-2017-157014"/>
    <x v="292"/>
    <x v="310"/>
    <x v="0"/>
    <s v="BM-11785"/>
    <s v="Bryan Mills"/>
    <x v="0"/>
    <s v="United States"/>
    <x v="38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s v="US-2017-157014"/>
    <x v="292"/>
    <x v="310"/>
    <x v="0"/>
    <s v="BM-11785"/>
    <s v="Bryan Mills"/>
    <x v="0"/>
    <s v="United States"/>
    <x v="38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s v="CA-2017-154921"/>
    <x v="293"/>
    <x v="311"/>
    <x v="1"/>
    <s v="EA-14035"/>
    <s v="Erin Ashbrook"/>
    <x v="1"/>
    <s v="United States"/>
    <x v="29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s v="CA-2019-129567"/>
    <x v="294"/>
    <x v="312"/>
    <x v="0"/>
    <s v="CL-12565"/>
    <s v="Clay Ludtke"/>
    <x v="0"/>
    <s v="United States"/>
    <x v="152"/>
    <x v="1"/>
    <n v="93534"/>
    <x v="1"/>
    <s v="OFF-BI-10000014"/>
    <x v="1"/>
    <x v="8"/>
    <s v="Heavy-Duty E-Z-D Binders"/>
    <n v="17.456"/>
    <n v="2"/>
    <n v="0.2"/>
    <n v="5.8914"/>
    <x v="1"/>
    <x v="0"/>
  </r>
  <r>
    <s v="CA-2017-154620"/>
    <x v="295"/>
    <x v="313"/>
    <x v="1"/>
    <s v="LT-17110"/>
    <s v="Liz Thompson"/>
    <x v="0"/>
    <s v="United States"/>
    <x v="152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s v="CA-2017-115938"/>
    <x v="153"/>
    <x v="314"/>
    <x v="1"/>
    <s v="SA-20830"/>
    <s v="Sue Ann Reed"/>
    <x v="0"/>
    <s v="United States"/>
    <x v="102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s v="CA-2017-115938"/>
    <x v="153"/>
    <x v="314"/>
    <x v="1"/>
    <s v="SA-20830"/>
    <s v="Sue Ann Reed"/>
    <x v="0"/>
    <s v="United States"/>
    <x v="102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s v="CA-2017-115938"/>
    <x v="153"/>
    <x v="314"/>
    <x v="1"/>
    <s v="SA-20830"/>
    <s v="Sue Ann Reed"/>
    <x v="0"/>
    <s v="United States"/>
    <x v="102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s v="CA-2017-115938"/>
    <x v="153"/>
    <x v="314"/>
    <x v="1"/>
    <s v="SA-20830"/>
    <s v="Sue Ann Reed"/>
    <x v="0"/>
    <s v="United States"/>
    <x v="102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s v="CA-2018-105256"/>
    <x v="244"/>
    <x v="315"/>
    <x v="3"/>
    <s v="JK-15730"/>
    <s v="Joe Kamberova"/>
    <x v="0"/>
    <s v="United States"/>
    <x v="153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s v="CA-2016-156433"/>
    <x v="59"/>
    <x v="316"/>
    <x v="1"/>
    <s v="ES-14020"/>
    <s v="Erica Smith"/>
    <x v="0"/>
    <s v="United States"/>
    <x v="8"/>
    <x v="1"/>
    <n v="94110"/>
    <x v="1"/>
    <s v="OFF-LA-10001569"/>
    <x v="1"/>
    <x v="2"/>
    <s v="Avery 499"/>
    <n v="9.9600000000000009"/>
    <n v="2"/>
    <n v="0"/>
    <n v="4.5815999999999999"/>
    <x v="1"/>
    <x v="0"/>
  </r>
  <r>
    <s v="CA-2016-156433"/>
    <x v="59"/>
    <x v="316"/>
    <x v="1"/>
    <s v="ES-14020"/>
    <s v="Erica Smith"/>
    <x v="0"/>
    <s v="United States"/>
    <x v="8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s v="CA-2019-151428"/>
    <x v="296"/>
    <x v="255"/>
    <x v="1"/>
    <s v="RH-19495"/>
    <s v="Rick Hansen"/>
    <x v="0"/>
    <s v="United States"/>
    <x v="30"/>
    <x v="11"/>
    <n v="55901"/>
    <x v="2"/>
    <s v="OFF-BI-10000546"/>
    <x v="1"/>
    <x v="8"/>
    <s v="Avery Durable Binders"/>
    <n v="20.16"/>
    <n v="7"/>
    <n v="0"/>
    <n v="9.8783999999999992"/>
    <x v="2"/>
    <x v="0"/>
  </r>
  <r>
    <s v="CA-2017-124653"/>
    <x v="100"/>
    <x v="317"/>
    <x v="2"/>
    <s v="DB-13120"/>
    <s v="David Bremer"/>
    <x v="1"/>
    <s v="United States"/>
    <x v="30"/>
    <x v="15"/>
    <n v="14609"/>
    <x v="3"/>
    <s v="OFF-PA-10000176"/>
    <x v="1"/>
    <x v="10"/>
    <s v="Xerox 1887"/>
    <n v="132.79"/>
    <n v="7"/>
    <n v="0"/>
    <n v="63.739199999999997"/>
    <x v="3"/>
    <x v="0"/>
  </r>
  <r>
    <s v="CA-2017-124653"/>
    <x v="100"/>
    <x v="317"/>
    <x v="2"/>
    <s v="DB-13120"/>
    <s v="David Bremer"/>
    <x v="1"/>
    <s v="United States"/>
    <x v="30"/>
    <x v="15"/>
    <n v="14609"/>
    <x v="3"/>
    <s v="OFF-PA-10002365"/>
    <x v="1"/>
    <x v="10"/>
    <s v="Xerox 1967"/>
    <n v="12.96"/>
    <n v="2"/>
    <n v="0"/>
    <n v="6.2208000000000006"/>
    <x v="3"/>
    <x v="0"/>
  </r>
  <r>
    <s v="CA-2017-124653"/>
    <x v="100"/>
    <x v="317"/>
    <x v="2"/>
    <s v="DB-13120"/>
    <s v="David Bremer"/>
    <x v="1"/>
    <s v="United States"/>
    <x v="30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s v="CA-2017-101910"/>
    <x v="154"/>
    <x v="253"/>
    <x v="1"/>
    <s v="CD-11920"/>
    <s v="Carlos Daly"/>
    <x v="0"/>
    <s v="United States"/>
    <x v="154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s v="CA-2019-105809"/>
    <x v="297"/>
    <x v="318"/>
    <x v="2"/>
    <s v="HW-14935"/>
    <s v="Helen Wasserman"/>
    <x v="1"/>
    <s v="United States"/>
    <x v="70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s v="CA-2019-105809"/>
    <x v="297"/>
    <x v="318"/>
    <x v="2"/>
    <s v="HW-14935"/>
    <s v="Helen Wasserman"/>
    <x v="1"/>
    <s v="United States"/>
    <x v="70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s v="CA-2018-136133"/>
    <x v="298"/>
    <x v="319"/>
    <x v="0"/>
    <s v="HW-14935"/>
    <s v="Helen Wasserman"/>
    <x v="1"/>
    <s v="United States"/>
    <x v="20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s v="CA-2018-115504"/>
    <x v="299"/>
    <x v="320"/>
    <x v="1"/>
    <s v="MC-18130"/>
    <s v="Mike Caudle"/>
    <x v="1"/>
    <s v="United States"/>
    <x v="53"/>
    <x v="28"/>
    <n v="71203"/>
    <x v="0"/>
    <s v="OFF-PA-10003953"/>
    <x v="1"/>
    <x v="10"/>
    <s v="Xerox 218"/>
    <n v="12.96"/>
    <n v="2"/>
    <n v="0"/>
    <n v="6.2208000000000006"/>
    <x v="0"/>
    <x v="0"/>
  </r>
  <r>
    <s v="CA-2019-135783"/>
    <x v="300"/>
    <x v="321"/>
    <x v="2"/>
    <s v="GM-14440"/>
    <s v="Gary McGarr"/>
    <x v="0"/>
    <s v="United States"/>
    <x v="8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s v="CA-2016-134313"/>
    <x v="301"/>
    <x v="322"/>
    <x v="1"/>
    <s v="RA-19915"/>
    <s v="Russell Applegate"/>
    <x v="0"/>
    <s v="United States"/>
    <x v="60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s v="CA-2016-134313"/>
    <x v="301"/>
    <x v="322"/>
    <x v="1"/>
    <s v="RA-19915"/>
    <s v="Russell Applegate"/>
    <x v="0"/>
    <s v="United States"/>
    <x v="60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s v="CA-2017-140921"/>
    <x v="302"/>
    <x v="43"/>
    <x v="2"/>
    <s v="AA-10375"/>
    <s v="Allen Armold"/>
    <x v="0"/>
    <s v="United States"/>
    <x v="155"/>
    <x v="8"/>
    <n v="68104"/>
    <x v="2"/>
    <s v="FUR-FU-10003347"/>
    <x v="0"/>
    <x v="5"/>
    <s v="Coloredge Poster Frame"/>
    <n v="28.4"/>
    <n v="2"/>
    <n v="0"/>
    <n v="11.076000000000001"/>
    <x v="2"/>
    <x v="0"/>
  </r>
  <r>
    <s v="CA-2017-140921"/>
    <x v="302"/>
    <x v="43"/>
    <x v="2"/>
    <s v="AA-10375"/>
    <s v="Allen Armold"/>
    <x v="0"/>
    <s v="United States"/>
    <x v="155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s v="CA-2016-151995"/>
    <x v="303"/>
    <x v="323"/>
    <x v="2"/>
    <s v="ZC-21910"/>
    <s v="Zuschuss Carroll"/>
    <x v="0"/>
    <s v="United States"/>
    <x v="156"/>
    <x v="4"/>
    <n v="98026"/>
    <x v="1"/>
    <s v="OFF-AR-10003190"/>
    <x v="1"/>
    <x v="6"/>
    <s v="Newell 32"/>
    <n v="11.52"/>
    <n v="4"/>
    <n v="0"/>
    <n v="3.2256"/>
    <x v="1"/>
    <x v="0"/>
  </r>
  <r>
    <s v="CA-2016-151995"/>
    <x v="303"/>
    <x v="323"/>
    <x v="2"/>
    <s v="ZC-21910"/>
    <s v="Zuschuss Carroll"/>
    <x v="0"/>
    <s v="United States"/>
    <x v="156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s v="CA-2016-151995"/>
    <x v="303"/>
    <x v="323"/>
    <x v="2"/>
    <s v="ZC-21910"/>
    <s v="Zuschuss Carroll"/>
    <x v="0"/>
    <s v="United States"/>
    <x v="156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s v="CA-2016-151995"/>
    <x v="303"/>
    <x v="323"/>
    <x v="2"/>
    <s v="ZC-21910"/>
    <s v="Zuschuss Carroll"/>
    <x v="0"/>
    <s v="United States"/>
    <x v="156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s v="CA-2019-143686"/>
    <x v="304"/>
    <x v="324"/>
    <x v="3"/>
    <s v="PJ-19015"/>
    <s v="Pauline Johnson"/>
    <x v="0"/>
    <s v="United States"/>
    <x v="157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s v="CA-2019-143686"/>
    <x v="304"/>
    <x v="324"/>
    <x v="3"/>
    <s v="PJ-19015"/>
    <s v="Pauline Johnson"/>
    <x v="0"/>
    <s v="United States"/>
    <x v="157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s v="CA-2017-106565"/>
    <x v="305"/>
    <x v="325"/>
    <x v="2"/>
    <s v="BW-11110"/>
    <s v="Bart Watters"/>
    <x v="1"/>
    <s v="United States"/>
    <x v="158"/>
    <x v="6"/>
    <n v="53209"/>
    <x v="2"/>
    <s v="OFF-PA-10000061"/>
    <x v="1"/>
    <x v="10"/>
    <s v="Xerox 205"/>
    <n v="51.84"/>
    <n v="8"/>
    <n v="0"/>
    <n v="24.883200000000002"/>
    <x v="2"/>
    <x v="0"/>
  </r>
  <r>
    <s v="CA-2018-149370"/>
    <x v="306"/>
    <x v="268"/>
    <x v="1"/>
    <s v="DB-13210"/>
    <s v="Dean Braden"/>
    <x v="0"/>
    <s v="United States"/>
    <x v="10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s v="CA-2016-140858"/>
    <x v="307"/>
    <x v="326"/>
    <x v="1"/>
    <s v="CA-12775"/>
    <s v="Cynthia Arntzen"/>
    <x v="0"/>
    <s v="United States"/>
    <x v="10"/>
    <x v="9"/>
    <n v="19140"/>
    <x v="3"/>
    <s v="OFF-PA-10000304"/>
    <x v="1"/>
    <x v="10"/>
    <s v="Xerox 1995"/>
    <n v="41.472000000000008"/>
    <n v="8"/>
    <n v="0.2"/>
    <n v="14.5152"/>
    <x v="3"/>
    <x v="0"/>
  </r>
  <r>
    <s v="CA-2016-140858"/>
    <x v="307"/>
    <x v="326"/>
    <x v="1"/>
    <s v="CA-12775"/>
    <s v="Cynthia Arntzen"/>
    <x v="0"/>
    <s v="United States"/>
    <x v="10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s v="CA-2016-140858"/>
    <x v="307"/>
    <x v="326"/>
    <x v="1"/>
    <s v="CA-12775"/>
    <s v="Cynthia Arntzen"/>
    <x v="0"/>
    <s v="United States"/>
    <x v="10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s v="CA-2016-140858"/>
    <x v="307"/>
    <x v="326"/>
    <x v="1"/>
    <s v="CA-12775"/>
    <s v="Cynthia Arntzen"/>
    <x v="0"/>
    <s v="United States"/>
    <x v="10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s v="CA-2016-140858"/>
    <x v="307"/>
    <x v="326"/>
    <x v="1"/>
    <s v="CA-12775"/>
    <s v="Cynthia Arntzen"/>
    <x v="0"/>
    <s v="United States"/>
    <x v="10"/>
    <x v="9"/>
    <n v="19140"/>
    <x v="3"/>
    <s v="OFF-PA-10003395"/>
    <x v="1"/>
    <x v="10"/>
    <s v="Xerox 1941"/>
    <n v="335.52"/>
    <n v="4"/>
    <n v="0.2"/>
    <n v="117.43199999999999"/>
    <x v="3"/>
    <x v="0"/>
  </r>
  <r>
    <s v="CA-2019-101434"/>
    <x v="308"/>
    <x v="327"/>
    <x v="1"/>
    <s v="TR-21325"/>
    <s v="Toby Ritter"/>
    <x v="0"/>
    <s v="United States"/>
    <x v="78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s v="CA-2019-101434"/>
    <x v="308"/>
    <x v="327"/>
    <x v="1"/>
    <s v="TR-21325"/>
    <s v="Toby Ritter"/>
    <x v="0"/>
    <s v="United States"/>
    <x v="78"/>
    <x v="30"/>
    <n v="7109"/>
    <x v="3"/>
    <s v="OFF-LA-10003223"/>
    <x v="1"/>
    <x v="2"/>
    <s v="Avery 508"/>
    <n v="9.82"/>
    <n v="2"/>
    <n v="0"/>
    <n v="4.8117999999999999"/>
    <x v="3"/>
    <x v="0"/>
  </r>
  <r>
    <s v="US-2016-102071"/>
    <x v="309"/>
    <x v="8"/>
    <x v="1"/>
    <s v="PG-18820"/>
    <s v="Patrick Gardner"/>
    <x v="0"/>
    <s v="United States"/>
    <x v="8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s v="US-2016-102071"/>
    <x v="309"/>
    <x v="8"/>
    <x v="1"/>
    <s v="PG-18820"/>
    <s v="Patrick Gardner"/>
    <x v="0"/>
    <s v="United States"/>
    <x v="8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s v="CA-2019-126956"/>
    <x v="170"/>
    <x v="328"/>
    <x v="1"/>
    <s v="GT-14710"/>
    <s v="Greg Tran"/>
    <x v="0"/>
    <s v="United States"/>
    <x v="69"/>
    <x v="11"/>
    <n v="55044"/>
    <x v="2"/>
    <s v="OFF-FA-10002280"/>
    <x v="1"/>
    <x v="13"/>
    <s v="Advantus Plastic Paper Clips"/>
    <n v="35"/>
    <n v="7"/>
    <n v="0"/>
    <n v="16.8"/>
    <x v="2"/>
    <x v="0"/>
  </r>
  <r>
    <s v="CA-2019-126956"/>
    <x v="170"/>
    <x v="328"/>
    <x v="1"/>
    <s v="GT-14710"/>
    <s v="Greg Tran"/>
    <x v="0"/>
    <s v="United States"/>
    <x v="69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s v="CA-2019-126956"/>
    <x v="170"/>
    <x v="328"/>
    <x v="1"/>
    <s v="GT-14710"/>
    <s v="Greg Tran"/>
    <x v="0"/>
    <s v="United States"/>
    <x v="69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s v="CA-2019-129462"/>
    <x v="114"/>
    <x v="329"/>
    <x v="0"/>
    <s v="JE-15745"/>
    <s v="Joel Eaton"/>
    <x v="0"/>
    <s v="United States"/>
    <x v="159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s v="CA-2019-129462"/>
    <x v="114"/>
    <x v="329"/>
    <x v="0"/>
    <s v="JE-15745"/>
    <s v="Joel Eaton"/>
    <x v="0"/>
    <s v="United States"/>
    <x v="159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s v="CA-2019-129462"/>
    <x v="114"/>
    <x v="329"/>
    <x v="0"/>
    <s v="JE-15745"/>
    <s v="Joel Eaton"/>
    <x v="0"/>
    <s v="United States"/>
    <x v="159"/>
    <x v="0"/>
    <n v="41042"/>
    <x v="0"/>
    <s v="TEC-PH-10001557"/>
    <x v="2"/>
    <x v="7"/>
    <s v="Pyle PMP37LED"/>
    <n v="191.98"/>
    <n v="2"/>
    <n v="0"/>
    <n v="51.834599999999995"/>
    <x v="0"/>
    <x v="0"/>
  </r>
  <r>
    <s v="CA-2019-129462"/>
    <x v="114"/>
    <x v="329"/>
    <x v="0"/>
    <s v="JE-15745"/>
    <s v="Joel Eaton"/>
    <x v="0"/>
    <s v="United States"/>
    <x v="159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s v="CA-2018-165316"/>
    <x v="310"/>
    <x v="330"/>
    <x v="1"/>
    <s v="JB-15400"/>
    <s v="Jennifer Braxton"/>
    <x v="1"/>
    <s v="United States"/>
    <x v="67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s v="CA-2018-165316"/>
    <x v="310"/>
    <x v="330"/>
    <x v="1"/>
    <s v="JB-15400"/>
    <s v="Jennifer Braxton"/>
    <x v="1"/>
    <s v="United States"/>
    <x v="67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s v="CA-2018-165316"/>
    <x v="310"/>
    <x v="330"/>
    <x v="1"/>
    <s v="JB-15400"/>
    <s v="Jennifer Braxton"/>
    <x v="1"/>
    <s v="United States"/>
    <x v="67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s v="US-2016-115987"/>
    <x v="78"/>
    <x v="178"/>
    <x v="0"/>
    <s v="LH-17020"/>
    <s v="Lisa Hazard"/>
    <x v="0"/>
    <s v="United States"/>
    <x v="139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s v="US-2019-156083"/>
    <x v="259"/>
    <x v="45"/>
    <x v="1"/>
    <s v="JL-15175"/>
    <s v="James Lanier"/>
    <x v="2"/>
    <s v="United States"/>
    <x v="29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s v="US-2018-137547"/>
    <x v="311"/>
    <x v="331"/>
    <x v="1"/>
    <s v="EB-13705"/>
    <s v="Ed Braxton"/>
    <x v="1"/>
    <s v="United States"/>
    <x v="5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s v="CA-2017-100454"/>
    <x v="312"/>
    <x v="332"/>
    <x v="1"/>
    <s v="BM-11650"/>
    <s v="Brian Moss"/>
    <x v="1"/>
    <s v="United States"/>
    <x v="20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s v="CA-2017-100454"/>
    <x v="312"/>
    <x v="332"/>
    <x v="1"/>
    <s v="BM-11650"/>
    <s v="Brian Moss"/>
    <x v="1"/>
    <s v="United States"/>
    <x v="20"/>
    <x v="15"/>
    <n v="10035"/>
    <x v="3"/>
    <s v="OFF-AR-10002578"/>
    <x v="1"/>
    <x v="6"/>
    <s v="Newell 335"/>
    <n v="11.52"/>
    <n v="4"/>
    <n v="0"/>
    <n v="3.3407999999999998"/>
    <x v="3"/>
    <x v="0"/>
  </r>
  <r>
    <s v="CA-2017-100454"/>
    <x v="312"/>
    <x v="332"/>
    <x v="1"/>
    <s v="BM-11650"/>
    <s v="Brian Moss"/>
    <x v="1"/>
    <s v="United States"/>
    <x v="20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s v="CA-2018-161669"/>
    <x v="77"/>
    <x v="333"/>
    <x v="2"/>
    <s v="EM-14095"/>
    <s v="Eudokia Martin"/>
    <x v="1"/>
    <s v="United States"/>
    <x v="1"/>
    <x v="1"/>
    <n v="90036"/>
    <x v="1"/>
    <s v="OFF-BI-10001294"/>
    <x v="1"/>
    <x v="8"/>
    <s v="Fellowes Binding Cases"/>
    <n v="37.44"/>
    <n v="4"/>
    <n v="0.2"/>
    <n v="11.699999999999996"/>
    <x v="1"/>
    <x v="0"/>
  </r>
  <r>
    <s v="CA-2018-161669"/>
    <x v="77"/>
    <x v="333"/>
    <x v="2"/>
    <s v="EM-14095"/>
    <s v="Eudokia Martin"/>
    <x v="1"/>
    <s v="United States"/>
    <x v="1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s v="CA-2018-161669"/>
    <x v="77"/>
    <x v="333"/>
    <x v="2"/>
    <s v="EM-14095"/>
    <s v="Eudokia Martin"/>
    <x v="1"/>
    <s v="United States"/>
    <x v="1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s v="CA-2018-161669"/>
    <x v="77"/>
    <x v="333"/>
    <x v="2"/>
    <s v="EM-14095"/>
    <s v="Eudokia Martin"/>
    <x v="1"/>
    <s v="United States"/>
    <x v="1"/>
    <x v="1"/>
    <n v="90036"/>
    <x v="1"/>
    <s v="OFF-LA-10004093"/>
    <x v="1"/>
    <x v="2"/>
    <s v="Avery 486"/>
    <n v="14.62"/>
    <n v="2"/>
    <n v="0"/>
    <n v="6.8713999999999995"/>
    <x v="1"/>
    <x v="0"/>
  </r>
  <r>
    <s v="CA-2017-114300"/>
    <x v="313"/>
    <x v="334"/>
    <x v="1"/>
    <s v="AF-10885"/>
    <s v="Art Foster"/>
    <x v="0"/>
    <s v="United States"/>
    <x v="103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s v="CA-2017-114300"/>
    <x v="313"/>
    <x v="334"/>
    <x v="1"/>
    <s v="AF-10885"/>
    <s v="Art Foster"/>
    <x v="0"/>
    <s v="United States"/>
    <x v="103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s v="CA-2019-107503"/>
    <x v="314"/>
    <x v="335"/>
    <x v="1"/>
    <s v="GA-14725"/>
    <s v="Guy Armstrong"/>
    <x v="0"/>
    <s v="United States"/>
    <x v="160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s v="CA-2016-107755"/>
    <x v="315"/>
    <x v="336"/>
    <x v="1"/>
    <s v="CK-12760"/>
    <s v="Cyma Kinney"/>
    <x v="1"/>
    <s v="United States"/>
    <x v="161"/>
    <x v="30"/>
    <n v="7036"/>
    <x v="3"/>
    <s v="TEC-AC-10000710"/>
    <x v="2"/>
    <x v="11"/>
    <s v="Maxell DVD-RAM Discs"/>
    <n v="115.36"/>
    <n v="7"/>
    <n v="0"/>
    <n v="49.604800000000012"/>
    <x v="3"/>
    <x v="0"/>
  </r>
  <r>
    <s v="CA-2018-152534"/>
    <x v="23"/>
    <x v="22"/>
    <x v="0"/>
    <s v="DP-13105"/>
    <s v="Dave Poirier"/>
    <x v="1"/>
    <s v="United States"/>
    <x v="162"/>
    <x v="1"/>
    <n v="93905"/>
    <x v="1"/>
    <s v="OFF-AR-10002335"/>
    <x v="1"/>
    <x v="6"/>
    <s v="DIXON Oriole Pencils"/>
    <n v="5.16"/>
    <n v="2"/>
    <n v="0"/>
    <n v="1.3416000000000001"/>
    <x v="1"/>
    <x v="0"/>
  </r>
  <r>
    <s v="CA-2018-152534"/>
    <x v="23"/>
    <x v="22"/>
    <x v="0"/>
    <s v="DP-13105"/>
    <s v="Dave Poirier"/>
    <x v="1"/>
    <s v="United States"/>
    <x v="162"/>
    <x v="1"/>
    <n v="93905"/>
    <x v="1"/>
    <s v="OFF-PA-10001870"/>
    <x v="1"/>
    <x v="10"/>
    <s v="Xerox 202"/>
    <n v="38.880000000000003"/>
    <n v="6"/>
    <n v="0"/>
    <n v="18.662400000000002"/>
    <x v="1"/>
    <x v="0"/>
  </r>
  <r>
    <s v="CA-2018-113747"/>
    <x v="316"/>
    <x v="204"/>
    <x v="1"/>
    <s v="VD-21670"/>
    <s v="Valerie Dominguez"/>
    <x v="0"/>
    <s v="United States"/>
    <x v="25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s v="CA-2018-123274"/>
    <x v="317"/>
    <x v="337"/>
    <x v="1"/>
    <s v="GT-14710"/>
    <s v="Greg Tran"/>
    <x v="0"/>
    <s v="United States"/>
    <x v="20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s v="CA-2018-123274"/>
    <x v="317"/>
    <x v="337"/>
    <x v="1"/>
    <s v="GT-14710"/>
    <s v="Greg Tran"/>
    <x v="0"/>
    <s v="United States"/>
    <x v="20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s v="CA-2016-125612"/>
    <x v="93"/>
    <x v="338"/>
    <x v="1"/>
    <s v="BK-11260"/>
    <s v="Berenike Kampe"/>
    <x v="0"/>
    <s v="United States"/>
    <x v="20"/>
    <x v="15"/>
    <n v="10035"/>
    <x v="3"/>
    <s v="OFF-PA-10001019"/>
    <x v="1"/>
    <x v="10"/>
    <s v="Xerox 1884"/>
    <n v="39.96"/>
    <n v="2"/>
    <n v="0"/>
    <n v="18.781199999999998"/>
    <x v="3"/>
    <x v="0"/>
  </r>
  <r>
    <s v="CA-2016-125612"/>
    <x v="93"/>
    <x v="338"/>
    <x v="1"/>
    <s v="BK-11260"/>
    <s v="Berenike Kampe"/>
    <x v="0"/>
    <s v="United States"/>
    <x v="20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s v="CA-2016-125612"/>
    <x v="93"/>
    <x v="338"/>
    <x v="1"/>
    <s v="BK-11260"/>
    <s v="Berenike Kampe"/>
    <x v="0"/>
    <s v="United States"/>
    <x v="20"/>
    <x v="15"/>
    <n v="10035"/>
    <x v="3"/>
    <s v="OFF-ST-10003221"/>
    <x v="1"/>
    <x v="4"/>
    <s v="Staple magnet"/>
    <n v="21.36"/>
    <n v="2"/>
    <n v="0"/>
    <n v="5.7672000000000008"/>
    <x v="3"/>
    <x v="0"/>
  </r>
  <r>
    <s v="CA-2019-161984"/>
    <x v="318"/>
    <x v="339"/>
    <x v="1"/>
    <s v="SJ-20125"/>
    <s v="Sanjit Jacobs"/>
    <x v="2"/>
    <s v="United States"/>
    <x v="163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s v="CA-2019-161984"/>
    <x v="318"/>
    <x v="339"/>
    <x v="1"/>
    <s v="SJ-20125"/>
    <s v="Sanjit Jacobs"/>
    <x v="2"/>
    <s v="United States"/>
    <x v="163"/>
    <x v="30"/>
    <n v="8901"/>
    <x v="3"/>
    <s v="OFF-FA-10000624"/>
    <x v="1"/>
    <x v="13"/>
    <s v="OIC Binder Clips"/>
    <n v="7.16"/>
    <n v="2"/>
    <n v="0"/>
    <n v="3.58"/>
    <x v="3"/>
    <x v="0"/>
  </r>
  <r>
    <s v="CA-2016-133851"/>
    <x v="3"/>
    <x v="340"/>
    <x v="1"/>
    <s v="CM-12445"/>
    <s v="Chuck Magee"/>
    <x v="0"/>
    <s v="United States"/>
    <x v="8"/>
    <x v="1"/>
    <n v="94122"/>
    <x v="1"/>
    <s v="OFF-SU-10001225"/>
    <x v="1"/>
    <x v="14"/>
    <s v="Staple remover"/>
    <n v="7.36"/>
    <n v="2"/>
    <n v="0"/>
    <n v="0.14719999999999978"/>
    <x v="1"/>
    <x v="0"/>
  </r>
  <r>
    <s v="CA-2016-133851"/>
    <x v="3"/>
    <x v="340"/>
    <x v="1"/>
    <s v="CM-12445"/>
    <s v="Chuck Magee"/>
    <x v="0"/>
    <s v="United States"/>
    <x v="8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s v="CA-2018-134474"/>
    <x v="319"/>
    <x v="341"/>
    <x v="0"/>
    <s v="AJ-10795"/>
    <s v="Anthony Johnson"/>
    <x v="1"/>
    <s v="United States"/>
    <x v="108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s v="CA-2018-134474"/>
    <x v="319"/>
    <x v="341"/>
    <x v="0"/>
    <s v="AJ-10795"/>
    <s v="Anthony Johnson"/>
    <x v="1"/>
    <s v="United States"/>
    <x v="108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s v="CA-2018-134474"/>
    <x v="319"/>
    <x v="341"/>
    <x v="0"/>
    <s v="AJ-10795"/>
    <s v="Anthony Johnson"/>
    <x v="1"/>
    <s v="United States"/>
    <x v="108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s v="CA-2016-149020"/>
    <x v="320"/>
    <x v="306"/>
    <x v="1"/>
    <s v="AJ-10780"/>
    <s v="Anthony Jacobs"/>
    <x v="1"/>
    <s v="United States"/>
    <x v="24"/>
    <x v="17"/>
    <n v="22153"/>
    <x v="0"/>
    <s v="OFF-LA-10004272"/>
    <x v="1"/>
    <x v="2"/>
    <s v="Avery 482"/>
    <n v="2.89"/>
    <n v="1"/>
    <n v="0"/>
    <n v="1.3583000000000001"/>
    <x v="0"/>
    <x v="0"/>
  </r>
  <r>
    <s v="CA-2016-149020"/>
    <x v="320"/>
    <x v="306"/>
    <x v="1"/>
    <s v="AJ-10780"/>
    <s v="Anthony Jacobs"/>
    <x v="1"/>
    <s v="United States"/>
    <x v="24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s v="CA-2018-134362"/>
    <x v="321"/>
    <x v="342"/>
    <x v="2"/>
    <s v="LS-16945"/>
    <s v="Linda Southworth"/>
    <x v="1"/>
    <s v="United States"/>
    <x v="10"/>
    <x v="9"/>
    <n v="19140"/>
    <x v="3"/>
    <s v="OFF-LA-10004853"/>
    <x v="1"/>
    <x v="2"/>
    <s v="Avery 483"/>
    <n v="15.936000000000002"/>
    <n v="4"/>
    <n v="0.2"/>
    <n v="5.1791999999999998"/>
    <x v="3"/>
    <x v="0"/>
  </r>
  <r>
    <s v="CA-2016-136742"/>
    <x v="322"/>
    <x v="343"/>
    <x v="1"/>
    <s v="GP-14740"/>
    <s v="Guy Phonely"/>
    <x v="1"/>
    <s v="United States"/>
    <x v="152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s v="CA-2018-158099"/>
    <x v="323"/>
    <x v="344"/>
    <x v="2"/>
    <s v="PK-18910"/>
    <s v="Paul Knutson"/>
    <x v="2"/>
    <s v="United States"/>
    <x v="10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s v="CA-2018-158099"/>
    <x v="323"/>
    <x v="344"/>
    <x v="2"/>
    <s v="PK-18910"/>
    <s v="Paul Knutson"/>
    <x v="2"/>
    <s v="United States"/>
    <x v="10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s v="CA-2017-131128"/>
    <x v="324"/>
    <x v="52"/>
    <x v="2"/>
    <s v="TB-21520"/>
    <s v="Tracy Blumstein"/>
    <x v="0"/>
    <s v="United States"/>
    <x v="3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s v="CA-2016-148488"/>
    <x v="325"/>
    <x v="345"/>
    <x v="1"/>
    <s v="SM-20005"/>
    <s v="Sally Matthias"/>
    <x v="0"/>
    <s v="United States"/>
    <x v="20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s v="CA-2016-148488"/>
    <x v="325"/>
    <x v="345"/>
    <x v="1"/>
    <s v="SM-20005"/>
    <s v="Sally Matthias"/>
    <x v="0"/>
    <s v="United States"/>
    <x v="20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s v="CA-2019-114636"/>
    <x v="326"/>
    <x v="346"/>
    <x v="1"/>
    <s v="GA-14725"/>
    <s v="Guy Armstrong"/>
    <x v="0"/>
    <s v="United States"/>
    <x v="35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s v="CA-2018-116736"/>
    <x v="327"/>
    <x v="347"/>
    <x v="1"/>
    <s v="CC-12430"/>
    <s v="Chuck Clark"/>
    <x v="2"/>
    <s v="United States"/>
    <x v="3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s v="CA-2018-116736"/>
    <x v="327"/>
    <x v="347"/>
    <x v="1"/>
    <s v="CC-12430"/>
    <s v="Chuck Clark"/>
    <x v="2"/>
    <s v="United States"/>
    <x v="3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s v="CA-2018-116736"/>
    <x v="327"/>
    <x v="347"/>
    <x v="1"/>
    <s v="CC-12430"/>
    <s v="Chuck Clark"/>
    <x v="2"/>
    <s v="United States"/>
    <x v="3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s v="US-2016-158638"/>
    <x v="328"/>
    <x v="110"/>
    <x v="1"/>
    <s v="AG-10765"/>
    <s v="Anthony Garverick"/>
    <x v="2"/>
    <s v="United States"/>
    <x v="10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s v="CA-2019-111689"/>
    <x v="329"/>
    <x v="348"/>
    <x v="0"/>
    <s v="HP-14815"/>
    <s v="Harold Pawlan"/>
    <x v="2"/>
    <s v="United States"/>
    <x v="20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s v="CA-2019-111689"/>
    <x v="329"/>
    <x v="348"/>
    <x v="0"/>
    <s v="HP-14815"/>
    <s v="Harold Pawlan"/>
    <x v="2"/>
    <s v="United States"/>
    <x v="20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s v="CA-2017-129098"/>
    <x v="330"/>
    <x v="349"/>
    <x v="1"/>
    <s v="DK-13090"/>
    <s v="Dave Kipp"/>
    <x v="0"/>
    <s v="United States"/>
    <x v="24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s v="US-2019-123463"/>
    <x v="331"/>
    <x v="350"/>
    <x v="3"/>
    <s v="GZ-14470"/>
    <s v="Gary Zandusky"/>
    <x v="0"/>
    <s v="United States"/>
    <x v="8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s v="CA-2018-165148"/>
    <x v="332"/>
    <x v="351"/>
    <x v="2"/>
    <s v="PM-19135"/>
    <s v="Peter McVee"/>
    <x v="2"/>
    <s v="United States"/>
    <x v="66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s v="CA-2016-134061"/>
    <x v="333"/>
    <x v="352"/>
    <x v="1"/>
    <s v="LL-16840"/>
    <s v="Lauren Leatherbury"/>
    <x v="0"/>
    <s v="United States"/>
    <x v="30"/>
    <x v="15"/>
    <n v="14609"/>
    <x v="3"/>
    <s v="FUR-FU-10001424"/>
    <x v="0"/>
    <x v="5"/>
    <s v="Dax Clear Box Frame"/>
    <n v="17.46"/>
    <n v="2"/>
    <n v="0"/>
    <n v="5.936399999999999"/>
    <x v="3"/>
    <x v="0"/>
  </r>
  <r>
    <s v="CA-2017-143602"/>
    <x v="334"/>
    <x v="353"/>
    <x v="0"/>
    <s v="JS-15595"/>
    <s v="Jill Stevenson"/>
    <x v="1"/>
    <s v="United States"/>
    <x v="1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s v="CA-2019-115364"/>
    <x v="335"/>
    <x v="354"/>
    <x v="1"/>
    <s v="OT-18730"/>
    <s v="Olvera Toch"/>
    <x v="0"/>
    <s v="United States"/>
    <x v="70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s v="CA-2019-150707"/>
    <x v="336"/>
    <x v="163"/>
    <x v="1"/>
    <s v="EL-13735"/>
    <s v="Ed Ludwig"/>
    <x v="2"/>
    <s v="United States"/>
    <x v="29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s v="CA-2016-104976"/>
    <x v="337"/>
    <x v="355"/>
    <x v="1"/>
    <s v="CK-12760"/>
    <s v="Cyma Kinney"/>
    <x v="1"/>
    <s v="United States"/>
    <x v="8"/>
    <x v="1"/>
    <n v="94122"/>
    <x v="1"/>
    <s v="OFF-PA-10003845"/>
    <x v="1"/>
    <x v="10"/>
    <s v="Xerox 1987"/>
    <n v="34.68"/>
    <n v="6"/>
    <n v="0"/>
    <n v="16.993200000000002"/>
    <x v="1"/>
    <x v="0"/>
  </r>
  <r>
    <s v="CA-2019-132934"/>
    <x v="308"/>
    <x v="356"/>
    <x v="1"/>
    <s v="JE-15475"/>
    <s v="Jeremy Ellison"/>
    <x v="0"/>
    <s v="United States"/>
    <x v="106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s v="CA-2019-132934"/>
    <x v="308"/>
    <x v="356"/>
    <x v="1"/>
    <s v="JE-15475"/>
    <s v="Jeremy Ellison"/>
    <x v="0"/>
    <s v="United States"/>
    <x v="106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s v="CA-2019-133256"/>
    <x v="335"/>
    <x v="327"/>
    <x v="2"/>
    <s v="TH-21550"/>
    <s v="Tracy Hopkins"/>
    <x v="2"/>
    <s v="United States"/>
    <x v="66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s v="CA-2019-133256"/>
    <x v="335"/>
    <x v="327"/>
    <x v="2"/>
    <s v="TH-21550"/>
    <s v="Tracy Hopkins"/>
    <x v="2"/>
    <s v="United States"/>
    <x v="66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s v="CA-2019-133256"/>
    <x v="335"/>
    <x v="327"/>
    <x v="2"/>
    <s v="TH-21550"/>
    <s v="Tracy Hopkins"/>
    <x v="2"/>
    <s v="United States"/>
    <x v="66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s v="CA-2018-105494"/>
    <x v="338"/>
    <x v="357"/>
    <x v="2"/>
    <s v="PC-18745"/>
    <s v="Pamela Coakley"/>
    <x v="1"/>
    <s v="United States"/>
    <x v="8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s v="CA-2018-105494"/>
    <x v="338"/>
    <x v="357"/>
    <x v="2"/>
    <s v="PC-18745"/>
    <s v="Pamela Coakley"/>
    <x v="1"/>
    <s v="United States"/>
    <x v="8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s v="CA-2018-140634"/>
    <x v="339"/>
    <x v="358"/>
    <x v="0"/>
    <s v="HL-15040"/>
    <s v="Hunter Lopez"/>
    <x v="0"/>
    <s v="United States"/>
    <x v="12"/>
    <x v="5"/>
    <n v="77095"/>
    <x v="2"/>
    <s v="OFF-EN-10001099"/>
    <x v="1"/>
    <x v="12"/>
    <s v="Staple envelope"/>
    <n v="15.648"/>
    <n v="2"/>
    <n v="0.2"/>
    <n v="5.0855999999999986"/>
    <x v="2"/>
    <x v="0"/>
  </r>
  <r>
    <s v="CA-2016-144407"/>
    <x v="340"/>
    <x v="359"/>
    <x v="1"/>
    <s v="MS-17365"/>
    <s v="Maribeth Schnelling"/>
    <x v="0"/>
    <s v="United States"/>
    <x v="66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s v="CA-2019-160983"/>
    <x v="341"/>
    <x v="360"/>
    <x v="0"/>
    <s v="GB-14530"/>
    <s v="George Bell"/>
    <x v="1"/>
    <s v="United States"/>
    <x v="109"/>
    <x v="15"/>
    <n v="13021"/>
    <x v="3"/>
    <s v="OFF-PA-10002250"/>
    <x v="1"/>
    <x v="10"/>
    <s v="Things To Do Today Pad"/>
    <n v="46.96"/>
    <n v="8"/>
    <n v="0"/>
    <n v="22.540800000000001"/>
    <x v="3"/>
    <x v="0"/>
  </r>
  <r>
    <s v="US-2018-114622"/>
    <x v="342"/>
    <x v="361"/>
    <x v="2"/>
    <s v="JR-16210"/>
    <s v="Justin Ritter"/>
    <x v="1"/>
    <s v="United States"/>
    <x v="24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s v="CA-2019-150959"/>
    <x v="343"/>
    <x v="87"/>
    <x v="2"/>
    <s v="TD-20995"/>
    <s v="Tamara Dahlen"/>
    <x v="0"/>
    <s v="United States"/>
    <x v="164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s v="CA-2019-150959"/>
    <x v="343"/>
    <x v="87"/>
    <x v="2"/>
    <s v="TD-20995"/>
    <s v="Tamara Dahlen"/>
    <x v="0"/>
    <s v="United States"/>
    <x v="164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s v="CA-2019-132353"/>
    <x v="175"/>
    <x v="31"/>
    <x v="2"/>
    <s v="DB-13060"/>
    <s v="Dave Brooks"/>
    <x v="0"/>
    <s v="United States"/>
    <x v="22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s v="CA-2018-130477"/>
    <x v="143"/>
    <x v="361"/>
    <x v="1"/>
    <s v="LC-17140"/>
    <s v="Logan Currie"/>
    <x v="0"/>
    <s v="United States"/>
    <x v="1"/>
    <x v="1"/>
    <n v="90032"/>
    <x v="1"/>
    <s v="OFF-PA-10002947"/>
    <x v="1"/>
    <x v="10"/>
    <s v="Xerox 1923"/>
    <n v="20.04"/>
    <n v="3"/>
    <n v="0"/>
    <n v="9.6191999999999993"/>
    <x v="1"/>
    <x v="1"/>
  </r>
  <r>
    <s v="CA-2018-130477"/>
    <x v="143"/>
    <x v="361"/>
    <x v="1"/>
    <s v="LC-17140"/>
    <s v="Logan Currie"/>
    <x v="0"/>
    <s v="United States"/>
    <x v="1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s v="CA-2018-130477"/>
    <x v="143"/>
    <x v="361"/>
    <x v="1"/>
    <s v="LC-17140"/>
    <s v="Logan Currie"/>
    <x v="0"/>
    <s v="United States"/>
    <x v="1"/>
    <x v="1"/>
    <n v="90032"/>
    <x v="1"/>
    <s v="OFF-PA-10000019"/>
    <x v="1"/>
    <x v="10"/>
    <s v="Xerox 1931"/>
    <n v="12.96"/>
    <n v="2"/>
    <n v="0"/>
    <n v="6.2208000000000006"/>
    <x v="1"/>
    <x v="1"/>
  </r>
  <r>
    <s v="CA-2019-143259"/>
    <x v="247"/>
    <x v="362"/>
    <x v="1"/>
    <s v="PO-18865"/>
    <s v="Patrick O'Donnell"/>
    <x v="0"/>
    <s v="United States"/>
    <x v="20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s v="CA-2019-143259"/>
    <x v="247"/>
    <x v="362"/>
    <x v="1"/>
    <s v="PO-18865"/>
    <s v="Patrick O'Donnell"/>
    <x v="0"/>
    <s v="United States"/>
    <x v="20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s v="CA-2019-143259"/>
    <x v="247"/>
    <x v="362"/>
    <x v="1"/>
    <s v="PO-18865"/>
    <s v="Patrick O'Donnell"/>
    <x v="0"/>
    <s v="United States"/>
    <x v="20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s v="CA-2019-137596"/>
    <x v="264"/>
    <x v="285"/>
    <x v="1"/>
    <s v="BE-11335"/>
    <s v="Bill Eplett"/>
    <x v="2"/>
    <s v="United States"/>
    <x v="25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s v="CA-2019-137596"/>
    <x v="264"/>
    <x v="285"/>
    <x v="1"/>
    <s v="BE-11335"/>
    <s v="Bill Eplett"/>
    <x v="2"/>
    <s v="United States"/>
    <x v="25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s v="CA-2019-137596"/>
    <x v="264"/>
    <x v="285"/>
    <x v="1"/>
    <s v="BE-11335"/>
    <s v="Bill Eplett"/>
    <x v="2"/>
    <s v="United States"/>
    <x v="25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s v="CA-2017-133627"/>
    <x v="70"/>
    <x v="363"/>
    <x v="1"/>
    <s v="SC-20050"/>
    <s v="Sample Company A"/>
    <x v="2"/>
    <s v="United States"/>
    <x v="165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s v="CA-2019-102519"/>
    <x v="344"/>
    <x v="364"/>
    <x v="2"/>
    <s v="BM-11650"/>
    <s v="Brian Moss"/>
    <x v="1"/>
    <s v="United States"/>
    <x v="158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s v="CA-2019-102519"/>
    <x v="344"/>
    <x v="364"/>
    <x v="2"/>
    <s v="BM-11650"/>
    <s v="Brian Moss"/>
    <x v="1"/>
    <s v="United States"/>
    <x v="158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s v="US-2016-141215"/>
    <x v="345"/>
    <x v="365"/>
    <x v="1"/>
    <s v="KL-16555"/>
    <s v="Kelly Lampkin"/>
    <x v="1"/>
    <s v="United States"/>
    <x v="52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s v="US-2016-141215"/>
    <x v="345"/>
    <x v="365"/>
    <x v="1"/>
    <s v="KL-16555"/>
    <s v="Kelly Lampkin"/>
    <x v="1"/>
    <s v="United States"/>
    <x v="52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s v="US-2016-141215"/>
    <x v="345"/>
    <x v="365"/>
    <x v="1"/>
    <s v="KL-16555"/>
    <s v="Kelly Lampkin"/>
    <x v="1"/>
    <s v="United States"/>
    <x v="52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s v="CA-2018-165218"/>
    <x v="346"/>
    <x v="366"/>
    <x v="1"/>
    <s v="RW-19630"/>
    <s v="Rob Williams"/>
    <x v="1"/>
    <s v="United States"/>
    <x v="61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s v="CA-2018-165218"/>
    <x v="346"/>
    <x v="366"/>
    <x v="1"/>
    <s v="RW-19630"/>
    <s v="Rob Williams"/>
    <x v="1"/>
    <s v="United States"/>
    <x v="61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s v="CA-2016-138296"/>
    <x v="29"/>
    <x v="367"/>
    <x v="1"/>
    <s v="RC-19825"/>
    <s v="Roy Collins"/>
    <x v="0"/>
    <s v="United States"/>
    <x v="166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s v="CA-2017-111164"/>
    <x v="347"/>
    <x v="368"/>
    <x v="1"/>
    <s v="SE-20110"/>
    <s v="Sanjit Engle"/>
    <x v="0"/>
    <s v="United States"/>
    <x v="20"/>
    <x v="15"/>
    <n v="10009"/>
    <x v="3"/>
    <s v="TEC-AC-10002473"/>
    <x v="2"/>
    <x v="11"/>
    <s v="Maxell 4.7GB DVD-R"/>
    <n v="85.14"/>
    <n v="3"/>
    <n v="0"/>
    <n v="34.907399999999996"/>
    <x v="3"/>
    <x v="0"/>
  </r>
  <r>
    <s v="CA-2017-111164"/>
    <x v="347"/>
    <x v="368"/>
    <x v="1"/>
    <s v="SE-20110"/>
    <s v="Sanjit Engle"/>
    <x v="0"/>
    <s v="United States"/>
    <x v="20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s v="CA-2017-111164"/>
    <x v="347"/>
    <x v="368"/>
    <x v="1"/>
    <s v="SE-20110"/>
    <s v="Sanjit Engle"/>
    <x v="0"/>
    <s v="United States"/>
    <x v="20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s v="CA-2018-149797"/>
    <x v="306"/>
    <x v="369"/>
    <x v="1"/>
    <s v="AH-10075"/>
    <s v="Adam Hart"/>
    <x v="1"/>
    <s v="United States"/>
    <x v="20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s v="CA-2016-132962"/>
    <x v="103"/>
    <x v="370"/>
    <x v="2"/>
    <s v="JM-15535"/>
    <s v="Jessica Myrick"/>
    <x v="0"/>
    <s v="United States"/>
    <x v="10"/>
    <x v="9"/>
    <n v="19143"/>
    <x v="3"/>
    <s v="OFF-PA-10003543"/>
    <x v="1"/>
    <x v="10"/>
    <s v="Xerox 1985"/>
    <n v="15.552000000000003"/>
    <n v="3"/>
    <n v="0.2"/>
    <n v="5.4432"/>
    <x v="3"/>
    <x v="0"/>
  </r>
  <r>
    <s v="CA-2016-132962"/>
    <x v="103"/>
    <x v="370"/>
    <x v="2"/>
    <s v="JM-15535"/>
    <s v="Jessica Myrick"/>
    <x v="0"/>
    <s v="United States"/>
    <x v="10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s v="CA-2017-115091"/>
    <x v="348"/>
    <x v="256"/>
    <x v="1"/>
    <s v="JJ-15760"/>
    <s v="Joel Jenkins"/>
    <x v="2"/>
    <s v="United States"/>
    <x v="24"/>
    <x v="17"/>
    <n v="22153"/>
    <x v="0"/>
    <s v="OFF-AR-10000658"/>
    <x v="1"/>
    <x v="6"/>
    <s v="Newell 324"/>
    <n v="46.2"/>
    <n v="4"/>
    <n v="0"/>
    <n v="12.936"/>
    <x v="0"/>
    <x v="0"/>
  </r>
  <r>
    <s v="CA-2017-115091"/>
    <x v="348"/>
    <x v="256"/>
    <x v="1"/>
    <s v="JJ-15760"/>
    <s v="Joel Jenkins"/>
    <x v="2"/>
    <s v="United States"/>
    <x v="24"/>
    <x v="17"/>
    <n v="22153"/>
    <x v="0"/>
    <s v="OFF-AP-10000696"/>
    <x v="1"/>
    <x v="9"/>
    <s v="Holmes Odor Grabber"/>
    <n v="28.84"/>
    <n v="2"/>
    <n v="0"/>
    <n v="9.517199999999999"/>
    <x v="0"/>
    <x v="0"/>
  </r>
  <r>
    <s v="CA-2019-144932"/>
    <x v="349"/>
    <x v="125"/>
    <x v="2"/>
    <s v="AB-10165"/>
    <s v="Alan Barnes"/>
    <x v="0"/>
    <s v="United States"/>
    <x v="167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s v="CA-2019-144932"/>
    <x v="349"/>
    <x v="125"/>
    <x v="2"/>
    <s v="AB-10165"/>
    <s v="Alan Barnes"/>
    <x v="0"/>
    <s v="United States"/>
    <x v="167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s v="CA-2019-144932"/>
    <x v="349"/>
    <x v="125"/>
    <x v="2"/>
    <s v="AB-10165"/>
    <s v="Alan Barnes"/>
    <x v="0"/>
    <s v="United States"/>
    <x v="167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s v="CA-2019-114216"/>
    <x v="264"/>
    <x v="371"/>
    <x v="1"/>
    <s v="RK-19300"/>
    <s v="Ralph Kennedy"/>
    <x v="0"/>
    <s v="United States"/>
    <x v="10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s v="CA-2018-140081"/>
    <x v="23"/>
    <x v="372"/>
    <x v="1"/>
    <s v="CG-12040"/>
    <s v="Catherine Glotzbach"/>
    <x v="2"/>
    <s v="United States"/>
    <x v="10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s v="CA-2018-140081"/>
    <x v="23"/>
    <x v="372"/>
    <x v="1"/>
    <s v="CG-12040"/>
    <s v="Catherine Glotzbach"/>
    <x v="2"/>
    <s v="United States"/>
    <x v="10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s v="CA-2018-140081"/>
    <x v="23"/>
    <x v="372"/>
    <x v="1"/>
    <s v="CG-12040"/>
    <s v="Catherine Glotzbach"/>
    <x v="2"/>
    <s v="United States"/>
    <x v="10"/>
    <x v="9"/>
    <n v="19120"/>
    <x v="3"/>
    <s v="OFF-PA-10001870"/>
    <x v="1"/>
    <x v="10"/>
    <s v="Xerox 202"/>
    <n v="15.552000000000003"/>
    <n v="3"/>
    <n v="0.2"/>
    <n v="5.4432"/>
    <x v="3"/>
    <x v="0"/>
  </r>
  <r>
    <s v="CA-2018-140081"/>
    <x v="23"/>
    <x v="372"/>
    <x v="1"/>
    <s v="CG-12040"/>
    <s v="Catherine Glotzbach"/>
    <x v="2"/>
    <s v="United States"/>
    <x v="10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s v="US-2019-111745"/>
    <x v="60"/>
    <x v="373"/>
    <x v="2"/>
    <s v="RA-19885"/>
    <s v="Ruben Ausman"/>
    <x v="1"/>
    <s v="United States"/>
    <x v="168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s v="CA-2017-148250"/>
    <x v="350"/>
    <x v="374"/>
    <x v="1"/>
    <s v="RP-19270"/>
    <s v="Rachel Payne"/>
    <x v="1"/>
    <s v="United States"/>
    <x v="169"/>
    <x v="1"/>
    <n v="92503"/>
    <x v="1"/>
    <s v="OFF-PA-10000289"/>
    <x v="1"/>
    <x v="10"/>
    <s v="Xerox 213"/>
    <n v="12.96"/>
    <n v="2"/>
    <n v="0"/>
    <n v="6.2208000000000006"/>
    <x v="1"/>
    <x v="0"/>
  </r>
  <r>
    <s v="CA-2017-148250"/>
    <x v="350"/>
    <x v="374"/>
    <x v="1"/>
    <s v="RP-19270"/>
    <s v="Rachel Payne"/>
    <x v="1"/>
    <s v="United States"/>
    <x v="169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s v="CA-2018-105760"/>
    <x v="351"/>
    <x v="375"/>
    <x v="2"/>
    <s v="KC-16255"/>
    <s v="Karen Carlisle"/>
    <x v="1"/>
    <s v="United States"/>
    <x v="8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s v="CA-2018-142958"/>
    <x v="180"/>
    <x v="120"/>
    <x v="1"/>
    <s v="RW-19630"/>
    <s v="Rob Williams"/>
    <x v="1"/>
    <s v="United States"/>
    <x v="170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s v="CA-2018-142958"/>
    <x v="180"/>
    <x v="120"/>
    <x v="1"/>
    <s v="RW-19630"/>
    <s v="Rob Williams"/>
    <x v="1"/>
    <s v="United States"/>
    <x v="170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s v="CA-2017-120880"/>
    <x v="352"/>
    <x v="69"/>
    <x v="1"/>
    <s v="JL-15850"/>
    <s v="John Lucas"/>
    <x v="0"/>
    <s v="United States"/>
    <x v="4"/>
    <x v="4"/>
    <n v="98105"/>
    <x v="1"/>
    <s v="OFF-PA-10004101"/>
    <x v="1"/>
    <x v="10"/>
    <s v="Xerox 1894"/>
    <n v="32.400000000000006"/>
    <n v="5"/>
    <n v="0"/>
    <n v="15.552000000000001"/>
    <x v="1"/>
    <x v="0"/>
  </r>
  <r>
    <s v="CA-2017-120880"/>
    <x v="352"/>
    <x v="69"/>
    <x v="1"/>
    <s v="JL-15850"/>
    <s v="John Lucas"/>
    <x v="0"/>
    <s v="United States"/>
    <x v="4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s v="CA-2017-120880"/>
    <x v="352"/>
    <x v="69"/>
    <x v="1"/>
    <s v="JL-15850"/>
    <s v="John Lucas"/>
    <x v="0"/>
    <s v="United States"/>
    <x v="4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s v="US-2017-140200"/>
    <x v="353"/>
    <x v="376"/>
    <x v="2"/>
    <s v="CA-12775"/>
    <s v="Cynthia Arntzen"/>
    <x v="0"/>
    <s v="United States"/>
    <x v="123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s v="US-2019-110576"/>
    <x v="354"/>
    <x v="348"/>
    <x v="1"/>
    <s v="RB-19795"/>
    <s v="Ross Baird"/>
    <x v="2"/>
    <s v="United States"/>
    <x v="10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s v="US-2019-110576"/>
    <x v="354"/>
    <x v="348"/>
    <x v="1"/>
    <s v="RB-19795"/>
    <s v="Ross Baird"/>
    <x v="2"/>
    <s v="United States"/>
    <x v="10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s v="US-2019-110576"/>
    <x v="354"/>
    <x v="348"/>
    <x v="1"/>
    <s v="RB-19795"/>
    <s v="Ross Baird"/>
    <x v="2"/>
    <s v="United States"/>
    <x v="10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s v="US-2019-110576"/>
    <x v="354"/>
    <x v="348"/>
    <x v="1"/>
    <s v="RB-19795"/>
    <s v="Ross Baird"/>
    <x v="2"/>
    <s v="United States"/>
    <x v="10"/>
    <x v="9"/>
    <n v="19120"/>
    <x v="3"/>
    <s v="OFF-PA-10000788"/>
    <x v="1"/>
    <x v="10"/>
    <s v="Xerox 210"/>
    <n v="15.552000000000003"/>
    <n v="3"/>
    <n v="0.2"/>
    <n v="5.4432"/>
    <x v="3"/>
    <x v="0"/>
  </r>
  <r>
    <s v="US-2019-110576"/>
    <x v="354"/>
    <x v="348"/>
    <x v="1"/>
    <s v="RB-19795"/>
    <s v="Ross Baird"/>
    <x v="2"/>
    <s v="United States"/>
    <x v="10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s v="CA-2019-131156"/>
    <x v="355"/>
    <x v="377"/>
    <x v="1"/>
    <s v="KH-16360"/>
    <s v="Katherine Hughes"/>
    <x v="0"/>
    <s v="United States"/>
    <x v="10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s v="CA-2019-136539"/>
    <x v="116"/>
    <x v="378"/>
    <x v="1"/>
    <s v="GH-14665"/>
    <s v="Greg Hansen"/>
    <x v="0"/>
    <s v="United States"/>
    <x v="171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s v="CA-2019-136539"/>
    <x v="116"/>
    <x v="378"/>
    <x v="1"/>
    <s v="GH-14665"/>
    <s v="Greg Hansen"/>
    <x v="0"/>
    <s v="United States"/>
    <x v="171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s v="CA-2019-119305"/>
    <x v="329"/>
    <x v="379"/>
    <x v="1"/>
    <s v="SW-20275"/>
    <s v="Scott Williamson"/>
    <x v="0"/>
    <s v="United States"/>
    <x v="25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s v="CA-2019-102414"/>
    <x v="356"/>
    <x v="380"/>
    <x v="0"/>
    <s v="JA-15970"/>
    <s v="Joseph Airdo"/>
    <x v="0"/>
    <s v="United States"/>
    <x v="42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s v="CA-2019-102414"/>
    <x v="356"/>
    <x v="380"/>
    <x v="0"/>
    <s v="JA-15970"/>
    <s v="Joseph Airdo"/>
    <x v="0"/>
    <s v="United States"/>
    <x v="42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s v="CA-2019-102414"/>
    <x v="356"/>
    <x v="380"/>
    <x v="0"/>
    <s v="JA-15970"/>
    <s v="Joseph Airdo"/>
    <x v="0"/>
    <s v="United States"/>
    <x v="42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s v="CA-2017-112571"/>
    <x v="357"/>
    <x v="238"/>
    <x v="3"/>
    <s v="DL-12925"/>
    <s v="Daniel Lacy"/>
    <x v="0"/>
    <s v="United States"/>
    <x v="147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s v="CA-2019-152142"/>
    <x v="237"/>
    <x v="381"/>
    <x v="1"/>
    <s v="LW-16990"/>
    <s v="Lindsay Williams"/>
    <x v="1"/>
    <s v="United States"/>
    <x v="8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s v="CA-2017-160059"/>
    <x v="154"/>
    <x v="382"/>
    <x v="1"/>
    <s v="TB-21190"/>
    <s v="Thomas Brumley"/>
    <x v="2"/>
    <s v="United States"/>
    <x v="115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s v="CA-2018-120859"/>
    <x v="142"/>
    <x v="383"/>
    <x v="2"/>
    <s v="CV-12805"/>
    <s v="Cynthia Voltz"/>
    <x v="1"/>
    <s v="United States"/>
    <x v="8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s v="CA-2016-127488"/>
    <x v="358"/>
    <x v="131"/>
    <x v="0"/>
    <s v="MS-17365"/>
    <s v="Maribeth Schnelling"/>
    <x v="0"/>
    <s v="United States"/>
    <x v="172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s v="CA-2019-135279"/>
    <x v="359"/>
    <x v="384"/>
    <x v="2"/>
    <s v="BS-11800"/>
    <s v="Bryan Spruell"/>
    <x v="2"/>
    <s v="United States"/>
    <x v="20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s v="CA-2019-135279"/>
    <x v="359"/>
    <x v="384"/>
    <x v="2"/>
    <s v="BS-11800"/>
    <s v="Bryan Spruell"/>
    <x v="2"/>
    <s v="United States"/>
    <x v="20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s v="CA-2019-135279"/>
    <x v="359"/>
    <x v="384"/>
    <x v="2"/>
    <s v="BS-11800"/>
    <s v="Bryan Spruell"/>
    <x v="2"/>
    <s v="United States"/>
    <x v="20"/>
    <x v="15"/>
    <n v="10011"/>
    <x v="3"/>
    <s v="OFF-PA-10004621"/>
    <x v="1"/>
    <x v="10"/>
    <s v="Xerox 212"/>
    <n v="12.96"/>
    <n v="2"/>
    <n v="0"/>
    <n v="6.2208000000000006"/>
    <x v="3"/>
    <x v="0"/>
  </r>
  <r>
    <s v="CA-2019-135279"/>
    <x v="359"/>
    <x v="384"/>
    <x v="2"/>
    <s v="BS-11800"/>
    <s v="Bryan Spruell"/>
    <x v="2"/>
    <s v="United States"/>
    <x v="20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s v="CA-2019-135279"/>
    <x v="359"/>
    <x v="384"/>
    <x v="2"/>
    <s v="BS-11800"/>
    <s v="Bryan Spruell"/>
    <x v="2"/>
    <s v="United States"/>
    <x v="20"/>
    <x v="15"/>
    <n v="10011"/>
    <x v="3"/>
    <s v="OFF-LA-10001613"/>
    <x v="1"/>
    <x v="2"/>
    <s v="Avery File Folder Labels"/>
    <n v="8.64"/>
    <n v="3"/>
    <n v="0"/>
    <n v="4.2336"/>
    <x v="3"/>
    <x v="0"/>
  </r>
  <r>
    <s v="CA-2019-135279"/>
    <x v="359"/>
    <x v="384"/>
    <x v="2"/>
    <s v="BS-11800"/>
    <s v="Bryan Spruell"/>
    <x v="2"/>
    <s v="United States"/>
    <x v="20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s v="CA-2016-115791"/>
    <x v="360"/>
    <x v="385"/>
    <x v="0"/>
    <s v="DL-13315"/>
    <s v="Delfina Latchford"/>
    <x v="0"/>
    <s v="United States"/>
    <x v="10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s v="CA-2016-115791"/>
    <x v="360"/>
    <x v="385"/>
    <x v="0"/>
    <s v="DL-13315"/>
    <s v="Delfina Latchford"/>
    <x v="0"/>
    <s v="United States"/>
    <x v="10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s v="CA-2016-115791"/>
    <x v="360"/>
    <x v="385"/>
    <x v="0"/>
    <s v="DL-13315"/>
    <s v="Delfina Latchford"/>
    <x v="0"/>
    <s v="United States"/>
    <x v="10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s v="CA-2016-115791"/>
    <x v="360"/>
    <x v="385"/>
    <x v="0"/>
    <s v="DL-13315"/>
    <s v="Delfina Latchford"/>
    <x v="0"/>
    <s v="United States"/>
    <x v="10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s v="US-2019-103247"/>
    <x v="361"/>
    <x v="179"/>
    <x v="0"/>
    <s v="PO-19195"/>
    <s v="Phillina Ober"/>
    <x v="2"/>
    <s v="United States"/>
    <x v="20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s v="US-2019-103247"/>
    <x v="361"/>
    <x v="179"/>
    <x v="0"/>
    <s v="PO-19195"/>
    <s v="Phillina Ober"/>
    <x v="2"/>
    <s v="United States"/>
    <x v="20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s v="US-2019-100209"/>
    <x v="362"/>
    <x v="386"/>
    <x v="1"/>
    <s v="TD-20995"/>
    <s v="Tamara Dahlen"/>
    <x v="0"/>
    <s v="United States"/>
    <x v="32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s v="CA-2019-159366"/>
    <x v="363"/>
    <x v="387"/>
    <x v="2"/>
    <s v="BW-11110"/>
    <s v="Bart Watters"/>
    <x v="1"/>
    <s v="United States"/>
    <x v="66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s v="CA-2018-145499"/>
    <x v="198"/>
    <x v="388"/>
    <x v="2"/>
    <s v="RW-19690"/>
    <s v="Robert Waldorf"/>
    <x v="0"/>
    <s v="United States"/>
    <x v="40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s v="CA-2017-157035"/>
    <x v="364"/>
    <x v="301"/>
    <x v="2"/>
    <s v="KB-16600"/>
    <s v="Ken Brennan"/>
    <x v="1"/>
    <s v="United States"/>
    <x v="38"/>
    <x v="14"/>
    <n v="47201"/>
    <x v="2"/>
    <s v="OFF-PA-10004156"/>
    <x v="1"/>
    <x v="10"/>
    <s v="Xerox 188"/>
    <n v="34.019999999999996"/>
    <n v="3"/>
    <n v="0"/>
    <n v="16.669799999999999"/>
    <x v="2"/>
    <x v="0"/>
  </r>
  <r>
    <s v="CA-2018-144939"/>
    <x v="339"/>
    <x v="389"/>
    <x v="1"/>
    <s v="EB-13870"/>
    <s v="Emily Burns"/>
    <x v="0"/>
    <s v="United States"/>
    <x v="20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s v="CA-2016-163419"/>
    <x v="7"/>
    <x v="390"/>
    <x v="0"/>
    <s v="TZ-21580"/>
    <s v="Tracy Zic"/>
    <x v="0"/>
    <s v="United States"/>
    <x v="103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s v="CA-2016-163419"/>
    <x v="7"/>
    <x v="390"/>
    <x v="0"/>
    <s v="TZ-21580"/>
    <s v="Tracy Zic"/>
    <x v="0"/>
    <s v="United States"/>
    <x v="103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s v="CA-2016-163419"/>
    <x v="7"/>
    <x v="390"/>
    <x v="0"/>
    <s v="TZ-21580"/>
    <s v="Tracy Zic"/>
    <x v="0"/>
    <s v="United States"/>
    <x v="103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s v="CA-2019-100314"/>
    <x v="365"/>
    <x v="391"/>
    <x v="1"/>
    <s v="AS-10630"/>
    <s v="Ann Steele"/>
    <x v="2"/>
    <s v="United States"/>
    <x v="45"/>
    <x v="5"/>
    <n v="77506"/>
    <x v="2"/>
    <s v="OFF-LA-10001569"/>
    <x v="1"/>
    <x v="2"/>
    <s v="Avery 499"/>
    <n v="7.9680000000000009"/>
    <n v="2"/>
    <n v="0.2"/>
    <n v="2.5895999999999999"/>
    <x v="2"/>
    <x v="0"/>
  </r>
  <r>
    <s v="CA-2019-100314"/>
    <x v="365"/>
    <x v="391"/>
    <x v="1"/>
    <s v="AS-10630"/>
    <s v="Ann Steele"/>
    <x v="2"/>
    <s v="United States"/>
    <x v="45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s v="CA-2019-100314"/>
    <x v="365"/>
    <x v="391"/>
    <x v="1"/>
    <s v="AS-10630"/>
    <s v="Ann Steele"/>
    <x v="2"/>
    <s v="United States"/>
    <x v="45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s v="CA-2017-146829"/>
    <x v="366"/>
    <x v="392"/>
    <x v="3"/>
    <s v="TS-21340"/>
    <s v="Toby Swindell"/>
    <x v="0"/>
    <s v="United States"/>
    <x v="12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s v="CA-2019-167899"/>
    <x v="367"/>
    <x v="393"/>
    <x v="1"/>
    <s v="JG-15805"/>
    <s v="John Grady"/>
    <x v="1"/>
    <s v="United States"/>
    <x v="109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s v="CA-2019-167899"/>
    <x v="367"/>
    <x v="393"/>
    <x v="1"/>
    <s v="JG-15805"/>
    <s v="John Grady"/>
    <x v="1"/>
    <s v="United States"/>
    <x v="109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s v="CA-2017-153549"/>
    <x v="368"/>
    <x v="394"/>
    <x v="0"/>
    <s v="SL-20155"/>
    <s v="Sara Luxemburg"/>
    <x v="2"/>
    <s v="United States"/>
    <x v="108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s v="CA-2018-110023"/>
    <x v="369"/>
    <x v="47"/>
    <x v="2"/>
    <s v="TS-21610"/>
    <s v="Troy Staebel"/>
    <x v="0"/>
    <s v="United States"/>
    <x v="20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s v="CA-2018-105585"/>
    <x v="370"/>
    <x v="395"/>
    <x v="2"/>
    <s v="RF-19735"/>
    <s v="Roland Fjeld"/>
    <x v="0"/>
    <s v="United States"/>
    <x v="49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s v="CA-2018-105585"/>
    <x v="370"/>
    <x v="395"/>
    <x v="2"/>
    <s v="RF-19735"/>
    <s v="Roland Fjeld"/>
    <x v="0"/>
    <s v="United States"/>
    <x v="49"/>
    <x v="1"/>
    <n v="95123"/>
    <x v="1"/>
    <s v="OFF-PA-10003625"/>
    <x v="1"/>
    <x v="10"/>
    <s v="Xerox 1979"/>
    <n v="154.9"/>
    <n v="5"/>
    <n v="0"/>
    <n v="69.704999999999998"/>
    <x v="1"/>
    <x v="1"/>
  </r>
  <r>
    <s v="CA-2016-117639"/>
    <x v="371"/>
    <x v="396"/>
    <x v="1"/>
    <s v="MW-18235"/>
    <s v="Mitch Willingham"/>
    <x v="1"/>
    <s v="United States"/>
    <x v="173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s v="CA-2016-117639"/>
    <x v="371"/>
    <x v="396"/>
    <x v="1"/>
    <s v="MW-18235"/>
    <s v="Mitch Willingham"/>
    <x v="1"/>
    <s v="United States"/>
    <x v="173"/>
    <x v="17"/>
    <n v="23464"/>
    <x v="0"/>
    <s v="TEC-PH-10001530"/>
    <x v="2"/>
    <x v="7"/>
    <s v="Plantronics Voyager Pro Legend"/>
    <n v="617.97"/>
    <n v="3"/>
    <n v="0"/>
    <n v="173.0316"/>
    <x v="0"/>
    <x v="0"/>
  </r>
  <r>
    <s v="CA-2017-162537"/>
    <x v="372"/>
    <x v="397"/>
    <x v="1"/>
    <s v="RD-19585"/>
    <s v="Rob Dowd"/>
    <x v="0"/>
    <s v="United States"/>
    <x v="0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s v="CA-2017-162537"/>
    <x v="372"/>
    <x v="397"/>
    <x v="1"/>
    <s v="RD-19585"/>
    <s v="Rob Dowd"/>
    <x v="0"/>
    <s v="United States"/>
    <x v="0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s v="CA-2017-162537"/>
    <x v="372"/>
    <x v="397"/>
    <x v="1"/>
    <s v="RD-19585"/>
    <s v="Rob Dowd"/>
    <x v="0"/>
    <s v="United States"/>
    <x v="0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s v="CA-2017-162537"/>
    <x v="372"/>
    <x v="397"/>
    <x v="1"/>
    <s v="RD-19585"/>
    <s v="Rob Dowd"/>
    <x v="0"/>
    <s v="United States"/>
    <x v="0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s v="CA-2018-155488"/>
    <x v="373"/>
    <x v="398"/>
    <x v="1"/>
    <s v="FM-14290"/>
    <s v="Frank Merwin"/>
    <x v="2"/>
    <s v="United States"/>
    <x v="137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s v="CA-2017-124891"/>
    <x v="374"/>
    <x v="116"/>
    <x v="3"/>
    <s v="RH-19495"/>
    <s v="Rick Hansen"/>
    <x v="0"/>
    <s v="United States"/>
    <x v="20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s v="CA-2017-124891"/>
    <x v="374"/>
    <x v="116"/>
    <x v="3"/>
    <s v="RH-19495"/>
    <s v="Rick Hansen"/>
    <x v="0"/>
    <s v="United States"/>
    <x v="20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s v="CA-2017-124891"/>
    <x v="374"/>
    <x v="116"/>
    <x v="3"/>
    <s v="RH-19495"/>
    <s v="Rick Hansen"/>
    <x v="0"/>
    <s v="United States"/>
    <x v="20"/>
    <x v="15"/>
    <n v="10024"/>
    <x v="3"/>
    <s v="OFF-PA-10004621"/>
    <x v="1"/>
    <x v="10"/>
    <s v="Xerox 212"/>
    <n v="19.440000000000001"/>
    <n v="3"/>
    <n v="0"/>
    <n v="9.3312000000000008"/>
    <x v="3"/>
    <x v="0"/>
  </r>
  <r>
    <s v="CA-2017-126445"/>
    <x v="375"/>
    <x v="399"/>
    <x v="1"/>
    <s v="RA-19945"/>
    <s v="Ryan Akin"/>
    <x v="0"/>
    <s v="United States"/>
    <x v="174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s v="CA-2017-111199"/>
    <x v="50"/>
    <x v="50"/>
    <x v="1"/>
    <s v="JK-15730"/>
    <s v="Joe Kamberova"/>
    <x v="0"/>
    <s v="United States"/>
    <x v="108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s v="CA-2017-105312"/>
    <x v="376"/>
    <x v="217"/>
    <x v="2"/>
    <s v="MT-17815"/>
    <s v="Meg Tillman"/>
    <x v="0"/>
    <s v="United States"/>
    <x v="48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s v="CA-2017-105312"/>
    <x v="376"/>
    <x v="217"/>
    <x v="2"/>
    <s v="MT-17815"/>
    <s v="Meg Tillman"/>
    <x v="0"/>
    <s v="United States"/>
    <x v="48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s v="US-2019-106705"/>
    <x v="377"/>
    <x v="378"/>
    <x v="1"/>
    <s v="PO-18850"/>
    <s v="Patrick O'Brill"/>
    <x v="0"/>
    <s v="United States"/>
    <x v="140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s v="CA-2019-135034"/>
    <x v="378"/>
    <x v="260"/>
    <x v="2"/>
    <s v="AT-10735"/>
    <s v="Annie Thurman"/>
    <x v="0"/>
    <s v="United States"/>
    <x v="22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s v="CA-2016-158540"/>
    <x v="156"/>
    <x v="158"/>
    <x v="2"/>
    <s v="VG-21790"/>
    <s v="Vivek Gonzalez"/>
    <x v="0"/>
    <s v="United States"/>
    <x v="70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s v="CA-2019-118437"/>
    <x v="46"/>
    <x v="329"/>
    <x v="0"/>
    <s v="PF-19165"/>
    <s v="Philip Fox"/>
    <x v="0"/>
    <s v="United States"/>
    <x v="175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s v="CA-2019-118437"/>
    <x v="46"/>
    <x v="329"/>
    <x v="0"/>
    <s v="PF-19165"/>
    <s v="Philip Fox"/>
    <x v="0"/>
    <s v="United States"/>
    <x v="175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s v="US-2017-126214"/>
    <x v="379"/>
    <x v="140"/>
    <x v="0"/>
    <s v="JS-15880"/>
    <s v="John Stevenson"/>
    <x v="0"/>
    <s v="United States"/>
    <x v="4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s v="US-2017-126214"/>
    <x v="379"/>
    <x v="140"/>
    <x v="0"/>
    <s v="JS-15880"/>
    <s v="John Stevenson"/>
    <x v="0"/>
    <s v="United States"/>
    <x v="4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s v="CA-2017-133025"/>
    <x v="14"/>
    <x v="400"/>
    <x v="0"/>
    <s v="MO-17800"/>
    <s v="Meg O'Connel"/>
    <x v="2"/>
    <s v="United States"/>
    <x v="1"/>
    <x v="1"/>
    <n v="90036"/>
    <x v="1"/>
    <s v="OFF-PA-10004100"/>
    <x v="1"/>
    <x v="10"/>
    <s v="Xerox 216"/>
    <n v="32.400000000000006"/>
    <n v="5"/>
    <n v="0"/>
    <n v="15.552000000000001"/>
    <x v="1"/>
    <x v="0"/>
  </r>
  <r>
    <s v="CA-2017-108665"/>
    <x v="380"/>
    <x v="401"/>
    <x v="1"/>
    <s v="KM-16225"/>
    <s v="Kalyca Meade"/>
    <x v="1"/>
    <s v="United States"/>
    <x v="20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s v="CA-2017-108665"/>
    <x v="380"/>
    <x v="401"/>
    <x v="1"/>
    <s v="KM-16225"/>
    <s v="Kalyca Meade"/>
    <x v="1"/>
    <s v="United States"/>
    <x v="20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s v="CA-2017-108665"/>
    <x v="380"/>
    <x v="401"/>
    <x v="1"/>
    <s v="KM-16225"/>
    <s v="Kalyca Meade"/>
    <x v="1"/>
    <s v="United States"/>
    <x v="20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s v="CA-2017-108665"/>
    <x v="380"/>
    <x v="401"/>
    <x v="1"/>
    <s v="KM-16225"/>
    <s v="Kalyca Meade"/>
    <x v="1"/>
    <s v="United States"/>
    <x v="20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s v="CA-2017-124450"/>
    <x v="381"/>
    <x v="402"/>
    <x v="1"/>
    <s v="GT-14710"/>
    <s v="Greg Tran"/>
    <x v="0"/>
    <s v="United States"/>
    <x v="176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s v="CA-2017-124450"/>
    <x v="381"/>
    <x v="402"/>
    <x v="1"/>
    <s v="GT-14710"/>
    <s v="Greg Tran"/>
    <x v="0"/>
    <s v="United States"/>
    <x v="176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s v="CA-2017-124450"/>
    <x v="381"/>
    <x v="402"/>
    <x v="1"/>
    <s v="GT-14710"/>
    <s v="Greg Tran"/>
    <x v="0"/>
    <s v="United States"/>
    <x v="176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s v="CA-2017-167269"/>
    <x v="382"/>
    <x v="403"/>
    <x v="1"/>
    <s v="PB-19150"/>
    <s v="Philip Brown"/>
    <x v="0"/>
    <s v="United States"/>
    <x v="10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s v="CA-2019-106964"/>
    <x v="94"/>
    <x v="404"/>
    <x v="2"/>
    <s v="HR-14770"/>
    <s v="Hallie Redmond"/>
    <x v="2"/>
    <s v="United States"/>
    <x v="1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s v="CA-2018-126529"/>
    <x v="383"/>
    <x v="405"/>
    <x v="0"/>
    <s v="DE-13255"/>
    <s v="Deanra Eno"/>
    <x v="2"/>
    <s v="United States"/>
    <x v="24"/>
    <x v="24"/>
    <n v="45503"/>
    <x v="3"/>
    <s v="OFF-PA-10001166"/>
    <x v="1"/>
    <x v="10"/>
    <s v="Xerox 2"/>
    <n v="15.552000000000003"/>
    <n v="3"/>
    <n v="0.2"/>
    <n v="5.4432"/>
    <x v="3"/>
    <x v="1"/>
  </r>
  <r>
    <s v="CA-2018-126529"/>
    <x v="383"/>
    <x v="405"/>
    <x v="0"/>
    <s v="DE-13255"/>
    <s v="Deanra Eno"/>
    <x v="2"/>
    <s v="United States"/>
    <x v="24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s v="CA-2018-126529"/>
    <x v="383"/>
    <x v="405"/>
    <x v="0"/>
    <s v="DE-13255"/>
    <s v="Deanra Eno"/>
    <x v="2"/>
    <s v="United States"/>
    <x v="24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s v="CA-2016-163552"/>
    <x v="384"/>
    <x v="406"/>
    <x v="1"/>
    <s v="LA-16780"/>
    <s v="Laura Armstrong"/>
    <x v="1"/>
    <s v="United States"/>
    <x v="83"/>
    <x v="30"/>
    <n v="7601"/>
    <x v="3"/>
    <s v="OFF-PA-10000474"/>
    <x v="1"/>
    <x v="10"/>
    <s v="Easy-staple paper"/>
    <n v="177.2"/>
    <n v="5"/>
    <n v="0"/>
    <n v="83.283999999999992"/>
    <x v="3"/>
    <x v="0"/>
  </r>
  <r>
    <s v="CA-2016-163552"/>
    <x v="384"/>
    <x v="406"/>
    <x v="1"/>
    <s v="LA-16780"/>
    <s v="Laura Armstrong"/>
    <x v="1"/>
    <s v="United States"/>
    <x v="83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s v="CA-2016-163552"/>
    <x v="384"/>
    <x v="406"/>
    <x v="1"/>
    <s v="LA-16780"/>
    <s v="Laura Armstrong"/>
    <x v="1"/>
    <s v="United States"/>
    <x v="83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s v="CA-2016-163552"/>
    <x v="384"/>
    <x v="406"/>
    <x v="1"/>
    <s v="LA-16780"/>
    <s v="Laura Armstrong"/>
    <x v="1"/>
    <s v="United States"/>
    <x v="83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s v="CA-2016-163552"/>
    <x v="384"/>
    <x v="406"/>
    <x v="1"/>
    <s v="LA-16780"/>
    <s v="Laura Armstrong"/>
    <x v="1"/>
    <s v="United States"/>
    <x v="83"/>
    <x v="30"/>
    <n v="7601"/>
    <x v="3"/>
    <s v="OFF-LA-10001175"/>
    <x v="1"/>
    <x v="2"/>
    <s v="Avery 514"/>
    <n v="14.399999999999999"/>
    <n v="5"/>
    <n v="0"/>
    <n v="7.056"/>
    <x v="3"/>
    <x v="0"/>
  </r>
  <r>
    <s v="CA-2018-109820"/>
    <x v="73"/>
    <x v="407"/>
    <x v="2"/>
    <s v="AG-10390"/>
    <s v="Allen Goldenen"/>
    <x v="0"/>
    <s v="United States"/>
    <x v="74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s v="CA-2018-109820"/>
    <x v="73"/>
    <x v="407"/>
    <x v="2"/>
    <s v="AG-10390"/>
    <s v="Allen Goldenen"/>
    <x v="0"/>
    <s v="United States"/>
    <x v="74"/>
    <x v="24"/>
    <n v="45231"/>
    <x v="3"/>
    <s v="OFF-BI-10003460"/>
    <x v="1"/>
    <x v="8"/>
    <s v="Acco 3-Hole Punch"/>
    <n v="2.6280000000000001"/>
    <n v="2"/>
    <n v="0.7"/>
    <n v="-1.9272"/>
    <x v="3"/>
    <x v="0"/>
  </r>
  <r>
    <s v="CA-2018-109820"/>
    <x v="73"/>
    <x v="407"/>
    <x v="2"/>
    <s v="AG-10390"/>
    <s v="Allen Goldenen"/>
    <x v="0"/>
    <s v="United States"/>
    <x v="74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s v="CA-2018-113061"/>
    <x v="183"/>
    <x v="408"/>
    <x v="1"/>
    <s v="EL-13735"/>
    <s v="Ed Ludwig"/>
    <x v="2"/>
    <s v="United States"/>
    <x v="177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s v="CA-2017-127418"/>
    <x v="385"/>
    <x v="409"/>
    <x v="2"/>
    <s v="JJ-15445"/>
    <s v="Jennifer Jackson"/>
    <x v="0"/>
    <s v="United States"/>
    <x v="1"/>
    <x v="1"/>
    <n v="90004"/>
    <x v="1"/>
    <s v="OFF-BI-10003707"/>
    <x v="1"/>
    <x v="8"/>
    <s v="Aluminum Screw Posts"/>
    <n v="36.624000000000002"/>
    <n v="3"/>
    <n v="0.2"/>
    <n v="13.734"/>
    <x v="1"/>
    <x v="0"/>
  </r>
  <r>
    <s v="CA-2019-121818"/>
    <x v="225"/>
    <x v="410"/>
    <x v="2"/>
    <s v="JH-15430"/>
    <s v="Jennifer Halladay"/>
    <x v="0"/>
    <s v="United States"/>
    <x v="140"/>
    <x v="3"/>
    <n v="27217"/>
    <x v="0"/>
    <s v="OFF-AR-10000203"/>
    <x v="1"/>
    <x v="6"/>
    <s v="Newell 336"/>
    <n v="23.968000000000004"/>
    <n v="7"/>
    <n v="0.2"/>
    <n v="2.696399999999997"/>
    <x v="0"/>
    <x v="0"/>
  </r>
  <r>
    <s v="CA-2019-121818"/>
    <x v="225"/>
    <x v="410"/>
    <x v="2"/>
    <s v="JH-15430"/>
    <s v="Jennifer Halladay"/>
    <x v="0"/>
    <s v="United States"/>
    <x v="140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s v="CA-2018-127670"/>
    <x v="231"/>
    <x v="243"/>
    <x v="1"/>
    <s v="RD-19660"/>
    <s v="Robert Dilbeck"/>
    <x v="2"/>
    <s v="United States"/>
    <x v="178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s v="CA-2018-102981"/>
    <x v="47"/>
    <x v="411"/>
    <x v="0"/>
    <s v="MO-17500"/>
    <s v="Mary O'Rourke"/>
    <x v="0"/>
    <s v="United States"/>
    <x v="20"/>
    <x v="15"/>
    <n v="10035"/>
    <x v="3"/>
    <s v="TEC-AC-10004761"/>
    <x v="2"/>
    <x v="11"/>
    <s v="Maxell 4.7GB DVD+RW 3/Pack"/>
    <n v="31.86"/>
    <n v="2"/>
    <n v="0"/>
    <n v="11.151"/>
    <x v="3"/>
    <x v="0"/>
  </r>
  <r>
    <s v="CA-2018-102981"/>
    <x v="47"/>
    <x v="411"/>
    <x v="0"/>
    <s v="MO-17500"/>
    <s v="Mary O'Rourke"/>
    <x v="0"/>
    <s v="United States"/>
    <x v="20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s v="CA-2019-115651"/>
    <x v="362"/>
    <x v="142"/>
    <x v="2"/>
    <s v="NS-18640"/>
    <s v="Noel Staavos"/>
    <x v="1"/>
    <s v="United States"/>
    <x v="22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s v="CA-2019-115651"/>
    <x v="362"/>
    <x v="142"/>
    <x v="2"/>
    <s v="NS-18640"/>
    <s v="Noel Staavos"/>
    <x v="1"/>
    <s v="United States"/>
    <x v="22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s v="CA-2019-152702"/>
    <x v="386"/>
    <x v="412"/>
    <x v="1"/>
    <s v="SN-20710"/>
    <s v="Steve Nguyen"/>
    <x v="2"/>
    <s v="United States"/>
    <x v="179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s v="CA-2018-169103"/>
    <x v="387"/>
    <x v="20"/>
    <x v="1"/>
    <s v="ZC-21910"/>
    <s v="Zuschuss Carroll"/>
    <x v="0"/>
    <s v="United States"/>
    <x v="100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s v="CA-2018-169103"/>
    <x v="387"/>
    <x v="20"/>
    <x v="1"/>
    <s v="ZC-21910"/>
    <s v="Zuschuss Carroll"/>
    <x v="0"/>
    <s v="United States"/>
    <x v="100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s v="CA-2016-139192"/>
    <x v="279"/>
    <x v="413"/>
    <x v="0"/>
    <s v="LC-16885"/>
    <s v="Lena Creighton"/>
    <x v="0"/>
    <s v="United States"/>
    <x v="8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s v="CA-2016-139192"/>
    <x v="279"/>
    <x v="413"/>
    <x v="0"/>
    <s v="LC-16885"/>
    <s v="Lena Creighton"/>
    <x v="0"/>
    <s v="United States"/>
    <x v="8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s v="US-2017-153500"/>
    <x v="230"/>
    <x v="414"/>
    <x v="2"/>
    <s v="DG-13300"/>
    <s v="Deirdre Greer"/>
    <x v="1"/>
    <s v="United States"/>
    <x v="10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s v="US-2017-153500"/>
    <x v="230"/>
    <x v="414"/>
    <x v="2"/>
    <s v="DG-13300"/>
    <s v="Deirdre Greer"/>
    <x v="1"/>
    <s v="United States"/>
    <x v="10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s v="US-2017-153500"/>
    <x v="230"/>
    <x v="414"/>
    <x v="2"/>
    <s v="DG-13300"/>
    <s v="Deirdre Greer"/>
    <x v="1"/>
    <s v="United States"/>
    <x v="10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s v="CA-2017-110667"/>
    <x v="388"/>
    <x v="415"/>
    <x v="1"/>
    <s v="NF-18595"/>
    <s v="Nicole Fjeld"/>
    <x v="2"/>
    <s v="United States"/>
    <x v="20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s v="CA-2017-110667"/>
    <x v="388"/>
    <x v="415"/>
    <x v="1"/>
    <s v="NF-18595"/>
    <s v="Nicole Fjeld"/>
    <x v="2"/>
    <s v="United States"/>
    <x v="20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s v="CA-2017-110667"/>
    <x v="388"/>
    <x v="415"/>
    <x v="1"/>
    <s v="NF-18595"/>
    <s v="Nicole Fjeld"/>
    <x v="2"/>
    <s v="United States"/>
    <x v="20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s v="CA-2017-110667"/>
    <x v="388"/>
    <x v="415"/>
    <x v="1"/>
    <s v="NF-18595"/>
    <s v="Nicole Fjeld"/>
    <x v="2"/>
    <s v="United States"/>
    <x v="20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s v="CA-2019-167150"/>
    <x v="389"/>
    <x v="416"/>
    <x v="1"/>
    <s v="BP-11185"/>
    <s v="Ben Peterman"/>
    <x v="1"/>
    <s v="United States"/>
    <x v="70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s v="CA-2019-167150"/>
    <x v="389"/>
    <x v="416"/>
    <x v="1"/>
    <s v="BP-11185"/>
    <s v="Ben Peterman"/>
    <x v="1"/>
    <s v="United States"/>
    <x v="70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s v="CA-2018-105284"/>
    <x v="390"/>
    <x v="417"/>
    <x v="1"/>
    <s v="MG-17650"/>
    <s v="Matthew Grinstein"/>
    <x v="2"/>
    <s v="United States"/>
    <x v="10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s v="US-2017-125374"/>
    <x v="391"/>
    <x v="418"/>
    <x v="1"/>
    <s v="JD-16060"/>
    <s v="Julia Dunbar"/>
    <x v="0"/>
    <s v="United States"/>
    <x v="12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s v="CA-2017-161263"/>
    <x v="392"/>
    <x v="419"/>
    <x v="1"/>
    <s v="TS-21160"/>
    <s v="Theresa Swint"/>
    <x v="1"/>
    <s v="United States"/>
    <x v="167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s v="CA-2017-161263"/>
    <x v="392"/>
    <x v="419"/>
    <x v="1"/>
    <s v="TS-21160"/>
    <s v="Theresa Swint"/>
    <x v="1"/>
    <s v="United States"/>
    <x v="167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s v="CA-2017-161263"/>
    <x v="392"/>
    <x v="419"/>
    <x v="1"/>
    <s v="TS-21160"/>
    <s v="Theresa Swint"/>
    <x v="1"/>
    <s v="United States"/>
    <x v="167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s v="CA-2017-161263"/>
    <x v="392"/>
    <x v="419"/>
    <x v="1"/>
    <s v="TS-21160"/>
    <s v="Theresa Swint"/>
    <x v="1"/>
    <s v="United States"/>
    <x v="167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s v="CA-2017-161263"/>
    <x v="392"/>
    <x v="419"/>
    <x v="1"/>
    <s v="TS-21160"/>
    <s v="Theresa Swint"/>
    <x v="1"/>
    <s v="United States"/>
    <x v="167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s v="CA-2017-161263"/>
    <x v="392"/>
    <x v="419"/>
    <x v="1"/>
    <s v="TS-21160"/>
    <s v="Theresa Swint"/>
    <x v="1"/>
    <s v="United States"/>
    <x v="167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s v="CA-2018-157686"/>
    <x v="393"/>
    <x v="342"/>
    <x v="2"/>
    <s v="BD-11620"/>
    <s v="Brian DeCherney"/>
    <x v="0"/>
    <s v="United States"/>
    <x v="8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s v="US-2019-139955"/>
    <x v="394"/>
    <x v="420"/>
    <x v="0"/>
    <s v="CM-12160"/>
    <s v="Charles McCrossin"/>
    <x v="0"/>
    <s v="United States"/>
    <x v="180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s v="US-2017-150161"/>
    <x v="395"/>
    <x v="421"/>
    <x v="1"/>
    <s v="RB-19795"/>
    <s v="Ross Baird"/>
    <x v="2"/>
    <s v="United States"/>
    <x v="10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s v="CA-2017-144652"/>
    <x v="312"/>
    <x v="6"/>
    <x v="1"/>
    <s v="SN-20560"/>
    <s v="Skye Norling"/>
    <x v="2"/>
    <s v="United States"/>
    <x v="1"/>
    <x v="1"/>
    <n v="90008"/>
    <x v="1"/>
    <s v="OFF-AR-10003732"/>
    <x v="1"/>
    <x v="6"/>
    <s v="Newell 333"/>
    <n v="19.459999999999997"/>
    <n v="7"/>
    <n v="0"/>
    <n v="5.0595999999999997"/>
    <x v="1"/>
    <x v="0"/>
  </r>
  <r>
    <s v="CA-2018-152814"/>
    <x v="236"/>
    <x v="422"/>
    <x v="1"/>
    <s v="EH-14005"/>
    <s v="Erica Hernandez"/>
    <x v="2"/>
    <s v="United States"/>
    <x v="60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s v="CA-2019-106943"/>
    <x v="237"/>
    <x v="381"/>
    <x v="1"/>
    <s v="FO-14305"/>
    <s v="Frank Olsen"/>
    <x v="0"/>
    <s v="United States"/>
    <x v="20"/>
    <x v="15"/>
    <n v="10035"/>
    <x v="3"/>
    <s v="OFF-BI-10003669"/>
    <x v="1"/>
    <x v="8"/>
    <s v="3M Organizer Strips"/>
    <n v="8.64"/>
    <n v="2"/>
    <n v="0.2"/>
    <n v="3.024"/>
    <x v="3"/>
    <x v="0"/>
  </r>
  <r>
    <s v="CA-2018-134348"/>
    <x v="396"/>
    <x v="423"/>
    <x v="1"/>
    <s v="MS-17710"/>
    <s v="Maurice Satty"/>
    <x v="0"/>
    <s v="United States"/>
    <x v="123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s v="CA-2018-134348"/>
    <x v="396"/>
    <x v="423"/>
    <x v="1"/>
    <s v="MS-17710"/>
    <s v="Maurice Satty"/>
    <x v="0"/>
    <s v="United States"/>
    <x v="123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s v="CA-2018-134348"/>
    <x v="396"/>
    <x v="423"/>
    <x v="1"/>
    <s v="MS-17710"/>
    <s v="Maurice Satty"/>
    <x v="0"/>
    <s v="United States"/>
    <x v="123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s v="CA-2018-161781"/>
    <x v="321"/>
    <x v="424"/>
    <x v="2"/>
    <s v="CC-12100"/>
    <s v="Chad Cunningham"/>
    <x v="2"/>
    <s v="United States"/>
    <x v="38"/>
    <x v="14"/>
    <n v="47201"/>
    <x v="2"/>
    <s v="OFF-AR-10000255"/>
    <x v="1"/>
    <x v="6"/>
    <s v="Newell 328"/>
    <n v="40.879999999999995"/>
    <n v="7"/>
    <n v="0"/>
    <n v="10.628799999999998"/>
    <x v="2"/>
    <x v="0"/>
  </r>
  <r>
    <s v="CA-2019-132521"/>
    <x v="397"/>
    <x v="425"/>
    <x v="0"/>
    <s v="DW-13540"/>
    <s v="Don Weiss"/>
    <x v="0"/>
    <s v="United States"/>
    <x v="4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s v="CA-2019-132521"/>
    <x v="397"/>
    <x v="425"/>
    <x v="0"/>
    <s v="DW-13540"/>
    <s v="Don Weiss"/>
    <x v="0"/>
    <s v="United States"/>
    <x v="4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s v="CA-2019-132521"/>
    <x v="397"/>
    <x v="425"/>
    <x v="0"/>
    <s v="DW-13540"/>
    <s v="Don Weiss"/>
    <x v="0"/>
    <s v="United States"/>
    <x v="4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s v="CA-2017-110016"/>
    <x v="239"/>
    <x v="107"/>
    <x v="1"/>
    <s v="BT-11395"/>
    <s v="Bill Tyler"/>
    <x v="1"/>
    <s v="United States"/>
    <x v="66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s v="CA-2017-110016"/>
    <x v="239"/>
    <x v="107"/>
    <x v="1"/>
    <s v="BT-11395"/>
    <s v="Bill Tyler"/>
    <x v="1"/>
    <s v="United States"/>
    <x v="66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s v="US-2018-143819"/>
    <x v="398"/>
    <x v="426"/>
    <x v="1"/>
    <s v="KD-16270"/>
    <s v="Karen Daniels"/>
    <x v="0"/>
    <s v="United States"/>
    <x v="181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s v="US-2018-143819"/>
    <x v="398"/>
    <x v="426"/>
    <x v="1"/>
    <s v="KD-16270"/>
    <s v="Karen Daniels"/>
    <x v="0"/>
    <s v="United States"/>
    <x v="181"/>
    <x v="15"/>
    <n v="10701"/>
    <x v="3"/>
    <s v="OFF-PA-10003127"/>
    <x v="1"/>
    <x v="10"/>
    <s v="Easy-staple paper"/>
    <n v="26.38"/>
    <n v="1"/>
    <n v="0"/>
    <n v="12.134799999999998"/>
    <x v="3"/>
    <x v="0"/>
  </r>
  <r>
    <s v="US-2018-143819"/>
    <x v="398"/>
    <x v="426"/>
    <x v="1"/>
    <s v="KD-16270"/>
    <s v="Karen Daniels"/>
    <x v="0"/>
    <s v="United States"/>
    <x v="181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s v="US-2018-143819"/>
    <x v="398"/>
    <x v="426"/>
    <x v="1"/>
    <s v="KD-16270"/>
    <s v="Karen Daniels"/>
    <x v="0"/>
    <s v="United States"/>
    <x v="181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s v="CA-2018-167584"/>
    <x v="399"/>
    <x v="427"/>
    <x v="3"/>
    <s v="LC-16870"/>
    <s v="Lena Cacioppo"/>
    <x v="0"/>
    <s v="United States"/>
    <x v="96"/>
    <x v="23"/>
    <n v="50315"/>
    <x v="2"/>
    <s v="OFF-PA-10000029"/>
    <x v="1"/>
    <x v="10"/>
    <s v="Xerox 224"/>
    <n v="6.48"/>
    <n v="1"/>
    <n v="0"/>
    <n v="3.1104000000000003"/>
    <x v="2"/>
    <x v="0"/>
  </r>
  <r>
    <s v="CA-2018-166163"/>
    <x v="243"/>
    <x v="428"/>
    <x v="0"/>
    <s v="CY-12745"/>
    <s v="Craig Yedwab"/>
    <x v="1"/>
    <s v="United States"/>
    <x v="182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s v="CA-2018-166163"/>
    <x v="243"/>
    <x v="428"/>
    <x v="0"/>
    <s v="CY-12745"/>
    <s v="Craig Yedwab"/>
    <x v="1"/>
    <s v="United States"/>
    <x v="182"/>
    <x v="1"/>
    <n v="94601"/>
    <x v="1"/>
    <s v="OFF-LA-10000452"/>
    <x v="1"/>
    <x v="2"/>
    <s v="Avery 488"/>
    <n v="3.15"/>
    <n v="1"/>
    <n v="0"/>
    <n v="1.512"/>
    <x v="1"/>
    <x v="0"/>
  </r>
  <r>
    <s v="CA-2019-158407"/>
    <x v="400"/>
    <x v="272"/>
    <x v="1"/>
    <s v="LW-16990"/>
    <s v="Lindsay Williams"/>
    <x v="1"/>
    <s v="United States"/>
    <x v="53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s v="CA-2019-158407"/>
    <x v="400"/>
    <x v="272"/>
    <x v="1"/>
    <s v="LW-16990"/>
    <s v="Lindsay Williams"/>
    <x v="1"/>
    <s v="United States"/>
    <x v="53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s v="CA-2017-143490"/>
    <x v="401"/>
    <x v="429"/>
    <x v="1"/>
    <s v="NP-18325"/>
    <s v="Naresj Patel"/>
    <x v="0"/>
    <s v="United States"/>
    <x v="70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s v="CA-2017-143490"/>
    <x v="401"/>
    <x v="429"/>
    <x v="1"/>
    <s v="NP-18325"/>
    <s v="Naresj Patel"/>
    <x v="0"/>
    <s v="United States"/>
    <x v="70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s v="CA-2017-165085"/>
    <x v="17"/>
    <x v="16"/>
    <x v="1"/>
    <s v="BT-11485"/>
    <s v="Brad Thomas"/>
    <x v="2"/>
    <s v="United States"/>
    <x v="183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s v="CA-2017-165085"/>
    <x v="17"/>
    <x v="16"/>
    <x v="1"/>
    <s v="BT-11485"/>
    <s v="Brad Thomas"/>
    <x v="2"/>
    <s v="United States"/>
    <x v="183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s v="CA-2019-160423"/>
    <x v="276"/>
    <x v="430"/>
    <x v="1"/>
    <s v="PS-19045"/>
    <s v="Penelope Sewall"/>
    <x v="2"/>
    <s v="United States"/>
    <x v="35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s v="CA-2019-160423"/>
    <x v="276"/>
    <x v="430"/>
    <x v="1"/>
    <s v="PS-19045"/>
    <s v="Penelope Sewall"/>
    <x v="2"/>
    <s v="United States"/>
    <x v="35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s v="CA-2016-159338"/>
    <x v="402"/>
    <x v="431"/>
    <x v="2"/>
    <s v="NS-18640"/>
    <s v="Noel Staavos"/>
    <x v="1"/>
    <s v="United States"/>
    <x v="1"/>
    <x v="1"/>
    <n v="90049"/>
    <x v="1"/>
    <s v="FUR-TA-10004147"/>
    <x v="0"/>
    <x v="3"/>
    <s v="Hon 4060 Series Tables"/>
    <n v="447.84"/>
    <n v="5"/>
    <n v="0.2"/>
    <n v="11.19599999999997"/>
    <x v="1"/>
    <x v="1"/>
  </r>
  <r>
    <s v="CA-2018-107216"/>
    <x v="403"/>
    <x v="432"/>
    <x v="2"/>
    <s v="PV-18985"/>
    <s v="Paul Van Hugh"/>
    <x v="2"/>
    <s v="United States"/>
    <x v="8"/>
    <x v="1"/>
    <n v="94122"/>
    <x v="1"/>
    <s v="OFF-AR-10001545"/>
    <x v="1"/>
    <x v="6"/>
    <s v="Newell 326"/>
    <n v="7.04"/>
    <n v="4"/>
    <n v="0"/>
    <n v="2.0415999999999999"/>
    <x v="1"/>
    <x v="0"/>
  </r>
  <r>
    <s v="CA-2018-107216"/>
    <x v="403"/>
    <x v="432"/>
    <x v="2"/>
    <s v="PV-18985"/>
    <s v="Paul Van Hugh"/>
    <x v="2"/>
    <s v="United States"/>
    <x v="8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s v="CA-2018-107216"/>
    <x v="403"/>
    <x v="432"/>
    <x v="2"/>
    <s v="PV-18985"/>
    <s v="Paul Van Hugh"/>
    <x v="2"/>
    <s v="United States"/>
    <x v="8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s v="CA-2018-107216"/>
    <x v="403"/>
    <x v="432"/>
    <x v="2"/>
    <s v="PV-18985"/>
    <s v="Paul Van Hugh"/>
    <x v="2"/>
    <s v="United States"/>
    <x v="8"/>
    <x v="1"/>
    <n v="94122"/>
    <x v="1"/>
    <s v="OFF-AR-10002255"/>
    <x v="1"/>
    <x v="6"/>
    <s v="Newell 346"/>
    <n v="8.64"/>
    <n v="3"/>
    <n v="0"/>
    <n v="2.5055999999999998"/>
    <x v="1"/>
    <x v="0"/>
  </r>
  <r>
    <s v="US-2019-145863"/>
    <x v="81"/>
    <x v="433"/>
    <x v="1"/>
    <s v="RP-19390"/>
    <s v="Resi Pölking"/>
    <x v="0"/>
    <s v="United States"/>
    <x v="12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s v="US-2019-145863"/>
    <x v="81"/>
    <x v="433"/>
    <x v="1"/>
    <s v="RP-19390"/>
    <s v="Resi Pölking"/>
    <x v="0"/>
    <s v="United States"/>
    <x v="12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s v="CA-2018-112340"/>
    <x v="147"/>
    <x v="434"/>
    <x v="1"/>
    <s v="NM-18520"/>
    <s v="Neoma Murray"/>
    <x v="0"/>
    <s v="United States"/>
    <x v="169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s v="US-2018-110156"/>
    <x v="258"/>
    <x v="71"/>
    <x v="1"/>
    <s v="EH-13945"/>
    <s v="Eric Hoffmann"/>
    <x v="0"/>
    <s v="United States"/>
    <x v="12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s v="US-2018-110156"/>
    <x v="258"/>
    <x v="71"/>
    <x v="1"/>
    <s v="EH-13945"/>
    <s v="Eric Hoffmann"/>
    <x v="0"/>
    <s v="United States"/>
    <x v="12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s v="US-2018-110156"/>
    <x v="258"/>
    <x v="71"/>
    <x v="1"/>
    <s v="EH-13945"/>
    <s v="Eric Hoffmann"/>
    <x v="0"/>
    <s v="United States"/>
    <x v="12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s v="US-2018-110156"/>
    <x v="258"/>
    <x v="71"/>
    <x v="1"/>
    <s v="EH-13945"/>
    <s v="Eric Hoffmann"/>
    <x v="0"/>
    <s v="United States"/>
    <x v="12"/>
    <x v="5"/>
    <n v="77041"/>
    <x v="2"/>
    <s v="OFF-FA-10003495"/>
    <x v="1"/>
    <x v="13"/>
    <s v="Staples"/>
    <n v="58.368000000000009"/>
    <n v="12"/>
    <n v="0.2"/>
    <n v="21.888000000000002"/>
    <x v="2"/>
    <x v="0"/>
  </r>
  <r>
    <s v="US-2018-110156"/>
    <x v="258"/>
    <x v="71"/>
    <x v="1"/>
    <s v="EH-13945"/>
    <s v="Eric Hoffmann"/>
    <x v="0"/>
    <s v="United States"/>
    <x v="12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s v="US-2018-110156"/>
    <x v="258"/>
    <x v="71"/>
    <x v="1"/>
    <s v="EH-13945"/>
    <s v="Eric Hoffmann"/>
    <x v="0"/>
    <s v="United States"/>
    <x v="12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s v="US-2018-110156"/>
    <x v="258"/>
    <x v="71"/>
    <x v="1"/>
    <s v="EH-13945"/>
    <s v="Eric Hoffmann"/>
    <x v="0"/>
    <s v="United States"/>
    <x v="12"/>
    <x v="5"/>
    <n v="77041"/>
    <x v="2"/>
    <s v="OFF-PA-10004735"/>
    <x v="1"/>
    <x v="10"/>
    <s v="Xerox 1905"/>
    <n v="10.368000000000002"/>
    <n v="2"/>
    <n v="0.2"/>
    <n v="3.6288"/>
    <x v="2"/>
    <x v="0"/>
  </r>
  <r>
    <s v="US-2018-110156"/>
    <x v="258"/>
    <x v="71"/>
    <x v="1"/>
    <s v="EH-13945"/>
    <s v="Eric Hoffmann"/>
    <x v="0"/>
    <s v="United States"/>
    <x v="12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s v="CA-2019-140585"/>
    <x v="404"/>
    <x v="350"/>
    <x v="0"/>
    <s v="RA-19915"/>
    <s v="Russell Applegate"/>
    <x v="0"/>
    <s v="United States"/>
    <x v="184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s v="CA-2019-140585"/>
    <x v="404"/>
    <x v="350"/>
    <x v="0"/>
    <s v="RA-19915"/>
    <s v="Russell Applegate"/>
    <x v="0"/>
    <s v="United States"/>
    <x v="184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s v="CA-2019-140585"/>
    <x v="404"/>
    <x v="350"/>
    <x v="0"/>
    <s v="RA-19915"/>
    <s v="Russell Applegate"/>
    <x v="0"/>
    <s v="United States"/>
    <x v="184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s v="CA-2018-144855"/>
    <x v="405"/>
    <x v="435"/>
    <x v="0"/>
    <s v="DL-13495"/>
    <s v="Dionis Lloyd"/>
    <x v="1"/>
    <s v="United States"/>
    <x v="8"/>
    <x v="1"/>
    <n v="94110"/>
    <x v="1"/>
    <s v="OFF-LA-10003766"/>
    <x v="1"/>
    <x v="2"/>
    <s v="Self-Adhesive Removable Labels"/>
    <n v="6.3"/>
    <n v="2"/>
    <n v="0"/>
    <n v="3.024"/>
    <x v="1"/>
    <x v="0"/>
  </r>
  <r>
    <s v="CA-2017-142755"/>
    <x v="406"/>
    <x v="37"/>
    <x v="1"/>
    <s v="CS-12355"/>
    <s v="Christine Sundaresam"/>
    <x v="0"/>
    <s v="United States"/>
    <x v="185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s v="CA-2017-142755"/>
    <x v="406"/>
    <x v="37"/>
    <x v="1"/>
    <s v="CS-12355"/>
    <s v="Christine Sundaresam"/>
    <x v="0"/>
    <s v="United States"/>
    <x v="185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s v="CA-2017-142755"/>
    <x v="406"/>
    <x v="37"/>
    <x v="1"/>
    <s v="CS-12355"/>
    <s v="Christine Sundaresam"/>
    <x v="0"/>
    <s v="United States"/>
    <x v="185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s v="CA-2017-142755"/>
    <x v="406"/>
    <x v="37"/>
    <x v="1"/>
    <s v="CS-12355"/>
    <s v="Christine Sundaresam"/>
    <x v="0"/>
    <s v="United States"/>
    <x v="185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s v="US-2016-147627"/>
    <x v="407"/>
    <x v="436"/>
    <x v="1"/>
    <s v="HL-15040"/>
    <s v="Hunter Lopez"/>
    <x v="0"/>
    <s v="United States"/>
    <x v="186"/>
    <x v="36"/>
    <n v="72401"/>
    <x v="0"/>
    <s v="TEC-PH-10001061"/>
    <x v="2"/>
    <x v="7"/>
    <s v="Apple iPhone 5C"/>
    <n v="699.93"/>
    <n v="7"/>
    <n v="0"/>
    <n v="181.98179999999999"/>
    <x v="0"/>
    <x v="0"/>
  </r>
  <r>
    <s v="US-2016-147627"/>
    <x v="407"/>
    <x v="436"/>
    <x v="1"/>
    <s v="HL-15040"/>
    <s v="Hunter Lopez"/>
    <x v="0"/>
    <s v="United States"/>
    <x v="186"/>
    <x v="36"/>
    <n v="72401"/>
    <x v="0"/>
    <s v="OFF-AR-10002375"/>
    <x v="1"/>
    <x v="6"/>
    <s v="Newell 351"/>
    <n v="22.959999999999997"/>
    <n v="7"/>
    <n v="0"/>
    <n v="6.6583999999999968"/>
    <x v="0"/>
    <x v="0"/>
  </r>
  <r>
    <s v="US-2016-147627"/>
    <x v="407"/>
    <x v="436"/>
    <x v="1"/>
    <s v="HL-15040"/>
    <s v="Hunter Lopez"/>
    <x v="0"/>
    <s v="United States"/>
    <x v="186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s v="US-2016-147627"/>
    <x v="407"/>
    <x v="436"/>
    <x v="1"/>
    <s v="HL-15040"/>
    <s v="Hunter Lopez"/>
    <x v="0"/>
    <s v="United States"/>
    <x v="186"/>
    <x v="36"/>
    <n v="72401"/>
    <x v="0"/>
    <s v="OFF-AR-10003811"/>
    <x v="1"/>
    <x v="6"/>
    <s v="Newell 327"/>
    <n v="6.63"/>
    <n v="3"/>
    <n v="0"/>
    <n v="1.7901"/>
    <x v="0"/>
    <x v="0"/>
  </r>
  <r>
    <s v="US-2016-147627"/>
    <x v="407"/>
    <x v="436"/>
    <x v="1"/>
    <s v="HL-15040"/>
    <s v="Hunter Lopez"/>
    <x v="0"/>
    <s v="United States"/>
    <x v="186"/>
    <x v="36"/>
    <n v="72401"/>
    <x v="0"/>
    <s v="OFF-EN-10001539"/>
    <x v="1"/>
    <x v="12"/>
    <s v="Staple envelope"/>
    <n v="23.34"/>
    <n v="3"/>
    <n v="0"/>
    <n v="10.969799999999999"/>
    <x v="0"/>
    <x v="0"/>
  </r>
  <r>
    <s v="US-2016-147627"/>
    <x v="407"/>
    <x v="436"/>
    <x v="1"/>
    <s v="HL-15040"/>
    <s v="Hunter Lopez"/>
    <x v="0"/>
    <s v="United States"/>
    <x v="186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s v="CA-2017-105970"/>
    <x v="56"/>
    <x v="437"/>
    <x v="1"/>
    <s v="PA-19060"/>
    <s v="Pete Armstrong"/>
    <x v="2"/>
    <s v="United States"/>
    <x v="102"/>
    <x v="14"/>
    <n v="47374"/>
    <x v="2"/>
    <s v="OFF-AR-10003156"/>
    <x v="1"/>
    <x v="6"/>
    <s v="50 Colored Long Pencils"/>
    <n v="10.16"/>
    <n v="1"/>
    <n v="0"/>
    <n v="2.6416000000000004"/>
    <x v="2"/>
    <x v="0"/>
  </r>
  <r>
    <s v="CA-2017-105970"/>
    <x v="56"/>
    <x v="437"/>
    <x v="1"/>
    <s v="PA-19060"/>
    <s v="Pete Armstrong"/>
    <x v="2"/>
    <s v="United States"/>
    <x v="102"/>
    <x v="14"/>
    <n v="47374"/>
    <x v="2"/>
    <s v="OFF-EN-10001532"/>
    <x v="1"/>
    <x v="12"/>
    <s v="Brown Kraft Recycled Envelopes"/>
    <n v="101.88"/>
    <n v="6"/>
    <n v="0"/>
    <n v="50.94"/>
    <x v="2"/>
    <x v="0"/>
  </r>
  <r>
    <s v="CA-2018-112102"/>
    <x v="408"/>
    <x v="438"/>
    <x v="1"/>
    <s v="BD-11605"/>
    <s v="Brian Dahlen"/>
    <x v="0"/>
    <s v="United States"/>
    <x v="24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s v="CA-2018-112102"/>
    <x v="408"/>
    <x v="438"/>
    <x v="1"/>
    <s v="BD-11605"/>
    <s v="Brian Dahlen"/>
    <x v="0"/>
    <s v="United States"/>
    <x v="24"/>
    <x v="17"/>
    <n v="22153"/>
    <x v="0"/>
    <s v="OFF-PA-10000100"/>
    <x v="1"/>
    <x v="10"/>
    <s v="Xerox 1945"/>
    <n v="40.99"/>
    <n v="1"/>
    <n v="0"/>
    <n v="20.085100000000001"/>
    <x v="0"/>
    <x v="0"/>
  </r>
  <r>
    <s v="CA-2018-112102"/>
    <x v="408"/>
    <x v="438"/>
    <x v="1"/>
    <s v="BD-11605"/>
    <s v="Brian Dahlen"/>
    <x v="0"/>
    <s v="United States"/>
    <x v="24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s v="US-2018-114776"/>
    <x v="409"/>
    <x v="439"/>
    <x v="2"/>
    <s v="GG-14650"/>
    <s v="Greg Guthrie"/>
    <x v="1"/>
    <s v="United States"/>
    <x v="187"/>
    <x v="1"/>
    <n v="94509"/>
    <x v="1"/>
    <s v="OFF-PA-10004100"/>
    <x v="1"/>
    <x v="10"/>
    <s v="Xerox 216"/>
    <n v="19.440000000000001"/>
    <n v="3"/>
    <n v="0"/>
    <n v="9.3312000000000008"/>
    <x v="1"/>
    <x v="0"/>
  </r>
  <r>
    <s v="US-2018-134908"/>
    <x v="410"/>
    <x v="103"/>
    <x v="1"/>
    <s v="JS-15940"/>
    <s v="Joni Sundaresam"/>
    <x v="2"/>
    <s v="United States"/>
    <x v="10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s v="US-2018-134908"/>
    <x v="410"/>
    <x v="103"/>
    <x v="1"/>
    <s v="JS-15940"/>
    <s v="Joni Sundaresam"/>
    <x v="2"/>
    <s v="United States"/>
    <x v="10"/>
    <x v="9"/>
    <n v="19134"/>
    <x v="3"/>
    <s v="OFF-LA-10000973"/>
    <x v="1"/>
    <x v="2"/>
    <s v="Avery 502"/>
    <n v="7.5600000000000005"/>
    <n v="3"/>
    <n v="0.2"/>
    <n v="2.6459999999999995"/>
    <x v="3"/>
    <x v="0"/>
  </r>
  <r>
    <s v="US-2018-148803"/>
    <x v="25"/>
    <x v="440"/>
    <x v="3"/>
    <s v="LR-16915"/>
    <s v="Lena Radford"/>
    <x v="0"/>
    <s v="United States"/>
    <x v="188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s v="CA-2018-152170"/>
    <x v="396"/>
    <x v="441"/>
    <x v="0"/>
    <s v="FH-14275"/>
    <s v="Frank Hawley"/>
    <x v="1"/>
    <s v="United States"/>
    <x v="189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s v="CA-2018-152170"/>
    <x v="396"/>
    <x v="441"/>
    <x v="0"/>
    <s v="FH-14275"/>
    <s v="Frank Hawley"/>
    <x v="1"/>
    <s v="United States"/>
    <x v="189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s v="CA-2018-152170"/>
    <x v="396"/>
    <x v="441"/>
    <x v="0"/>
    <s v="FH-14275"/>
    <s v="Frank Hawley"/>
    <x v="1"/>
    <s v="United States"/>
    <x v="189"/>
    <x v="14"/>
    <n v="46350"/>
    <x v="2"/>
    <s v="OFF-PA-10001763"/>
    <x v="1"/>
    <x v="10"/>
    <s v="Xerox 1896"/>
    <n v="19.98"/>
    <n v="2"/>
    <n v="0"/>
    <n v="8.9909999999999997"/>
    <x v="2"/>
    <x v="0"/>
  </r>
  <r>
    <s v="CA-2018-152170"/>
    <x v="396"/>
    <x v="441"/>
    <x v="0"/>
    <s v="FH-14275"/>
    <s v="Frank Hawley"/>
    <x v="1"/>
    <s v="United States"/>
    <x v="189"/>
    <x v="14"/>
    <n v="46350"/>
    <x v="2"/>
    <s v="OFF-AR-10003394"/>
    <x v="1"/>
    <x v="6"/>
    <s v="Newell 332"/>
    <n v="20.58"/>
    <n v="7"/>
    <n v="0"/>
    <n v="5.5566000000000004"/>
    <x v="2"/>
    <x v="0"/>
  </r>
  <r>
    <s v="CA-2018-152170"/>
    <x v="396"/>
    <x v="441"/>
    <x v="0"/>
    <s v="FH-14275"/>
    <s v="Frank Hawley"/>
    <x v="1"/>
    <s v="United States"/>
    <x v="189"/>
    <x v="14"/>
    <n v="46350"/>
    <x v="2"/>
    <s v="OFF-BI-10002072"/>
    <x v="1"/>
    <x v="8"/>
    <s v="Cardinal Slant-D Ring Binders"/>
    <n v="17.38"/>
    <n v="2"/>
    <n v="0"/>
    <n v="8.69"/>
    <x v="2"/>
    <x v="0"/>
  </r>
  <r>
    <s v="CA-2016-146969"/>
    <x v="411"/>
    <x v="127"/>
    <x v="1"/>
    <s v="AP-10915"/>
    <s v="Arthur Prichep"/>
    <x v="0"/>
    <s v="United States"/>
    <x v="1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s v="CA-2016-146969"/>
    <x v="411"/>
    <x v="127"/>
    <x v="1"/>
    <s v="AP-10915"/>
    <s v="Arthur Prichep"/>
    <x v="0"/>
    <s v="United States"/>
    <x v="1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s v="CA-2016-146969"/>
    <x v="411"/>
    <x v="127"/>
    <x v="1"/>
    <s v="AP-10915"/>
    <s v="Arthur Prichep"/>
    <x v="0"/>
    <s v="United States"/>
    <x v="1"/>
    <x v="1"/>
    <n v="90045"/>
    <x v="1"/>
    <s v="OFF-PA-10002105"/>
    <x v="1"/>
    <x v="10"/>
    <s v="Xerox 223"/>
    <n v="6.48"/>
    <n v="1"/>
    <n v="0"/>
    <n v="3.1104000000000003"/>
    <x v="1"/>
    <x v="0"/>
  </r>
  <r>
    <s v="CA-2016-146969"/>
    <x v="411"/>
    <x v="127"/>
    <x v="1"/>
    <s v="AP-10915"/>
    <s v="Arthur Prichep"/>
    <x v="0"/>
    <s v="United States"/>
    <x v="1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s v="CA-2016-146969"/>
    <x v="411"/>
    <x v="127"/>
    <x v="1"/>
    <s v="AP-10915"/>
    <s v="Arthur Prichep"/>
    <x v="0"/>
    <s v="United States"/>
    <x v="1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s v="CA-2017-112452"/>
    <x v="388"/>
    <x v="442"/>
    <x v="3"/>
    <s v="NC-18340"/>
    <s v="Nat Carroll"/>
    <x v="0"/>
    <s v="United States"/>
    <x v="190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s v="CA-2017-112452"/>
    <x v="388"/>
    <x v="442"/>
    <x v="3"/>
    <s v="NC-18340"/>
    <s v="Nat Carroll"/>
    <x v="0"/>
    <s v="United States"/>
    <x v="190"/>
    <x v="12"/>
    <n v="48911"/>
    <x v="2"/>
    <s v="OFF-FA-10000735"/>
    <x v="1"/>
    <x v="13"/>
    <s v="Staples"/>
    <n v="5.84"/>
    <n v="2"/>
    <n v="0"/>
    <n v="2.6279999999999997"/>
    <x v="2"/>
    <x v="0"/>
  </r>
  <r>
    <s v="CA-2017-112452"/>
    <x v="388"/>
    <x v="442"/>
    <x v="3"/>
    <s v="NC-18340"/>
    <s v="Nat Carroll"/>
    <x v="0"/>
    <s v="United States"/>
    <x v="190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s v="CA-2017-112452"/>
    <x v="388"/>
    <x v="442"/>
    <x v="3"/>
    <s v="NC-18340"/>
    <s v="Nat Carroll"/>
    <x v="0"/>
    <s v="United States"/>
    <x v="190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s v="CA-2017-112452"/>
    <x v="388"/>
    <x v="442"/>
    <x v="3"/>
    <s v="NC-18340"/>
    <s v="Nat Carroll"/>
    <x v="0"/>
    <s v="United States"/>
    <x v="190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s v="CA-2017-113971"/>
    <x v="412"/>
    <x v="443"/>
    <x v="1"/>
    <s v="CB-12535"/>
    <s v="Claudia Bergmann"/>
    <x v="1"/>
    <s v="United States"/>
    <x v="191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s v="CA-2018-160395"/>
    <x v="413"/>
    <x v="335"/>
    <x v="1"/>
    <s v="KL-16555"/>
    <s v="Kelly Lampkin"/>
    <x v="1"/>
    <s v="United States"/>
    <x v="192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s v="CA-2018-160395"/>
    <x v="413"/>
    <x v="335"/>
    <x v="1"/>
    <s v="KL-16555"/>
    <s v="Kelly Lampkin"/>
    <x v="1"/>
    <s v="United States"/>
    <x v="192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s v="CA-2016-136567"/>
    <x v="414"/>
    <x v="444"/>
    <x v="2"/>
    <s v="PS-19045"/>
    <s v="Penelope Sewall"/>
    <x v="2"/>
    <s v="United States"/>
    <x v="193"/>
    <x v="17"/>
    <n v="22801"/>
    <x v="0"/>
    <s v="OFF-ST-10004337"/>
    <x v="1"/>
    <x v="4"/>
    <s v="SAFCO Commercial Wire Shelving, 72h"/>
    <n v="122.48"/>
    <n v="2"/>
    <n v="0"/>
    <n v="0"/>
    <x v="0"/>
    <x v="0"/>
  </r>
  <r>
    <s v="CA-2016-136567"/>
    <x v="414"/>
    <x v="444"/>
    <x v="2"/>
    <s v="PS-19045"/>
    <s v="Penelope Sewall"/>
    <x v="2"/>
    <s v="United States"/>
    <x v="193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s v="CA-2016-136567"/>
    <x v="414"/>
    <x v="444"/>
    <x v="2"/>
    <s v="PS-19045"/>
    <s v="Penelope Sewall"/>
    <x v="2"/>
    <s v="United States"/>
    <x v="193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s v="CA-2016-136567"/>
    <x v="414"/>
    <x v="444"/>
    <x v="2"/>
    <s v="PS-19045"/>
    <s v="Penelope Sewall"/>
    <x v="2"/>
    <s v="United States"/>
    <x v="193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s v="CA-2018-149314"/>
    <x v="415"/>
    <x v="445"/>
    <x v="0"/>
    <s v="GB-14530"/>
    <s v="George Bell"/>
    <x v="1"/>
    <s v="United States"/>
    <x v="1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s v="CA-2019-147039"/>
    <x v="222"/>
    <x v="446"/>
    <x v="1"/>
    <s v="AA-10315"/>
    <s v="Alex Avila"/>
    <x v="0"/>
    <s v="United States"/>
    <x v="31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s v="CA-2019-147039"/>
    <x v="222"/>
    <x v="446"/>
    <x v="1"/>
    <s v="AA-10315"/>
    <s v="Alex Avila"/>
    <x v="0"/>
    <s v="United States"/>
    <x v="31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s v="CA-2016-126522"/>
    <x v="416"/>
    <x v="447"/>
    <x v="0"/>
    <s v="LT-16765"/>
    <s v="Larry Tron"/>
    <x v="0"/>
    <s v="United States"/>
    <x v="194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s v="CA-2016-127964"/>
    <x v="223"/>
    <x v="448"/>
    <x v="1"/>
    <s v="AP-10720"/>
    <s v="Anne Pryor"/>
    <x v="2"/>
    <s v="United States"/>
    <x v="20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s v="CA-2016-127964"/>
    <x v="223"/>
    <x v="448"/>
    <x v="1"/>
    <s v="AP-10720"/>
    <s v="Anne Pryor"/>
    <x v="2"/>
    <s v="United States"/>
    <x v="20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s v="CA-2016-127964"/>
    <x v="223"/>
    <x v="448"/>
    <x v="1"/>
    <s v="AP-10720"/>
    <s v="Anne Pryor"/>
    <x v="2"/>
    <s v="United States"/>
    <x v="20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s v="CA-2016-117709"/>
    <x v="417"/>
    <x v="449"/>
    <x v="1"/>
    <s v="PM-18940"/>
    <s v="Paul MacIntyre"/>
    <x v="0"/>
    <s v="United States"/>
    <x v="25"/>
    <x v="12"/>
    <n v="49201"/>
    <x v="2"/>
    <s v="OFF-BI-10001294"/>
    <x v="1"/>
    <x v="8"/>
    <s v="Fellowes Binding Cases"/>
    <n v="46.8"/>
    <n v="4"/>
    <n v="0"/>
    <n v="21.059999999999995"/>
    <x v="2"/>
    <x v="0"/>
  </r>
  <r>
    <s v="CA-2017-125416"/>
    <x v="121"/>
    <x v="450"/>
    <x v="3"/>
    <s v="KC-16540"/>
    <s v="Kelly Collister"/>
    <x v="0"/>
    <s v="United States"/>
    <x v="4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s v="CA-2019-145226"/>
    <x v="166"/>
    <x v="235"/>
    <x v="0"/>
    <s v="DL-13315"/>
    <s v="Delfina Latchford"/>
    <x v="0"/>
    <s v="United States"/>
    <x v="20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s v="CA-2019-145226"/>
    <x v="166"/>
    <x v="235"/>
    <x v="0"/>
    <s v="DL-13315"/>
    <s v="Delfina Latchford"/>
    <x v="0"/>
    <s v="United States"/>
    <x v="20"/>
    <x v="15"/>
    <n v="10035"/>
    <x v="3"/>
    <s v="OFF-ST-10004123"/>
    <x v="1"/>
    <x v="4"/>
    <s v="Safco Industrial Wire Shelving System"/>
    <n v="272.94"/>
    <n v="3"/>
    <n v="0"/>
    <n v="0"/>
    <x v="3"/>
    <x v="0"/>
  </r>
  <r>
    <s v="CA-2019-145226"/>
    <x v="166"/>
    <x v="235"/>
    <x v="0"/>
    <s v="DL-13315"/>
    <s v="Delfina Latchford"/>
    <x v="0"/>
    <s v="United States"/>
    <x v="20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s v="CA-2019-145226"/>
    <x v="166"/>
    <x v="235"/>
    <x v="0"/>
    <s v="DL-13315"/>
    <s v="Delfina Latchford"/>
    <x v="0"/>
    <s v="United States"/>
    <x v="20"/>
    <x v="15"/>
    <n v="10035"/>
    <x v="3"/>
    <s v="OFF-ST-10002352"/>
    <x v="1"/>
    <x v="4"/>
    <s v="Iris Project Case"/>
    <n v="31.92"/>
    <n v="4"/>
    <n v="0"/>
    <n v="8.299199999999999"/>
    <x v="3"/>
    <x v="0"/>
  </r>
  <r>
    <s v="US-2016-100279"/>
    <x v="418"/>
    <x v="451"/>
    <x v="1"/>
    <s v="SW-20275"/>
    <s v="Scott Williamson"/>
    <x v="0"/>
    <s v="United States"/>
    <x v="195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s v="CA-2016-158064"/>
    <x v="419"/>
    <x v="452"/>
    <x v="1"/>
    <s v="AA-10375"/>
    <s v="Allen Armold"/>
    <x v="0"/>
    <s v="United States"/>
    <x v="1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s v="US-2017-104430"/>
    <x v="420"/>
    <x v="453"/>
    <x v="1"/>
    <s v="LT-17110"/>
    <s v="Liz Thompson"/>
    <x v="0"/>
    <s v="United States"/>
    <x v="41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s v="CA-2017-132080"/>
    <x v="421"/>
    <x v="454"/>
    <x v="2"/>
    <s v="DP-13105"/>
    <s v="Dave Poirier"/>
    <x v="1"/>
    <s v="United States"/>
    <x v="20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s v="CA-2018-161207"/>
    <x v="48"/>
    <x v="143"/>
    <x v="1"/>
    <s v="AB-10060"/>
    <s v="Adam Bellavance"/>
    <x v="2"/>
    <s v="United States"/>
    <x v="3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s v="CA-2016-120243"/>
    <x v="422"/>
    <x v="129"/>
    <x v="0"/>
    <s v="AT-10435"/>
    <s v="Alyssa Tate"/>
    <x v="2"/>
    <s v="United States"/>
    <x v="1"/>
    <x v="1"/>
    <n v="90004"/>
    <x v="1"/>
    <s v="OFF-LA-10004425"/>
    <x v="1"/>
    <x v="2"/>
    <s v="Staple-on labels"/>
    <n v="11.56"/>
    <n v="4"/>
    <n v="0"/>
    <n v="5.4332000000000003"/>
    <x v="1"/>
    <x v="0"/>
  </r>
  <r>
    <s v="CA-2018-113621"/>
    <x v="49"/>
    <x v="455"/>
    <x v="1"/>
    <s v="JE-15745"/>
    <s v="Joel Eaton"/>
    <x v="0"/>
    <s v="United States"/>
    <x v="196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s v="CA-2018-113621"/>
    <x v="49"/>
    <x v="455"/>
    <x v="1"/>
    <s v="JE-15745"/>
    <s v="Joel Eaton"/>
    <x v="0"/>
    <s v="United States"/>
    <x v="196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s v="CA-2018-168081"/>
    <x v="423"/>
    <x v="132"/>
    <x v="0"/>
    <s v="CA-12055"/>
    <s v="Cathy Armstrong"/>
    <x v="2"/>
    <s v="United States"/>
    <x v="12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s v="CA-2016-128146"/>
    <x v="261"/>
    <x v="175"/>
    <x v="1"/>
    <s v="DB-13060"/>
    <s v="Dave Brooks"/>
    <x v="0"/>
    <s v="United States"/>
    <x v="80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s v="CA-2016-128146"/>
    <x v="261"/>
    <x v="175"/>
    <x v="1"/>
    <s v="DB-13060"/>
    <s v="Dave Brooks"/>
    <x v="0"/>
    <s v="United States"/>
    <x v="80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s v="CA-2019-138779"/>
    <x v="424"/>
    <x v="456"/>
    <x v="2"/>
    <s v="RB-19570"/>
    <s v="Rob Beeghly"/>
    <x v="0"/>
    <s v="United States"/>
    <x v="108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s v="CA-2019-138779"/>
    <x v="424"/>
    <x v="456"/>
    <x v="2"/>
    <s v="RB-19570"/>
    <s v="Rob Beeghly"/>
    <x v="0"/>
    <s v="United States"/>
    <x v="108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s v="CA-2016-127131"/>
    <x v="156"/>
    <x v="457"/>
    <x v="1"/>
    <s v="HR-14830"/>
    <s v="Harold Ryan"/>
    <x v="1"/>
    <s v="United States"/>
    <x v="4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s v="CA-2016-127131"/>
    <x v="156"/>
    <x v="457"/>
    <x v="1"/>
    <s v="HR-14830"/>
    <s v="Harold Ryan"/>
    <x v="1"/>
    <s v="United States"/>
    <x v="4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s v="CA-2016-127131"/>
    <x v="156"/>
    <x v="457"/>
    <x v="1"/>
    <s v="HR-14830"/>
    <s v="Harold Ryan"/>
    <x v="1"/>
    <s v="United States"/>
    <x v="4"/>
    <x v="4"/>
    <n v="98103"/>
    <x v="1"/>
    <s v="OFF-PA-10001800"/>
    <x v="1"/>
    <x v="10"/>
    <s v="Xerox 220"/>
    <n v="25.92"/>
    <n v="4"/>
    <n v="0"/>
    <n v="12.441600000000001"/>
    <x v="1"/>
    <x v="1"/>
  </r>
  <r>
    <s v="CA-2016-127131"/>
    <x v="156"/>
    <x v="457"/>
    <x v="1"/>
    <s v="HR-14830"/>
    <s v="Harold Ryan"/>
    <x v="1"/>
    <s v="United States"/>
    <x v="4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s v="CA-2019-117212"/>
    <x v="425"/>
    <x v="458"/>
    <x v="0"/>
    <s v="BT-11530"/>
    <s v="Bradley Talbott"/>
    <x v="2"/>
    <s v="United States"/>
    <x v="1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s v="CA-2019-117212"/>
    <x v="425"/>
    <x v="458"/>
    <x v="0"/>
    <s v="BT-11530"/>
    <s v="Bradley Talbott"/>
    <x v="2"/>
    <s v="United States"/>
    <x v="1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s v="CA-2019-117212"/>
    <x v="425"/>
    <x v="458"/>
    <x v="0"/>
    <s v="BT-11530"/>
    <s v="Bradley Talbott"/>
    <x v="2"/>
    <s v="United States"/>
    <x v="1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s v="CA-2019-117212"/>
    <x v="425"/>
    <x v="458"/>
    <x v="0"/>
    <s v="BT-11530"/>
    <s v="Bradley Talbott"/>
    <x v="2"/>
    <s v="United States"/>
    <x v="1"/>
    <x v="1"/>
    <n v="90036"/>
    <x v="1"/>
    <s v="OFF-PA-10001970"/>
    <x v="1"/>
    <x v="10"/>
    <s v="Xerox 1908"/>
    <n v="223.92"/>
    <n v="4"/>
    <n v="0"/>
    <n v="109.7208"/>
    <x v="1"/>
    <x v="1"/>
  </r>
  <r>
    <s v="CA-2019-117212"/>
    <x v="425"/>
    <x v="458"/>
    <x v="0"/>
    <s v="BT-11530"/>
    <s v="Bradley Talbott"/>
    <x v="2"/>
    <s v="United States"/>
    <x v="1"/>
    <x v="1"/>
    <n v="90036"/>
    <x v="1"/>
    <s v="OFF-PA-10000682"/>
    <x v="1"/>
    <x v="10"/>
    <s v="Xerox 1924"/>
    <n v="23.12"/>
    <n v="4"/>
    <n v="0"/>
    <n v="11.328800000000001"/>
    <x v="1"/>
    <x v="1"/>
  </r>
  <r>
    <s v="US-2017-130519"/>
    <x v="426"/>
    <x v="459"/>
    <x v="3"/>
    <s v="NG-18355"/>
    <s v="Nat Gilpin"/>
    <x v="1"/>
    <s v="United States"/>
    <x v="197"/>
    <x v="2"/>
    <n v="33065"/>
    <x v="0"/>
    <s v="OFF-PA-10001937"/>
    <x v="1"/>
    <x v="10"/>
    <s v="Xerox 21"/>
    <n v="15.552000000000003"/>
    <n v="3"/>
    <n v="0.2"/>
    <n v="5.4432"/>
    <x v="0"/>
    <x v="0"/>
  </r>
  <r>
    <s v="US-2017-130519"/>
    <x v="426"/>
    <x v="459"/>
    <x v="3"/>
    <s v="NG-18355"/>
    <s v="Nat Gilpin"/>
    <x v="1"/>
    <s v="United States"/>
    <x v="197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s v="US-2017-130519"/>
    <x v="426"/>
    <x v="459"/>
    <x v="3"/>
    <s v="NG-18355"/>
    <s v="Nat Gilpin"/>
    <x v="1"/>
    <s v="United States"/>
    <x v="197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s v="US-2017-130519"/>
    <x v="426"/>
    <x v="459"/>
    <x v="3"/>
    <s v="NG-18355"/>
    <s v="Nat Gilpin"/>
    <x v="1"/>
    <s v="United States"/>
    <x v="197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s v="CA-2018-130946"/>
    <x v="143"/>
    <x v="361"/>
    <x v="1"/>
    <s v="ZC-21910"/>
    <s v="Zuschuss Carroll"/>
    <x v="0"/>
    <s v="United States"/>
    <x v="12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s v="CA-2018-130946"/>
    <x v="143"/>
    <x v="361"/>
    <x v="1"/>
    <s v="ZC-21910"/>
    <s v="Zuschuss Carroll"/>
    <x v="0"/>
    <s v="United States"/>
    <x v="12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s v="CA-2018-130946"/>
    <x v="143"/>
    <x v="361"/>
    <x v="1"/>
    <s v="ZC-21910"/>
    <s v="Zuschuss Carroll"/>
    <x v="0"/>
    <s v="United States"/>
    <x v="12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s v="CA-2018-114727"/>
    <x v="427"/>
    <x v="435"/>
    <x v="1"/>
    <s v="LS-16945"/>
    <s v="Linda Southworth"/>
    <x v="1"/>
    <s v="United States"/>
    <x v="60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s v="CA-2018-114727"/>
    <x v="427"/>
    <x v="435"/>
    <x v="1"/>
    <s v="LS-16945"/>
    <s v="Linda Southworth"/>
    <x v="1"/>
    <s v="United States"/>
    <x v="60"/>
    <x v="22"/>
    <n v="80219"/>
    <x v="1"/>
    <s v="OFF-BI-10004967"/>
    <x v="1"/>
    <x v="8"/>
    <s v="Round Ring Binders"/>
    <n v="1.8720000000000003"/>
    <n v="3"/>
    <n v="0.7"/>
    <n v="-1.4352"/>
    <x v="1"/>
    <x v="1"/>
  </r>
  <r>
    <s v="CA-2018-114727"/>
    <x v="427"/>
    <x v="435"/>
    <x v="1"/>
    <s v="LS-16945"/>
    <s v="Linda Southworth"/>
    <x v="1"/>
    <s v="United States"/>
    <x v="60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s v="CA-2018-114727"/>
    <x v="427"/>
    <x v="435"/>
    <x v="1"/>
    <s v="LS-16945"/>
    <s v="Linda Southworth"/>
    <x v="1"/>
    <s v="United States"/>
    <x v="60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s v="CA-2018-114727"/>
    <x v="427"/>
    <x v="435"/>
    <x v="1"/>
    <s v="LS-16945"/>
    <s v="Linda Southworth"/>
    <x v="1"/>
    <s v="United States"/>
    <x v="60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s v="CA-2019-133235"/>
    <x v="378"/>
    <x v="460"/>
    <x v="2"/>
    <s v="LH-16750"/>
    <s v="Larry Hughes"/>
    <x v="0"/>
    <s v="United States"/>
    <x v="35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s v="CA-2018-137050"/>
    <x v="216"/>
    <x v="461"/>
    <x v="0"/>
    <s v="SW-20755"/>
    <s v="Steven Ward"/>
    <x v="1"/>
    <s v="United States"/>
    <x v="20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s v="CA-2018-137050"/>
    <x v="216"/>
    <x v="461"/>
    <x v="0"/>
    <s v="SW-20755"/>
    <s v="Steven Ward"/>
    <x v="1"/>
    <s v="United States"/>
    <x v="20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s v="CA-2018-137050"/>
    <x v="216"/>
    <x v="461"/>
    <x v="0"/>
    <s v="SW-20755"/>
    <s v="Steven Ward"/>
    <x v="1"/>
    <s v="United States"/>
    <x v="20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s v="CA-2018-137050"/>
    <x v="216"/>
    <x v="461"/>
    <x v="0"/>
    <s v="SW-20755"/>
    <s v="Steven Ward"/>
    <x v="1"/>
    <s v="United States"/>
    <x v="20"/>
    <x v="15"/>
    <n v="10009"/>
    <x v="3"/>
    <s v="OFF-AR-10004999"/>
    <x v="1"/>
    <x v="6"/>
    <s v="Newell 315"/>
    <n v="41.86"/>
    <n v="7"/>
    <n v="0"/>
    <n v="10.465"/>
    <x v="3"/>
    <x v="0"/>
  </r>
  <r>
    <s v="CA-2018-137050"/>
    <x v="216"/>
    <x v="461"/>
    <x v="0"/>
    <s v="SW-20755"/>
    <s v="Steven Ward"/>
    <x v="1"/>
    <s v="United States"/>
    <x v="20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s v="CA-2018-137050"/>
    <x v="216"/>
    <x v="461"/>
    <x v="0"/>
    <s v="SW-20755"/>
    <s v="Steven Ward"/>
    <x v="1"/>
    <s v="United States"/>
    <x v="20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s v="US-2019-118087"/>
    <x v="428"/>
    <x v="462"/>
    <x v="1"/>
    <s v="SP-20620"/>
    <s v="Stefania Perrino"/>
    <x v="1"/>
    <s v="United States"/>
    <x v="10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s v="US-2019-118087"/>
    <x v="428"/>
    <x v="462"/>
    <x v="1"/>
    <s v="SP-20620"/>
    <s v="Stefania Perrino"/>
    <x v="1"/>
    <s v="United States"/>
    <x v="10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s v="US-2019-118087"/>
    <x v="428"/>
    <x v="462"/>
    <x v="1"/>
    <s v="SP-20620"/>
    <s v="Stefania Perrino"/>
    <x v="1"/>
    <s v="United States"/>
    <x v="10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s v="US-2019-118087"/>
    <x v="428"/>
    <x v="462"/>
    <x v="1"/>
    <s v="SP-20620"/>
    <s v="Stefania Perrino"/>
    <x v="1"/>
    <s v="United States"/>
    <x v="10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s v="US-2019-118087"/>
    <x v="428"/>
    <x v="462"/>
    <x v="1"/>
    <s v="SP-20620"/>
    <s v="Stefania Perrino"/>
    <x v="1"/>
    <s v="United States"/>
    <x v="10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s v="US-2019-118087"/>
    <x v="428"/>
    <x v="462"/>
    <x v="1"/>
    <s v="SP-20620"/>
    <s v="Stefania Perrino"/>
    <x v="1"/>
    <s v="United States"/>
    <x v="10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s v="US-2019-118087"/>
    <x v="428"/>
    <x v="462"/>
    <x v="1"/>
    <s v="SP-20620"/>
    <s v="Stefania Perrino"/>
    <x v="1"/>
    <s v="United States"/>
    <x v="10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s v="US-2019-118087"/>
    <x v="428"/>
    <x v="462"/>
    <x v="1"/>
    <s v="SP-20620"/>
    <s v="Stefania Perrino"/>
    <x v="1"/>
    <s v="United States"/>
    <x v="10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s v="CA-2016-110184"/>
    <x v="136"/>
    <x v="463"/>
    <x v="1"/>
    <s v="BF-11170"/>
    <s v="Ben Ferrer"/>
    <x v="2"/>
    <s v="United States"/>
    <x v="1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s v="CA-2016-110184"/>
    <x v="136"/>
    <x v="463"/>
    <x v="1"/>
    <s v="BF-11170"/>
    <s v="Ben Ferrer"/>
    <x v="2"/>
    <s v="United States"/>
    <x v="1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s v="CA-2018-126004"/>
    <x v="429"/>
    <x v="455"/>
    <x v="2"/>
    <s v="BM-11140"/>
    <s v="Becky Martin"/>
    <x v="0"/>
    <s v="United States"/>
    <x v="20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s v="CA-2018-126004"/>
    <x v="429"/>
    <x v="455"/>
    <x v="2"/>
    <s v="BM-11140"/>
    <s v="Becky Martin"/>
    <x v="0"/>
    <s v="United States"/>
    <x v="20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s v="CA-2018-126004"/>
    <x v="429"/>
    <x v="455"/>
    <x v="2"/>
    <s v="BM-11140"/>
    <s v="Becky Martin"/>
    <x v="0"/>
    <s v="United States"/>
    <x v="20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s v="CA-2018-126004"/>
    <x v="429"/>
    <x v="455"/>
    <x v="2"/>
    <s v="BM-11140"/>
    <s v="Becky Martin"/>
    <x v="0"/>
    <s v="United States"/>
    <x v="20"/>
    <x v="15"/>
    <n v="10024"/>
    <x v="3"/>
    <s v="OFF-PA-10001685"/>
    <x v="1"/>
    <x v="10"/>
    <s v="Easy-staple paper"/>
    <n v="40.56"/>
    <n v="4"/>
    <n v="0"/>
    <n v="19.874400000000001"/>
    <x v="3"/>
    <x v="0"/>
  </r>
  <r>
    <s v="CA-2018-126004"/>
    <x v="429"/>
    <x v="455"/>
    <x v="2"/>
    <s v="BM-11140"/>
    <s v="Becky Martin"/>
    <x v="0"/>
    <s v="United States"/>
    <x v="20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s v="CA-2018-126004"/>
    <x v="429"/>
    <x v="455"/>
    <x v="2"/>
    <s v="BM-11140"/>
    <s v="Becky Martin"/>
    <x v="0"/>
    <s v="United States"/>
    <x v="20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s v="CA-2019-100013"/>
    <x v="44"/>
    <x v="45"/>
    <x v="1"/>
    <s v="ZC-21910"/>
    <s v="Zuschuss Carroll"/>
    <x v="0"/>
    <s v="United States"/>
    <x v="1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s v="CA-2019-100013"/>
    <x v="44"/>
    <x v="45"/>
    <x v="1"/>
    <s v="ZC-21910"/>
    <s v="Zuschuss Carroll"/>
    <x v="0"/>
    <s v="United States"/>
    <x v="1"/>
    <x v="1"/>
    <n v="90045"/>
    <x v="1"/>
    <s v="FUR-FU-10001424"/>
    <x v="0"/>
    <x v="5"/>
    <s v="Dax Clear Box Frame"/>
    <n v="8.73"/>
    <n v="1"/>
    <n v="0"/>
    <n v="2.9681999999999995"/>
    <x v="1"/>
    <x v="0"/>
  </r>
  <r>
    <s v="CA-2019-100013"/>
    <x v="44"/>
    <x v="45"/>
    <x v="1"/>
    <s v="ZC-21910"/>
    <s v="Zuschuss Carroll"/>
    <x v="0"/>
    <s v="United States"/>
    <x v="1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s v="CA-2017-132570"/>
    <x v="89"/>
    <x v="450"/>
    <x v="0"/>
    <s v="KT-16480"/>
    <s v="Kean Thornton"/>
    <x v="0"/>
    <s v="United States"/>
    <x v="198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s v="CA-2017-132570"/>
    <x v="89"/>
    <x v="450"/>
    <x v="0"/>
    <s v="KT-16480"/>
    <s v="Kean Thornton"/>
    <x v="0"/>
    <s v="United States"/>
    <x v="198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s v="CA-2018-153682"/>
    <x v="198"/>
    <x v="219"/>
    <x v="2"/>
    <s v="BG-11695"/>
    <s v="Brooke Gillingham"/>
    <x v="1"/>
    <s v="United States"/>
    <x v="74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s v="CA-2018-144344"/>
    <x v="99"/>
    <x v="464"/>
    <x v="3"/>
    <s v="PG-18820"/>
    <s v="Patrick Gardner"/>
    <x v="0"/>
    <s v="United States"/>
    <x v="199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s v="CA-2018-144344"/>
    <x v="99"/>
    <x v="464"/>
    <x v="3"/>
    <s v="PG-18820"/>
    <s v="Patrick Gardner"/>
    <x v="0"/>
    <s v="United States"/>
    <x v="199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s v="CA-2018-144344"/>
    <x v="99"/>
    <x v="464"/>
    <x v="3"/>
    <s v="PG-18820"/>
    <s v="Patrick Gardner"/>
    <x v="0"/>
    <s v="United States"/>
    <x v="199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s v="CA-2018-144344"/>
    <x v="99"/>
    <x v="464"/>
    <x v="3"/>
    <s v="PG-18820"/>
    <s v="Patrick Gardner"/>
    <x v="0"/>
    <s v="United States"/>
    <x v="199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s v="CA-2016-127012"/>
    <x v="430"/>
    <x v="245"/>
    <x v="1"/>
    <s v="GM-14680"/>
    <s v="Greg Matthias"/>
    <x v="0"/>
    <s v="United States"/>
    <x v="4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s v="CA-2016-127012"/>
    <x v="430"/>
    <x v="245"/>
    <x v="1"/>
    <s v="GM-14680"/>
    <s v="Greg Matthias"/>
    <x v="0"/>
    <s v="United States"/>
    <x v="4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s v="CA-2016-127012"/>
    <x v="430"/>
    <x v="245"/>
    <x v="1"/>
    <s v="GM-14680"/>
    <s v="Greg Matthias"/>
    <x v="0"/>
    <s v="United States"/>
    <x v="4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s v="CA-2018-128727"/>
    <x v="48"/>
    <x v="383"/>
    <x v="1"/>
    <s v="MO-17800"/>
    <s v="Meg O'Connel"/>
    <x v="2"/>
    <s v="United States"/>
    <x v="20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s v="US-2018-162859"/>
    <x v="431"/>
    <x v="465"/>
    <x v="1"/>
    <s v="PG-18820"/>
    <s v="Patrick Gardner"/>
    <x v="0"/>
    <s v="United States"/>
    <x v="20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s v="US-2018-162859"/>
    <x v="431"/>
    <x v="465"/>
    <x v="1"/>
    <s v="PG-18820"/>
    <s v="Patrick Gardner"/>
    <x v="0"/>
    <s v="United States"/>
    <x v="20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s v="CA-2019-133641"/>
    <x v="304"/>
    <x v="466"/>
    <x v="1"/>
    <s v="EJ-14155"/>
    <s v="Eva Jacobs"/>
    <x v="0"/>
    <s v="United States"/>
    <x v="200"/>
    <x v="35"/>
    <n v="39503"/>
    <x v="0"/>
    <s v="OFF-EN-10004955"/>
    <x v="1"/>
    <x v="12"/>
    <s v="Fashion Color Clasp Envelopes"/>
    <n v="48.69"/>
    <n v="9"/>
    <n v="0"/>
    <n v="23.8581"/>
    <x v="0"/>
    <x v="0"/>
  </r>
  <r>
    <s v="CA-2016-168494"/>
    <x v="432"/>
    <x v="467"/>
    <x v="0"/>
    <s v="NP-18700"/>
    <s v="Nora Preis"/>
    <x v="0"/>
    <s v="United States"/>
    <x v="201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s v="CA-2016-168494"/>
    <x v="432"/>
    <x v="467"/>
    <x v="0"/>
    <s v="NP-18700"/>
    <s v="Nora Preis"/>
    <x v="0"/>
    <s v="United States"/>
    <x v="201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s v="CA-2016-168494"/>
    <x v="432"/>
    <x v="467"/>
    <x v="0"/>
    <s v="NP-18700"/>
    <s v="Nora Preis"/>
    <x v="0"/>
    <s v="United States"/>
    <x v="201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s v="CA-2019-115602"/>
    <x v="404"/>
    <x v="468"/>
    <x v="1"/>
    <s v="DJ-13630"/>
    <s v="Doug Jacobs"/>
    <x v="0"/>
    <s v="United States"/>
    <x v="20"/>
    <x v="15"/>
    <n v="10009"/>
    <x v="3"/>
    <s v="OFF-AR-10002280"/>
    <x v="1"/>
    <x v="6"/>
    <s v="Staples in misc. colors"/>
    <n v="38.82"/>
    <n v="6"/>
    <n v="0"/>
    <n v="17.468999999999998"/>
    <x v="3"/>
    <x v="0"/>
  </r>
  <r>
    <s v="CA-2019-115602"/>
    <x v="404"/>
    <x v="468"/>
    <x v="1"/>
    <s v="DJ-13630"/>
    <s v="Doug Jacobs"/>
    <x v="0"/>
    <s v="United States"/>
    <x v="20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s v="CA-2019-115602"/>
    <x v="404"/>
    <x v="468"/>
    <x v="1"/>
    <s v="DJ-13630"/>
    <s v="Doug Jacobs"/>
    <x v="0"/>
    <s v="United States"/>
    <x v="20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s v="CA-2019-115602"/>
    <x v="404"/>
    <x v="468"/>
    <x v="1"/>
    <s v="DJ-13630"/>
    <s v="Doug Jacobs"/>
    <x v="0"/>
    <s v="United States"/>
    <x v="20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s v="CA-2017-154956"/>
    <x v="433"/>
    <x v="242"/>
    <x v="1"/>
    <s v="IM-15070"/>
    <s v="Irene Maddox"/>
    <x v="0"/>
    <s v="United States"/>
    <x v="158"/>
    <x v="6"/>
    <n v="53209"/>
    <x v="2"/>
    <s v="TEC-PH-10004165"/>
    <x v="2"/>
    <x v="7"/>
    <s v="Mitel MiVoice 5330e IP Phone"/>
    <n v="1099.96"/>
    <n v="4"/>
    <n v="0"/>
    <n v="285.9896"/>
    <x v="2"/>
    <x v="0"/>
  </r>
  <r>
    <s v="CA-2019-144638"/>
    <x v="434"/>
    <x v="469"/>
    <x v="1"/>
    <s v="MH-18115"/>
    <s v="Mick Hernandez"/>
    <x v="2"/>
    <s v="United States"/>
    <x v="142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s v="CA-2019-144638"/>
    <x v="434"/>
    <x v="469"/>
    <x v="1"/>
    <s v="MH-18115"/>
    <s v="Mick Hernandez"/>
    <x v="2"/>
    <s v="United States"/>
    <x v="142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s v="CA-2019-144638"/>
    <x v="434"/>
    <x v="469"/>
    <x v="1"/>
    <s v="MH-18115"/>
    <s v="Mick Hernandez"/>
    <x v="2"/>
    <s v="United States"/>
    <x v="142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s v="CA-2019-144638"/>
    <x v="434"/>
    <x v="469"/>
    <x v="1"/>
    <s v="MH-18115"/>
    <s v="Mick Hernandez"/>
    <x v="2"/>
    <s v="United States"/>
    <x v="142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s v="US-2018-168620"/>
    <x v="435"/>
    <x v="470"/>
    <x v="0"/>
    <s v="RB-19795"/>
    <s v="Ross Baird"/>
    <x v="2"/>
    <s v="United States"/>
    <x v="35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s v="US-2018-168620"/>
    <x v="435"/>
    <x v="470"/>
    <x v="0"/>
    <s v="RB-19795"/>
    <s v="Ross Baird"/>
    <x v="2"/>
    <s v="United States"/>
    <x v="35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s v="US-2018-168620"/>
    <x v="435"/>
    <x v="470"/>
    <x v="0"/>
    <s v="RB-19795"/>
    <s v="Ross Baird"/>
    <x v="2"/>
    <s v="United States"/>
    <x v="35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s v="CA-2019-117079"/>
    <x v="436"/>
    <x v="471"/>
    <x v="1"/>
    <s v="JR-15700"/>
    <s v="Jocasta Rupert"/>
    <x v="0"/>
    <s v="United States"/>
    <x v="108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s v="US-2018-144393"/>
    <x v="99"/>
    <x v="271"/>
    <x v="1"/>
    <s v="SM-20950"/>
    <s v="Suzanne McNair"/>
    <x v="1"/>
    <s v="United States"/>
    <x v="202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s v="CA-2019-105053"/>
    <x v="437"/>
    <x v="472"/>
    <x v="0"/>
    <s v="CS-12355"/>
    <s v="Christine Sundaresam"/>
    <x v="0"/>
    <s v="United States"/>
    <x v="85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s v="CA-2018-155992"/>
    <x v="393"/>
    <x v="342"/>
    <x v="2"/>
    <s v="CC-12220"/>
    <s v="Chris Cortes"/>
    <x v="0"/>
    <s v="United States"/>
    <x v="189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s v="CA-2018-155992"/>
    <x v="393"/>
    <x v="342"/>
    <x v="2"/>
    <s v="CC-12220"/>
    <s v="Chris Cortes"/>
    <x v="0"/>
    <s v="United States"/>
    <x v="189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s v="CA-2019-110380"/>
    <x v="264"/>
    <x v="285"/>
    <x v="1"/>
    <s v="PF-19225"/>
    <s v="Phillip Flathmann"/>
    <x v="0"/>
    <s v="United States"/>
    <x v="8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s v="US-2016-167738"/>
    <x v="163"/>
    <x v="473"/>
    <x v="1"/>
    <s v="JC-16105"/>
    <s v="Julie Creighton"/>
    <x v="1"/>
    <s v="United States"/>
    <x v="1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s v="US-2016-167738"/>
    <x v="163"/>
    <x v="473"/>
    <x v="1"/>
    <s v="JC-16105"/>
    <s v="Julie Creighton"/>
    <x v="1"/>
    <s v="United States"/>
    <x v="1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s v="CA-2019-121412"/>
    <x v="397"/>
    <x v="474"/>
    <x v="1"/>
    <s v="BG-11695"/>
    <s v="Brooke Gillingham"/>
    <x v="1"/>
    <s v="United States"/>
    <x v="103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s v="CA-2019-100426"/>
    <x v="400"/>
    <x v="475"/>
    <x v="1"/>
    <s v="DC-12850"/>
    <s v="Dan Campbell"/>
    <x v="0"/>
    <s v="United States"/>
    <x v="159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s v="US-2018-103646"/>
    <x v="438"/>
    <x v="408"/>
    <x v="1"/>
    <s v="SP-20545"/>
    <s v="Sibella Parks"/>
    <x v="1"/>
    <s v="United States"/>
    <x v="22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s v="US-2018-103646"/>
    <x v="438"/>
    <x v="408"/>
    <x v="1"/>
    <s v="SP-20545"/>
    <s v="Sibella Parks"/>
    <x v="1"/>
    <s v="United States"/>
    <x v="22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s v="US-2018-103646"/>
    <x v="438"/>
    <x v="408"/>
    <x v="1"/>
    <s v="SP-20545"/>
    <s v="Sibella Parks"/>
    <x v="1"/>
    <s v="United States"/>
    <x v="22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s v="CA-2018-119186"/>
    <x v="439"/>
    <x v="476"/>
    <x v="3"/>
    <s v="MS-17710"/>
    <s v="Maurice Satty"/>
    <x v="0"/>
    <s v="United States"/>
    <x v="5"/>
    <x v="5"/>
    <n v="76106"/>
    <x v="2"/>
    <s v="OFF-PA-10004621"/>
    <x v="1"/>
    <x v="10"/>
    <s v="Xerox 212"/>
    <n v="10.368000000000002"/>
    <n v="2"/>
    <n v="0.2"/>
    <n v="3.6288"/>
    <x v="2"/>
    <x v="0"/>
  </r>
  <r>
    <s v="CA-2018-119186"/>
    <x v="439"/>
    <x v="476"/>
    <x v="3"/>
    <s v="MS-17710"/>
    <s v="Maurice Satty"/>
    <x v="0"/>
    <s v="United States"/>
    <x v="5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s v="CA-2018-119186"/>
    <x v="439"/>
    <x v="476"/>
    <x v="3"/>
    <s v="MS-17710"/>
    <s v="Maurice Satty"/>
    <x v="0"/>
    <s v="United States"/>
    <x v="5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s v="CA-2018-119186"/>
    <x v="439"/>
    <x v="476"/>
    <x v="3"/>
    <s v="MS-17710"/>
    <s v="Maurice Satty"/>
    <x v="0"/>
    <s v="United States"/>
    <x v="5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s v="CA-2018-148698"/>
    <x v="440"/>
    <x v="477"/>
    <x v="1"/>
    <s v="BD-11770"/>
    <s v="Bryan Davis"/>
    <x v="0"/>
    <s v="United States"/>
    <x v="12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s v="CA-2016-163293"/>
    <x v="78"/>
    <x v="478"/>
    <x v="2"/>
    <s v="KC-16255"/>
    <s v="Karen Carlisle"/>
    <x v="1"/>
    <s v="United States"/>
    <x v="203"/>
    <x v="32"/>
    <n v="31204"/>
    <x v="0"/>
    <s v="TEC-AC-10004209"/>
    <x v="2"/>
    <x v="11"/>
    <s v="Memorex Froggy Flash Drive 4 GB"/>
    <n v="32.97"/>
    <n v="3"/>
    <n v="0"/>
    <n v="12.8583"/>
    <x v="0"/>
    <x v="0"/>
  </r>
  <r>
    <s v="CA-2016-163293"/>
    <x v="78"/>
    <x v="478"/>
    <x v="2"/>
    <s v="KC-16255"/>
    <s v="Karen Carlisle"/>
    <x v="1"/>
    <s v="United States"/>
    <x v="203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s v="CA-2018-160815"/>
    <x v="64"/>
    <x v="479"/>
    <x v="2"/>
    <s v="TR-21325"/>
    <s v="Toby Ritter"/>
    <x v="0"/>
    <s v="United States"/>
    <x v="204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s v="CA-2019-122154"/>
    <x v="359"/>
    <x v="384"/>
    <x v="2"/>
    <s v="SA-20830"/>
    <s v="Sue Ann Reed"/>
    <x v="0"/>
    <s v="United States"/>
    <x v="108"/>
    <x v="2"/>
    <n v="32216"/>
    <x v="0"/>
    <s v="OFF-LA-10000121"/>
    <x v="1"/>
    <x v="2"/>
    <s v="Avery 48"/>
    <n v="15.120000000000001"/>
    <n v="3"/>
    <n v="0.2"/>
    <n v="4.9139999999999988"/>
    <x v="0"/>
    <x v="0"/>
  </r>
  <r>
    <s v="CA-2019-122154"/>
    <x v="359"/>
    <x v="384"/>
    <x v="2"/>
    <s v="SA-20830"/>
    <s v="Sue Ann Reed"/>
    <x v="0"/>
    <s v="United States"/>
    <x v="108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s v="CA-2019-122154"/>
    <x v="359"/>
    <x v="384"/>
    <x v="2"/>
    <s v="SA-20830"/>
    <s v="Sue Ann Reed"/>
    <x v="0"/>
    <s v="United States"/>
    <x v="108"/>
    <x v="2"/>
    <n v="32216"/>
    <x v="0"/>
    <s v="OFF-PA-10000994"/>
    <x v="1"/>
    <x v="10"/>
    <s v="Xerox 1915"/>
    <n v="251.64"/>
    <n v="3"/>
    <n v="0.2"/>
    <n v="88.073999999999984"/>
    <x v="0"/>
    <x v="0"/>
  </r>
  <r>
    <s v="US-2017-149692"/>
    <x v="401"/>
    <x v="301"/>
    <x v="1"/>
    <s v="KW-16435"/>
    <s v="Katrina Willman"/>
    <x v="0"/>
    <s v="United States"/>
    <x v="89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s v="CA-2018-119445"/>
    <x v="190"/>
    <x v="480"/>
    <x v="1"/>
    <s v="GM-14500"/>
    <s v="Gene McClure"/>
    <x v="0"/>
    <s v="United States"/>
    <x v="205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s v="CA-2017-124268"/>
    <x v="433"/>
    <x v="481"/>
    <x v="1"/>
    <s v="AD-10180"/>
    <s v="Alan Dominguez"/>
    <x v="2"/>
    <s v="United States"/>
    <x v="20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s v="CA-2018-154711"/>
    <x v="441"/>
    <x v="482"/>
    <x v="1"/>
    <s v="TB-21355"/>
    <s v="Todd Boyes"/>
    <x v="1"/>
    <s v="United States"/>
    <x v="20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s v="CA-2018-154711"/>
    <x v="441"/>
    <x v="482"/>
    <x v="1"/>
    <s v="TB-21355"/>
    <s v="Todd Boyes"/>
    <x v="1"/>
    <s v="United States"/>
    <x v="20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s v="CA-2018-154711"/>
    <x v="441"/>
    <x v="482"/>
    <x v="1"/>
    <s v="TB-21355"/>
    <s v="Todd Boyes"/>
    <x v="1"/>
    <s v="United States"/>
    <x v="20"/>
    <x v="15"/>
    <n v="10009"/>
    <x v="3"/>
    <s v="OFF-AR-10001860"/>
    <x v="1"/>
    <x v="6"/>
    <s v="BIC Liqua Brite Liner"/>
    <n v="20.82"/>
    <n v="3"/>
    <n v="0"/>
    <n v="7.4952000000000005"/>
    <x v="3"/>
    <x v="0"/>
  </r>
  <r>
    <s v="CA-2018-163384"/>
    <x v="338"/>
    <x v="357"/>
    <x v="2"/>
    <s v="CC-12430"/>
    <s v="Chuck Clark"/>
    <x v="2"/>
    <s v="United States"/>
    <x v="8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s v="CA-2018-163384"/>
    <x v="338"/>
    <x v="357"/>
    <x v="2"/>
    <s v="CC-12430"/>
    <s v="Chuck Clark"/>
    <x v="2"/>
    <s v="United States"/>
    <x v="8"/>
    <x v="1"/>
    <n v="94122"/>
    <x v="1"/>
    <s v="OFF-PA-10003172"/>
    <x v="1"/>
    <x v="10"/>
    <s v="Xerox 1996"/>
    <n v="32.400000000000006"/>
    <n v="5"/>
    <n v="0"/>
    <n v="15.552000000000001"/>
    <x v="1"/>
    <x v="0"/>
  </r>
  <r>
    <s v="CA-2017-101707"/>
    <x v="375"/>
    <x v="483"/>
    <x v="1"/>
    <s v="PF-19165"/>
    <s v="Philip Fox"/>
    <x v="0"/>
    <s v="United States"/>
    <x v="70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s v="CA-2017-101707"/>
    <x v="375"/>
    <x v="483"/>
    <x v="1"/>
    <s v="PF-19165"/>
    <s v="Philip Fox"/>
    <x v="0"/>
    <s v="United States"/>
    <x v="70"/>
    <x v="1"/>
    <n v="92105"/>
    <x v="1"/>
    <s v="OFF-PA-10002968"/>
    <x v="1"/>
    <x v="10"/>
    <s v="Xerox 1973"/>
    <n v="114.2"/>
    <n v="5"/>
    <n v="0"/>
    <n v="52.531999999999996"/>
    <x v="1"/>
    <x v="0"/>
  </r>
  <r>
    <s v="CA-2017-101707"/>
    <x v="375"/>
    <x v="483"/>
    <x v="1"/>
    <s v="PF-19165"/>
    <s v="Philip Fox"/>
    <x v="0"/>
    <s v="United States"/>
    <x v="70"/>
    <x v="1"/>
    <n v="92105"/>
    <x v="1"/>
    <s v="OFF-LA-10000134"/>
    <x v="1"/>
    <x v="2"/>
    <s v="Avery 511"/>
    <n v="3.08"/>
    <n v="1"/>
    <n v="0"/>
    <n v="1.4783999999999999"/>
    <x v="1"/>
    <x v="0"/>
  </r>
  <r>
    <s v="CA-2017-138898"/>
    <x v="442"/>
    <x v="484"/>
    <x v="1"/>
    <s v="JH-16180"/>
    <s v="Justin Hirsh"/>
    <x v="0"/>
    <s v="United States"/>
    <x v="206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s v="CA-2019-115427"/>
    <x v="247"/>
    <x v="362"/>
    <x v="1"/>
    <s v="EB-13975"/>
    <s v="Erica Bern"/>
    <x v="1"/>
    <s v="United States"/>
    <x v="54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s v="CA-2019-115427"/>
    <x v="247"/>
    <x v="362"/>
    <x v="1"/>
    <s v="EB-13975"/>
    <s v="Erica Bern"/>
    <x v="1"/>
    <s v="United States"/>
    <x v="54"/>
    <x v="1"/>
    <n v="94533"/>
    <x v="1"/>
    <s v="OFF-BI-10004632"/>
    <x v="1"/>
    <x v="8"/>
    <s v="GBC Binding covers"/>
    <n v="20.72"/>
    <n v="2"/>
    <n v="0.2"/>
    <n v="6.4749999999999979"/>
    <x v="1"/>
    <x v="1"/>
  </r>
  <r>
    <s v="CA-2018-134425"/>
    <x v="16"/>
    <x v="485"/>
    <x v="0"/>
    <s v="QJ-19255"/>
    <s v="Quincy Jones"/>
    <x v="1"/>
    <s v="United States"/>
    <x v="33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s v="CA-2017-121391"/>
    <x v="242"/>
    <x v="486"/>
    <x v="2"/>
    <s v="AA-10315"/>
    <s v="Alex Avila"/>
    <x v="0"/>
    <s v="United States"/>
    <x v="8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s v="CA-2018-137043"/>
    <x v="443"/>
    <x v="487"/>
    <x v="0"/>
    <s v="LC-17140"/>
    <s v="Logan Currie"/>
    <x v="0"/>
    <s v="United States"/>
    <x v="24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s v="CA-2018-137043"/>
    <x v="443"/>
    <x v="487"/>
    <x v="0"/>
    <s v="LC-17140"/>
    <s v="Logan Currie"/>
    <x v="0"/>
    <s v="United States"/>
    <x v="24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s v="CA-2017-115847"/>
    <x v="444"/>
    <x v="488"/>
    <x v="0"/>
    <s v="TC-21535"/>
    <s v="Tracy Collins"/>
    <x v="2"/>
    <s v="United States"/>
    <x v="81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s v="US-2019-126179"/>
    <x v="445"/>
    <x v="489"/>
    <x v="1"/>
    <s v="CS-12460"/>
    <s v="Chuck Sachs"/>
    <x v="0"/>
    <s v="United States"/>
    <x v="38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s v="US-2019-126179"/>
    <x v="445"/>
    <x v="489"/>
    <x v="1"/>
    <s v="CS-12460"/>
    <s v="Chuck Sachs"/>
    <x v="0"/>
    <s v="United States"/>
    <x v="38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s v="CA-2018-101966"/>
    <x v="216"/>
    <x v="220"/>
    <x v="0"/>
    <s v="BM-11785"/>
    <s v="Bryan Mills"/>
    <x v="0"/>
    <s v="United States"/>
    <x v="12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s v="CA-2018-141397"/>
    <x v="23"/>
    <x v="490"/>
    <x v="2"/>
    <s v="RC-19825"/>
    <s v="Roy Collins"/>
    <x v="0"/>
    <s v="United States"/>
    <x v="45"/>
    <x v="1"/>
    <n v="91104"/>
    <x v="1"/>
    <s v="OFF-PA-10002986"/>
    <x v="1"/>
    <x v="10"/>
    <s v="Xerox 1898"/>
    <n v="46.76"/>
    <n v="7"/>
    <n v="0"/>
    <n v="22.444800000000001"/>
    <x v="1"/>
    <x v="0"/>
  </r>
  <r>
    <s v="CA-2018-141397"/>
    <x v="23"/>
    <x v="490"/>
    <x v="2"/>
    <s v="RC-19825"/>
    <s v="Roy Collins"/>
    <x v="0"/>
    <s v="United States"/>
    <x v="45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s v="CA-2018-141397"/>
    <x v="23"/>
    <x v="490"/>
    <x v="2"/>
    <s v="RC-19825"/>
    <s v="Roy Collins"/>
    <x v="0"/>
    <s v="United States"/>
    <x v="45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s v="CA-2018-141397"/>
    <x v="23"/>
    <x v="490"/>
    <x v="2"/>
    <s v="RC-19825"/>
    <s v="Roy Collins"/>
    <x v="0"/>
    <s v="United States"/>
    <x v="45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s v="CA-2018-141397"/>
    <x v="23"/>
    <x v="490"/>
    <x v="2"/>
    <s v="RC-19825"/>
    <s v="Roy Collins"/>
    <x v="0"/>
    <s v="United States"/>
    <x v="45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s v="CA-2018-141082"/>
    <x v="10"/>
    <x v="10"/>
    <x v="1"/>
    <s v="FM-14380"/>
    <s v="Fred McMath"/>
    <x v="0"/>
    <s v="United States"/>
    <x v="104"/>
    <x v="31"/>
    <n v="1841"/>
    <x v="3"/>
    <s v="OFF-LA-10001404"/>
    <x v="1"/>
    <x v="2"/>
    <s v="Avery 517"/>
    <n v="3.69"/>
    <n v="1"/>
    <n v="0"/>
    <n v="1.7343"/>
    <x v="3"/>
    <x v="0"/>
  </r>
  <r>
    <s v="CA-2018-141082"/>
    <x v="10"/>
    <x v="10"/>
    <x v="1"/>
    <s v="FM-14380"/>
    <s v="Fred McMath"/>
    <x v="0"/>
    <s v="United States"/>
    <x v="104"/>
    <x v="31"/>
    <n v="1841"/>
    <x v="3"/>
    <s v="OFF-LA-10001474"/>
    <x v="1"/>
    <x v="2"/>
    <s v="Avery 477"/>
    <n v="122.12"/>
    <n v="4"/>
    <n v="0"/>
    <n v="56.175200000000004"/>
    <x v="3"/>
    <x v="0"/>
  </r>
  <r>
    <s v="US-2018-134488"/>
    <x v="446"/>
    <x v="152"/>
    <x v="1"/>
    <s v="PK-19075"/>
    <s v="Pete Kriz"/>
    <x v="0"/>
    <s v="United States"/>
    <x v="38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s v="CA-2018-145919"/>
    <x v="122"/>
    <x v="491"/>
    <x v="1"/>
    <s v="HG-14965"/>
    <s v="Henry Goldwyn"/>
    <x v="1"/>
    <s v="United States"/>
    <x v="1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s v="CA-2018-145919"/>
    <x v="122"/>
    <x v="491"/>
    <x v="1"/>
    <s v="HG-14965"/>
    <s v="Henry Goldwyn"/>
    <x v="1"/>
    <s v="United States"/>
    <x v="1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s v="CA-2018-145919"/>
    <x v="122"/>
    <x v="491"/>
    <x v="1"/>
    <s v="HG-14965"/>
    <s v="Henry Goldwyn"/>
    <x v="1"/>
    <s v="United States"/>
    <x v="1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s v="CA-2019-157651"/>
    <x v="389"/>
    <x v="93"/>
    <x v="1"/>
    <s v="HA-14920"/>
    <s v="Helen Andreada"/>
    <x v="0"/>
    <s v="United States"/>
    <x v="10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s v="CA-2016-160773"/>
    <x v="268"/>
    <x v="492"/>
    <x v="1"/>
    <s v="LW-16825"/>
    <s v="Laurel Workman"/>
    <x v="1"/>
    <s v="United States"/>
    <x v="207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s v="CA-2016-160773"/>
    <x v="268"/>
    <x v="492"/>
    <x v="1"/>
    <s v="LW-16825"/>
    <s v="Laurel Workman"/>
    <x v="1"/>
    <s v="United States"/>
    <x v="207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s v="CA-2019-167703"/>
    <x v="447"/>
    <x v="493"/>
    <x v="1"/>
    <s v="MC-17575"/>
    <s v="Matt Collins"/>
    <x v="0"/>
    <s v="United States"/>
    <x v="74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s v="CA-2019-167703"/>
    <x v="447"/>
    <x v="493"/>
    <x v="1"/>
    <s v="MC-17575"/>
    <s v="Matt Collins"/>
    <x v="0"/>
    <s v="United States"/>
    <x v="74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s v="CA-2019-121804"/>
    <x v="448"/>
    <x v="494"/>
    <x v="1"/>
    <s v="LP-17095"/>
    <s v="Liz Preis"/>
    <x v="0"/>
    <s v="United States"/>
    <x v="208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s v="CA-2019-162635"/>
    <x v="449"/>
    <x v="495"/>
    <x v="2"/>
    <s v="EB-14170"/>
    <s v="Evan Bailliet"/>
    <x v="0"/>
    <s v="United States"/>
    <x v="40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s v="CA-2016-107153"/>
    <x v="450"/>
    <x v="127"/>
    <x v="1"/>
    <s v="GZ-14545"/>
    <s v="George Zrebassa"/>
    <x v="1"/>
    <s v="United States"/>
    <x v="104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s v="US-2016-117058"/>
    <x v="279"/>
    <x v="496"/>
    <x v="2"/>
    <s v="LE-16810"/>
    <s v="Laurel Elliston"/>
    <x v="0"/>
    <s v="United States"/>
    <x v="22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s v="CA-2017-120439"/>
    <x v="451"/>
    <x v="497"/>
    <x v="1"/>
    <s v="AD-10180"/>
    <s v="Alan Dominguez"/>
    <x v="2"/>
    <s v="United States"/>
    <x v="10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s v="CA-2018-128258"/>
    <x v="452"/>
    <x v="498"/>
    <x v="2"/>
    <s v="CP-12085"/>
    <s v="Cathy Prescott"/>
    <x v="1"/>
    <s v="United States"/>
    <x v="165"/>
    <x v="29"/>
    <n v="6360"/>
    <x v="3"/>
    <s v="OFF-PA-10004156"/>
    <x v="1"/>
    <x v="10"/>
    <s v="Xerox 188"/>
    <n v="11.34"/>
    <n v="1"/>
    <n v="0"/>
    <n v="5.5565999999999995"/>
    <x v="3"/>
    <x v="0"/>
  </r>
  <r>
    <s v="CA-2019-106033"/>
    <x v="453"/>
    <x v="499"/>
    <x v="0"/>
    <s v="FG-14260"/>
    <s v="Frank Gastineau"/>
    <x v="2"/>
    <s v="United States"/>
    <x v="8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s v="CA-2018-142762"/>
    <x v="454"/>
    <x v="500"/>
    <x v="1"/>
    <s v="LD-17005"/>
    <s v="Lisa DeCherney"/>
    <x v="0"/>
    <s v="United States"/>
    <x v="8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s v="CA-2019-127705"/>
    <x v="455"/>
    <x v="501"/>
    <x v="1"/>
    <s v="AB-10255"/>
    <s v="Alejandro Ballentine"/>
    <x v="2"/>
    <s v="United States"/>
    <x v="160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s v="CA-2019-127705"/>
    <x v="455"/>
    <x v="501"/>
    <x v="1"/>
    <s v="AB-10255"/>
    <s v="Alejandro Ballentine"/>
    <x v="2"/>
    <s v="United States"/>
    <x v="160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s v="CA-2016-122567"/>
    <x v="456"/>
    <x v="502"/>
    <x v="1"/>
    <s v="MN-17935"/>
    <s v="Michael Nguyen"/>
    <x v="0"/>
    <s v="United States"/>
    <x v="61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s v="CA-2016-122567"/>
    <x v="456"/>
    <x v="502"/>
    <x v="1"/>
    <s v="MN-17935"/>
    <s v="Michael Nguyen"/>
    <x v="0"/>
    <s v="United States"/>
    <x v="61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s v="CA-2016-121664"/>
    <x v="457"/>
    <x v="503"/>
    <x v="1"/>
    <s v="HP-14815"/>
    <s v="Harold Pawlan"/>
    <x v="2"/>
    <s v="United States"/>
    <x v="1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s v="CA-2018-122133"/>
    <x v="458"/>
    <x v="213"/>
    <x v="1"/>
    <s v="JR-15670"/>
    <s v="Jim Radford"/>
    <x v="0"/>
    <s v="United States"/>
    <x v="209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s v="US-2019-123281"/>
    <x v="459"/>
    <x v="377"/>
    <x v="1"/>
    <s v="JF-15190"/>
    <s v="Jamie Frazer"/>
    <x v="0"/>
    <s v="United States"/>
    <x v="1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s v="CA-2019-100524"/>
    <x v="185"/>
    <x v="504"/>
    <x v="0"/>
    <s v="CM-12115"/>
    <s v="Chad McGuire"/>
    <x v="0"/>
    <s v="United States"/>
    <x v="20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s v="CA-2019-100524"/>
    <x v="185"/>
    <x v="504"/>
    <x v="0"/>
    <s v="CM-12115"/>
    <s v="Chad McGuire"/>
    <x v="0"/>
    <s v="United States"/>
    <x v="20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s v="CA-2019-100524"/>
    <x v="185"/>
    <x v="504"/>
    <x v="0"/>
    <s v="CM-12115"/>
    <s v="Chad McGuire"/>
    <x v="0"/>
    <s v="United States"/>
    <x v="20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s v="CA-2019-113481"/>
    <x v="460"/>
    <x v="505"/>
    <x v="2"/>
    <s v="AS-10045"/>
    <s v="Aaron Smayling"/>
    <x v="1"/>
    <s v="United States"/>
    <x v="108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s v="CA-2019-113481"/>
    <x v="460"/>
    <x v="505"/>
    <x v="2"/>
    <s v="AS-10045"/>
    <s v="Aaron Smayling"/>
    <x v="1"/>
    <s v="United States"/>
    <x v="108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s v="CA-2019-113481"/>
    <x v="460"/>
    <x v="505"/>
    <x v="2"/>
    <s v="AS-10045"/>
    <s v="Aaron Smayling"/>
    <x v="1"/>
    <s v="United States"/>
    <x v="108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s v="CA-2017-131758"/>
    <x v="71"/>
    <x v="506"/>
    <x v="1"/>
    <s v="KB-16315"/>
    <s v="Karl Braun"/>
    <x v="0"/>
    <s v="United States"/>
    <x v="210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s v="CA-2017-131758"/>
    <x v="71"/>
    <x v="506"/>
    <x v="1"/>
    <s v="KB-16315"/>
    <s v="Karl Braun"/>
    <x v="0"/>
    <s v="United States"/>
    <x v="210"/>
    <x v="15"/>
    <n v="11520"/>
    <x v="3"/>
    <s v="OFF-LA-10000262"/>
    <x v="1"/>
    <x v="2"/>
    <s v="Avery 494"/>
    <n v="13.049999999999999"/>
    <n v="5"/>
    <n v="0"/>
    <n v="6.0029999999999992"/>
    <x v="3"/>
    <x v="0"/>
  </r>
  <r>
    <s v="CA-2016-118339"/>
    <x v="461"/>
    <x v="507"/>
    <x v="1"/>
    <s v="BN-11515"/>
    <s v="Bradley Nguyen"/>
    <x v="0"/>
    <s v="United States"/>
    <x v="69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s v="CA-2016-118339"/>
    <x v="461"/>
    <x v="507"/>
    <x v="1"/>
    <s v="BN-11515"/>
    <s v="Bradley Nguyen"/>
    <x v="0"/>
    <s v="United States"/>
    <x v="69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s v="CA-2016-118339"/>
    <x v="461"/>
    <x v="507"/>
    <x v="1"/>
    <s v="BN-11515"/>
    <s v="Bradley Nguyen"/>
    <x v="0"/>
    <s v="United States"/>
    <x v="69"/>
    <x v="11"/>
    <n v="55044"/>
    <x v="2"/>
    <s v="OFF-AR-10003829"/>
    <x v="1"/>
    <x v="6"/>
    <s v="Newell 35"/>
    <n v="19.68"/>
    <n v="6"/>
    <n v="0"/>
    <n v="5.7071999999999976"/>
    <x v="2"/>
    <x v="0"/>
  </r>
  <r>
    <s v="CA-2016-118339"/>
    <x v="461"/>
    <x v="507"/>
    <x v="1"/>
    <s v="BN-11515"/>
    <s v="Bradley Nguyen"/>
    <x v="0"/>
    <s v="United States"/>
    <x v="69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s v="CA-2016-118339"/>
    <x v="461"/>
    <x v="507"/>
    <x v="1"/>
    <s v="BN-11515"/>
    <s v="Bradley Nguyen"/>
    <x v="0"/>
    <s v="United States"/>
    <x v="69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s v="CA-2016-153976"/>
    <x v="462"/>
    <x v="508"/>
    <x v="0"/>
    <s v="BP-11290"/>
    <s v="Beth Paige"/>
    <x v="0"/>
    <s v="United States"/>
    <x v="148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s v="CA-2018-162901"/>
    <x v="463"/>
    <x v="509"/>
    <x v="2"/>
    <s v="AS-10045"/>
    <s v="Aaron Smayling"/>
    <x v="1"/>
    <s v="United States"/>
    <x v="81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s v="CA-2019-162978"/>
    <x v="464"/>
    <x v="510"/>
    <x v="1"/>
    <s v="LW-16990"/>
    <s v="Lindsay Williams"/>
    <x v="1"/>
    <s v="United States"/>
    <x v="8"/>
    <x v="1"/>
    <n v="94109"/>
    <x v="1"/>
    <s v="TEC-PH-10003092"/>
    <x v="2"/>
    <x v="7"/>
    <s v="Motorola L804"/>
    <n v="183.96"/>
    <n v="5"/>
    <n v="0.2"/>
    <n v="20.695499999999988"/>
    <x v="1"/>
    <x v="0"/>
  </r>
  <r>
    <s v="CA-2019-162978"/>
    <x v="464"/>
    <x v="510"/>
    <x v="1"/>
    <s v="LW-16990"/>
    <s v="Lindsay Williams"/>
    <x v="1"/>
    <s v="United States"/>
    <x v="8"/>
    <x v="1"/>
    <n v="94109"/>
    <x v="1"/>
    <s v="OFF-PA-10002250"/>
    <x v="1"/>
    <x v="10"/>
    <s v="Things To Do Today Pad"/>
    <n v="17.61"/>
    <n v="3"/>
    <n v="0"/>
    <n v="8.4527999999999999"/>
    <x v="1"/>
    <x v="0"/>
  </r>
  <r>
    <s v="CA-2019-162978"/>
    <x v="464"/>
    <x v="510"/>
    <x v="1"/>
    <s v="LW-16990"/>
    <s v="Lindsay Williams"/>
    <x v="1"/>
    <s v="United States"/>
    <x v="8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s v="US-2016-160444"/>
    <x v="260"/>
    <x v="492"/>
    <x v="3"/>
    <s v="DC-12850"/>
    <s v="Dan Campbell"/>
    <x v="0"/>
    <s v="United States"/>
    <x v="12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s v="US-2016-160444"/>
    <x v="260"/>
    <x v="492"/>
    <x v="3"/>
    <s v="DC-12850"/>
    <s v="Dan Campbell"/>
    <x v="0"/>
    <s v="United States"/>
    <x v="12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s v="CA-2018-145247"/>
    <x v="465"/>
    <x v="477"/>
    <x v="2"/>
    <s v="ND-18370"/>
    <s v="Natalie DeCherney"/>
    <x v="0"/>
    <s v="United States"/>
    <x v="103"/>
    <x v="0"/>
    <n v="40214"/>
    <x v="0"/>
    <s v="OFF-PA-10003641"/>
    <x v="1"/>
    <x v="10"/>
    <s v="Xerox 1909"/>
    <n v="79.14"/>
    <n v="3"/>
    <n v="0"/>
    <n v="36.404399999999995"/>
    <x v="0"/>
    <x v="0"/>
  </r>
  <r>
    <s v="CA-2019-160045"/>
    <x v="466"/>
    <x v="433"/>
    <x v="2"/>
    <s v="LB-16735"/>
    <s v="Larry Blacks"/>
    <x v="0"/>
    <s v="United States"/>
    <x v="5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s v="US-2016-151925"/>
    <x v="467"/>
    <x v="511"/>
    <x v="0"/>
    <s v="KT-16465"/>
    <s v="Kean Takahito"/>
    <x v="0"/>
    <s v="United States"/>
    <x v="1"/>
    <x v="1"/>
    <n v="90049"/>
    <x v="1"/>
    <s v="FUR-CH-10002961"/>
    <x v="0"/>
    <x v="1"/>
    <s v="Leather Task Chair, Black"/>
    <n v="145.56800000000001"/>
    <n v="2"/>
    <n v="0.2"/>
    <n v="0"/>
    <x v="1"/>
    <x v="0"/>
  </r>
  <r>
    <s v="CA-2019-125199"/>
    <x v="15"/>
    <x v="512"/>
    <x v="1"/>
    <s v="HM-14860"/>
    <s v="Harry Marie"/>
    <x v="1"/>
    <s v="United States"/>
    <x v="10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s v="CA-2019-125199"/>
    <x v="15"/>
    <x v="512"/>
    <x v="1"/>
    <s v="HM-14860"/>
    <s v="Harry Marie"/>
    <x v="1"/>
    <s v="United States"/>
    <x v="10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s v="CA-2019-125199"/>
    <x v="15"/>
    <x v="512"/>
    <x v="1"/>
    <s v="HM-14860"/>
    <s v="Harry Marie"/>
    <x v="1"/>
    <s v="United States"/>
    <x v="10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s v="US-2019-155425"/>
    <x v="468"/>
    <x v="45"/>
    <x v="2"/>
    <s v="AB-10600"/>
    <s v="Ann Blume"/>
    <x v="1"/>
    <s v="United States"/>
    <x v="93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s v="US-2019-155425"/>
    <x v="468"/>
    <x v="45"/>
    <x v="2"/>
    <s v="AB-10600"/>
    <s v="Ann Blume"/>
    <x v="1"/>
    <s v="United States"/>
    <x v="93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s v="US-2019-155425"/>
    <x v="468"/>
    <x v="45"/>
    <x v="2"/>
    <s v="AB-10600"/>
    <s v="Ann Blume"/>
    <x v="1"/>
    <s v="United States"/>
    <x v="93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s v="US-2019-155425"/>
    <x v="468"/>
    <x v="45"/>
    <x v="2"/>
    <s v="AB-10600"/>
    <s v="Ann Blume"/>
    <x v="1"/>
    <s v="United States"/>
    <x v="93"/>
    <x v="16"/>
    <n v="85705"/>
    <x v="1"/>
    <s v="TEC-PH-10002563"/>
    <x v="2"/>
    <x v="7"/>
    <s v="Adtran 1202752G1"/>
    <n v="201.584"/>
    <n v="2"/>
    <n v="0.2"/>
    <n v="15.118800000000007"/>
    <x v="1"/>
    <x v="0"/>
  </r>
  <r>
    <s v="US-2019-155425"/>
    <x v="468"/>
    <x v="45"/>
    <x v="2"/>
    <s v="AB-10600"/>
    <s v="Ann Blume"/>
    <x v="1"/>
    <s v="United States"/>
    <x v="93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s v="CA-2019-133249"/>
    <x v="141"/>
    <x v="513"/>
    <x v="2"/>
    <s v="SZ-20035"/>
    <s v="Sam Zeldin"/>
    <x v="2"/>
    <s v="United States"/>
    <x v="211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s v="US-2017-103471"/>
    <x v="100"/>
    <x v="514"/>
    <x v="1"/>
    <s v="JR-15670"/>
    <s v="Jim Radford"/>
    <x v="0"/>
    <s v="United States"/>
    <x v="77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s v="US-2017-103471"/>
    <x v="100"/>
    <x v="514"/>
    <x v="1"/>
    <s v="JR-15670"/>
    <s v="Jim Radford"/>
    <x v="0"/>
    <s v="United States"/>
    <x v="77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s v="CA-2019-136672"/>
    <x v="469"/>
    <x v="515"/>
    <x v="1"/>
    <s v="MG-17890"/>
    <s v="Michael Granlund"/>
    <x v="2"/>
    <s v="United States"/>
    <x v="183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s v="US-2016-157021"/>
    <x v="470"/>
    <x v="516"/>
    <x v="0"/>
    <s v="KM-16720"/>
    <s v="Kunst Miller"/>
    <x v="0"/>
    <s v="United States"/>
    <x v="132"/>
    <x v="1"/>
    <n v="94591"/>
    <x v="1"/>
    <s v="OFF-LA-10002312"/>
    <x v="1"/>
    <x v="2"/>
    <s v="Avery 490"/>
    <n v="29.6"/>
    <n v="2"/>
    <n v="0"/>
    <n v="14.8"/>
    <x v="1"/>
    <x v="0"/>
  </r>
  <r>
    <s v="US-2016-157021"/>
    <x v="470"/>
    <x v="516"/>
    <x v="0"/>
    <s v="KM-16720"/>
    <s v="Kunst Miller"/>
    <x v="0"/>
    <s v="United States"/>
    <x v="132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s v="CA-2017-120362"/>
    <x v="471"/>
    <x v="400"/>
    <x v="1"/>
    <s v="CA-12265"/>
    <s v="Christina Anderson"/>
    <x v="0"/>
    <s v="United States"/>
    <x v="212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s v="CA-2016-126361"/>
    <x v="472"/>
    <x v="75"/>
    <x v="0"/>
    <s v="VD-21670"/>
    <s v="Valerie Dominguez"/>
    <x v="0"/>
    <s v="United States"/>
    <x v="213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s v="CA-2016-126361"/>
    <x v="472"/>
    <x v="75"/>
    <x v="0"/>
    <s v="VD-21670"/>
    <s v="Valerie Dominguez"/>
    <x v="0"/>
    <s v="United States"/>
    <x v="213"/>
    <x v="7"/>
    <n v="84062"/>
    <x v="1"/>
    <s v="OFF-PA-10000806"/>
    <x v="1"/>
    <x v="10"/>
    <s v="Xerox 1934"/>
    <n v="447.84"/>
    <n v="8"/>
    <n v="0"/>
    <n v="219.44159999999999"/>
    <x v="1"/>
    <x v="1"/>
  </r>
  <r>
    <s v="CA-2016-126361"/>
    <x v="472"/>
    <x v="75"/>
    <x v="0"/>
    <s v="VD-21670"/>
    <s v="Valerie Dominguez"/>
    <x v="0"/>
    <s v="United States"/>
    <x v="213"/>
    <x v="7"/>
    <n v="84062"/>
    <x v="1"/>
    <s v="OFF-AR-10000896"/>
    <x v="1"/>
    <x v="6"/>
    <s v="Newell 329"/>
    <n v="16.399999999999999"/>
    <n v="5"/>
    <n v="0"/>
    <n v="4.2639999999999993"/>
    <x v="1"/>
    <x v="1"/>
  </r>
  <r>
    <s v="CA-2016-126361"/>
    <x v="472"/>
    <x v="75"/>
    <x v="0"/>
    <s v="VD-21670"/>
    <s v="Valerie Dominguez"/>
    <x v="0"/>
    <s v="United States"/>
    <x v="213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s v="CA-2016-126361"/>
    <x v="472"/>
    <x v="75"/>
    <x v="0"/>
    <s v="VD-21670"/>
    <s v="Valerie Dominguez"/>
    <x v="0"/>
    <s v="United States"/>
    <x v="213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s v="CA-2016-126361"/>
    <x v="472"/>
    <x v="75"/>
    <x v="0"/>
    <s v="VD-21670"/>
    <s v="Valerie Dominguez"/>
    <x v="0"/>
    <s v="United States"/>
    <x v="213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s v="US-2018-100566"/>
    <x v="323"/>
    <x v="411"/>
    <x v="1"/>
    <s v="JK-16120"/>
    <s v="Julie Kriz"/>
    <x v="2"/>
    <s v="United States"/>
    <x v="34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s v="US-2018-108504"/>
    <x v="473"/>
    <x v="517"/>
    <x v="3"/>
    <s v="PP-18955"/>
    <s v="Paul Prost"/>
    <x v="2"/>
    <s v="United States"/>
    <x v="214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s v="US-2018-108504"/>
    <x v="473"/>
    <x v="517"/>
    <x v="3"/>
    <s v="PP-18955"/>
    <s v="Paul Prost"/>
    <x v="2"/>
    <s v="United States"/>
    <x v="214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s v="US-2018-108504"/>
    <x v="473"/>
    <x v="517"/>
    <x v="3"/>
    <s v="PP-18955"/>
    <s v="Paul Prost"/>
    <x v="2"/>
    <s v="United States"/>
    <x v="214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s v="US-2018-108504"/>
    <x v="473"/>
    <x v="517"/>
    <x v="3"/>
    <s v="PP-18955"/>
    <s v="Paul Prost"/>
    <x v="2"/>
    <s v="United States"/>
    <x v="214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s v="US-2018-108504"/>
    <x v="473"/>
    <x v="517"/>
    <x v="3"/>
    <s v="PP-18955"/>
    <s v="Paul Prost"/>
    <x v="2"/>
    <s v="United States"/>
    <x v="214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s v="US-2018-108504"/>
    <x v="473"/>
    <x v="517"/>
    <x v="3"/>
    <s v="PP-18955"/>
    <s v="Paul Prost"/>
    <x v="2"/>
    <s v="United States"/>
    <x v="214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s v="US-2018-108504"/>
    <x v="473"/>
    <x v="517"/>
    <x v="3"/>
    <s v="PP-18955"/>
    <s v="Paul Prost"/>
    <x v="2"/>
    <s v="United States"/>
    <x v="214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s v="US-2018-108504"/>
    <x v="473"/>
    <x v="517"/>
    <x v="3"/>
    <s v="PP-18955"/>
    <s v="Paul Prost"/>
    <x v="2"/>
    <s v="United States"/>
    <x v="214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s v="US-2018-108504"/>
    <x v="473"/>
    <x v="517"/>
    <x v="3"/>
    <s v="PP-18955"/>
    <s v="Paul Prost"/>
    <x v="2"/>
    <s v="United States"/>
    <x v="214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s v="US-2018-108504"/>
    <x v="473"/>
    <x v="517"/>
    <x v="3"/>
    <s v="PP-18955"/>
    <s v="Paul Prost"/>
    <x v="2"/>
    <s v="United States"/>
    <x v="214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s v="US-2018-108504"/>
    <x v="473"/>
    <x v="517"/>
    <x v="3"/>
    <s v="PP-18955"/>
    <s v="Paul Prost"/>
    <x v="2"/>
    <s v="United States"/>
    <x v="214"/>
    <x v="32"/>
    <n v="30080"/>
    <x v="0"/>
    <s v="OFF-PA-10003892"/>
    <x v="1"/>
    <x v="10"/>
    <s v="Xerox 1943"/>
    <n v="342.37"/>
    <n v="7"/>
    <n v="0"/>
    <n v="160.91389999999998"/>
    <x v="0"/>
    <x v="0"/>
  </r>
  <r>
    <s v="CA-2019-124828"/>
    <x v="445"/>
    <x v="446"/>
    <x v="2"/>
    <s v="YS-21880"/>
    <s v="Yana Sorensen"/>
    <x v="1"/>
    <s v="United States"/>
    <x v="140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s v="US-2019-117247"/>
    <x v="449"/>
    <x v="518"/>
    <x v="1"/>
    <s v="CK-12760"/>
    <s v="Cyma Kinney"/>
    <x v="1"/>
    <s v="United States"/>
    <x v="34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s v="US-2019-117247"/>
    <x v="449"/>
    <x v="518"/>
    <x v="1"/>
    <s v="CK-12760"/>
    <s v="Cyma Kinney"/>
    <x v="1"/>
    <s v="United States"/>
    <x v="34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s v="CA-2018-124485"/>
    <x v="390"/>
    <x v="482"/>
    <x v="2"/>
    <s v="NC-18340"/>
    <s v="Nat Carroll"/>
    <x v="0"/>
    <s v="United States"/>
    <x v="20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s v="CA-2018-124485"/>
    <x v="390"/>
    <x v="482"/>
    <x v="2"/>
    <s v="NC-18340"/>
    <s v="Nat Carroll"/>
    <x v="0"/>
    <s v="United States"/>
    <x v="20"/>
    <x v="15"/>
    <n v="10035"/>
    <x v="3"/>
    <s v="OFF-PA-10004971"/>
    <x v="1"/>
    <x v="10"/>
    <s v="Xerox 196"/>
    <n v="11.56"/>
    <n v="2"/>
    <n v="0"/>
    <n v="5.6644000000000005"/>
    <x v="3"/>
    <x v="0"/>
  </r>
  <r>
    <s v="CA-2018-124485"/>
    <x v="390"/>
    <x v="482"/>
    <x v="2"/>
    <s v="NC-18340"/>
    <s v="Nat Carroll"/>
    <x v="0"/>
    <s v="United States"/>
    <x v="20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s v="CA-2018-124485"/>
    <x v="390"/>
    <x v="482"/>
    <x v="2"/>
    <s v="NC-18340"/>
    <s v="Nat Carroll"/>
    <x v="0"/>
    <s v="United States"/>
    <x v="20"/>
    <x v="15"/>
    <n v="10035"/>
    <x v="3"/>
    <s v="OFF-PA-10004888"/>
    <x v="1"/>
    <x v="10"/>
    <s v="Xerox 217"/>
    <n v="6.48"/>
    <n v="1"/>
    <n v="0"/>
    <n v="3.1104000000000003"/>
    <x v="3"/>
    <x v="0"/>
  </r>
  <r>
    <s v="CA-2018-159212"/>
    <x v="474"/>
    <x v="519"/>
    <x v="1"/>
    <s v="KM-16375"/>
    <s v="Katherine Murray"/>
    <x v="2"/>
    <s v="United States"/>
    <x v="127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s v="CA-2018-159212"/>
    <x v="474"/>
    <x v="519"/>
    <x v="1"/>
    <s v="KM-16375"/>
    <s v="Katherine Murray"/>
    <x v="2"/>
    <s v="United States"/>
    <x v="127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s v="US-2018-161396"/>
    <x v="475"/>
    <x v="520"/>
    <x v="1"/>
    <s v="GM-14455"/>
    <s v="Gary Mitchum"/>
    <x v="2"/>
    <s v="United States"/>
    <x v="38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s v="US-2018-161396"/>
    <x v="475"/>
    <x v="520"/>
    <x v="1"/>
    <s v="GM-14455"/>
    <s v="Gary Mitchum"/>
    <x v="2"/>
    <s v="United States"/>
    <x v="38"/>
    <x v="24"/>
    <n v="43229"/>
    <x v="3"/>
    <s v="OFF-PA-10000418"/>
    <x v="1"/>
    <x v="10"/>
    <s v="Xerox 189"/>
    <n v="419.4"/>
    <n v="5"/>
    <n v="0.2"/>
    <n v="146.79"/>
    <x v="3"/>
    <x v="0"/>
  </r>
  <r>
    <s v="US-2016-118486"/>
    <x v="322"/>
    <x v="521"/>
    <x v="2"/>
    <s v="SD-20485"/>
    <s v="Shirley Daniels"/>
    <x v="2"/>
    <s v="United States"/>
    <x v="10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s v="US-2016-118486"/>
    <x v="322"/>
    <x v="521"/>
    <x v="2"/>
    <s v="SD-20485"/>
    <s v="Shirley Daniels"/>
    <x v="2"/>
    <s v="United States"/>
    <x v="10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s v="US-2016-118486"/>
    <x v="322"/>
    <x v="521"/>
    <x v="2"/>
    <s v="SD-20485"/>
    <s v="Shirley Daniels"/>
    <x v="2"/>
    <s v="United States"/>
    <x v="10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s v="CA-2018-130407"/>
    <x v="476"/>
    <x v="479"/>
    <x v="1"/>
    <s v="KD-16270"/>
    <s v="Karen Daniels"/>
    <x v="0"/>
    <s v="United States"/>
    <x v="20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s v="CA-2018-130407"/>
    <x v="476"/>
    <x v="479"/>
    <x v="1"/>
    <s v="KD-16270"/>
    <s v="Karen Daniels"/>
    <x v="0"/>
    <s v="United States"/>
    <x v="20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s v="US-2018-122245"/>
    <x v="477"/>
    <x v="424"/>
    <x v="1"/>
    <s v="AB-10105"/>
    <s v="Adrian Barton"/>
    <x v="0"/>
    <s v="United States"/>
    <x v="42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s v="CA-2019-105144"/>
    <x v="259"/>
    <x v="45"/>
    <x v="1"/>
    <s v="SZ-20035"/>
    <s v="Sam Zeldin"/>
    <x v="2"/>
    <s v="United States"/>
    <x v="55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s v="CA-2018-136329"/>
    <x v="478"/>
    <x v="522"/>
    <x v="1"/>
    <s v="JD-15895"/>
    <s v="Jonathan Doherty"/>
    <x v="1"/>
    <s v="United States"/>
    <x v="20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s v="CA-2018-136329"/>
    <x v="478"/>
    <x v="522"/>
    <x v="1"/>
    <s v="JD-15895"/>
    <s v="Jonathan Doherty"/>
    <x v="1"/>
    <s v="United States"/>
    <x v="20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s v="CA-2016-146640"/>
    <x v="479"/>
    <x v="492"/>
    <x v="1"/>
    <s v="HA-14905"/>
    <s v="Helen Abelman"/>
    <x v="0"/>
    <s v="United States"/>
    <x v="20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s v="CA-2019-115994"/>
    <x v="480"/>
    <x v="523"/>
    <x v="0"/>
    <s v="BT-11305"/>
    <s v="Beth Thompson"/>
    <x v="2"/>
    <s v="United States"/>
    <x v="116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s v="CA-2019-115994"/>
    <x v="480"/>
    <x v="523"/>
    <x v="0"/>
    <s v="BT-11305"/>
    <s v="Beth Thompson"/>
    <x v="2"/>
    <s v="United States"/>
    <x v="116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s v="CA-2017-126697"/>
    <x v="481"/>
    <x v="488"/>
    <x v="2"/>
    <s v="SV-20815"/>
    <s v="Stuart Van"/>
    <x v="1"/>
    <s v="United States"/>
    <x v="12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s v="CA-2017-126697"/>
    <x v="481"/>
    <x v="488"/>
    <x v="2"/>
    <s v="SV-20815"/>
    <s v="Stuart Van"/>
    <x v="1"/>
    <s v="United States"/>
    <x v="12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s v="CA-2017-126697"/>
    <x v="481"/>
    <x v="488"/>
    <x v="2"/>
    <s v="SV-20815"/>
    <s v="Stuart Van"/>
    <x v="1"/>
    <s v="United States"/>
    <x v="12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s v="CA-2017-124800"/>
    <x v="120"/>
    <x v="12"/>
    <x v="1"/>
    <s v="RW-19540"/>
    <s v="Rick Wilson"/>
    <x v="1"/>
    <s v="United States"/>
    <x v="123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s v="CA-2017-124800"/>
    <x v="120"/>
    <x v="12"/>
    <x v="1"/>
    <s v="RW-19540"/>
    <s v="Rick Wilson"/>
    <x v="1"/>
    <s v="United States"/>
    <x v="123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s v="CA-2017-124800"/>
    <x v="120"/>
    <x v="12"/>
    <x v="1"/>
    <s v="RW-19540"/>
    <s v="Rick Wilson"/>
    <x v="1"/>
    <s v="United States"/>
    <x v="123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s v="CA-2017-124800"/>
    <x v="120"/>
    <x v="12"/>
    <x v="1"/>
    <s v="RW-19540"/>
    <s v="Rick Wilson"/>
    <x v="1"/>
    <s v="United States"/>
    <x v="123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s v="CA-2017-124800"/>
    <x v="120"/>
    <x v="12"/>
    <x v="1"/>
    <s v="RW-19540"/>
    <s v="Rick Wilson"/>
    <x v="1"/>
    <s v="United States"/>
    <x v="123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s v="CA-2017-124800"/>
    <x v="120"/>
    <x v="12"/>
    <x v="1"/>
    <s v="RW-19540"/>
    <s v="Rick Wilson"/>
    <x v="1"/>
    <s v="United States"/>
    <x v="123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s v="CA-2017-124800"/>
    <x v="120"/>
    <x v="12"/>
    <x v="1"/>
    <s v="RW-19540"/>
    <s v="Rick Wilson"/>
    <x v="1"/>
    <s v="United States"/>
    <x v="123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s v="US-2017-164448"/>
    <x v="89"/>
    <x v="164"/>
    <x v="0"/>
    <s v="DK-12835"/>
    <s v="Damala Kotsonis"/>
    <x v="1"/>
    <s v="United States"/>
    <x v="162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s v="US-2017-164448"/>
    <x v="89"/>
    <x v="164"/>
    <x v="0"/>
    <s v="DK-12835"/>
    <s v="Damala Kotsonis"/>
    <x v="1"/>
    <s v="United States"/>
    <x v="162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s v="US-2017-164448"/>
    <x v="89"/>
    <x v="164"/>
    <x v="0"/>
    <s v="DK-12835"/>
    <s v="Damala Kotsonis"/>
    <x v="1"/>
    <s v="United States"/>
    <x v="162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s v="US-2017-164448"/>
    <x v="89"/>
    <x v="164"/>
    <x v="0"/>
    <s v="DK-12835"/>
    <s v="Damala Kotsonis"/>
    <x v="1"/>
    <s v="United States"/>
    <x v="162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s v="CA-2019-122700"/>
    <x v="200"/>
    <x v="524"/>
    <x v="1"/>
    <s v="LT-17110"/>
    <s v="Liz Thompson"/>
    <x v="0"/>
    <s v="United States"/>
    <x v="38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s v="CA-2016-120768"/>
    <x v="174"/>
    <x v="444"/>
    <x v="0"/>
    <s v="IM-15070"/>
    <s v="Irene Maddox"/>
    <x v="0"/>
    <s v="United States"/>
    <x v="159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s v="CA-2016-120768"/>
    <x v="174"/>
    <x v="444"/>
    <x v="0"/>
    <s v="IM-15070"/>
    <s v="Irene Maddox"/>
    <x v="0"/>
    <s v="United States"/>
    <x v="159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s v="CA-2016-120768"/>
    <x v="174"/>
    <x v="444"/>
    <x v="0"/>
    <s v="IM-15070"/>
    <s v="Irene Maddox"/>
    <x v="0"/>
    <s v="United States"/>
    <x v="159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s v="US-2018-153129"/>
    <x v="482"/>
    <x v="525"/>
    <x v="1"/>
    <s v="FP-14320"/>
    <s v="Frank Preis"/>
    <x v="0"/>
    <s v="United States"/>
    <x v="4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s v="CA-2019-106852"/>
    <x v="308"/>
    <x v="327"/>
    <x v="1"/>
    <s v="ST-20530"/>
    <s v="Shui Tom"/>
    <x v="0"/>
    <s v="United States"/>
    <x v="215"/>
    <x v="24"/>
    <n v="44134"/>
    <x v="3"/>
    <s v="OFF-PA-10001639"/>
    <x v="1"/>
    <x v="10"/>
    <s v="Xerox 203"/>
    <n v="31.104000000000006"/>
    <n v="6"/>
    <n v="0.2"/>
    <n v="10.8864"/>
    <x v="3"/>
    <x v="0"/>
  </r>
  <r>
    <s v="CA-2019-106852"/>
    <x v="308"/>
    <x v="327"/>
    <x v="1"/>
    <s v="ST-20530"/>
    <s v="Shui Tom"/>
    <x v="0"/>
    <s v="United States"/>
    <x v="215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s v="CA-2017-139731"/>
    <x v="52"/>
    <x v="526"/>
    <x v="3"/>
    <s v="JE-15745"/>
    <s v="Joel Eaton"/>
    <x v="0"/>
    <s v="United States"/>
    <x v="112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s v="CA-2017-139731"/>
    <x v="52"/>
    <x v="526"/>
    <x v="3"/>
    <s v="JE-15745"/>
    <s v="Joel Eaton"/>
    <x v="0"/>
    <s v="United States"/>
    <x v="112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s v="CA-2019-122735"/>
    <x v="483"/>
    <x v="339"/>
    <x v="0"/>
    <s v="BD-11320"/>
    <s v="Bill Donatelli"/>
    <x v="0"/>
    <s v="United States"/>
    <x v="205"/>
    <x v="34"/>
    <n v="2908"/>
    <x v="3"/>
    <s v="OFF-BI-10004364"/>
    <x v="1"/>
    <x v="8"/>
    <s v="Storex Dura Pro Binders"/>
    <n v="29.700000000000003"/>
    <n v="5"/>
    <n v="0"/>
    <n v="13.365"/>
    <x v="3"/>
    <x v="0"/>
  </r>
  <r>
    <s v="CA-2019-122735"/>
    <x v="483"/>
    <x v="339"/>
    <x v="0"/>
    <s v="BD-11320"/>
    <s v="Bill Donatelli"/>
    <x v="0"/>
    <s v="United States"/>
    <x v="205"/>
    <x v="34"/>
    <n v="2908"/>
    <x v="3"/>
    <s v="OFF-PA-10001712"/>
    <x v="1"/>
    <x v="10"/>
    <s v="Xerox 1948"/>
    <n v="39.96"/>
    <n v="4"/>
    <n v="0"/>
    <n v="17.981999999999999"/>
    <x v="3"/>
    <x v="0"/>
  </r>
  <r>
    <s v="CA-2019-128160"/>
    <x v="484"/>
    <x v="468"/>
    <x v="0"/>
    <s v="MM-17920"/>
    <s v="Michael Moore"/>
    <x v="0"/>
    <s v="United States"/>
    <x v="8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s v="CA-2019-117695"/>
    <x v="485"/>
    <x v="527"/>
    <x v="2"/>
    <s v="PW-19030"/>
    <s v="Pauline Webber"/>
    <x v="1"/>
    <s v="United States"/>
    <x v="102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s v="CA-2017-166135"/>
    <x v="486"/>
    <x v="310"/>
    <x v="1"/>
    <s v="SC-20440"/>
    <s v="Shaun Chance"/>
    <x v="1"/>
    <s v="United States"/>
    <x v="34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s v="CA-2018-133725"/>
    <x v="454"/>
    <x v="528"/>
    <x v="1"/>
    <s v="KL-16645"/>
    <s v="Ken Lonsdale"/>
    <x v="0"/>
    <s v="United States"/>
    <x v="22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s v="CA-2019-102337"/>
    <x v="487"/>
    <x v="529"/>
    <x v="2"/>
    <s v="SD-20485"/>
    <s v="Shirley Daniels"/>
    <x v="2"/>
    <s v="United States"/>
    <x v="22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s v="CA-2019-102337"/>
    <x v="487"/>
    <x v="529"/>
    <x v="2"/>
    <s v="SD-20485"/>
    <s v="Shirley Daniels"/>
    <x v="2"/>
    <s v="United States"/>
    <x v="22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s v="CA-2019-102337"/>
    <x v="487"/>
    <x v="529"/>
    <x v="2"/>
    <s v="SD-20485"/>
    <s v="Shirley Daniels"/>
    <x v="2"/>
    <s v="United States"/>
    <x v="22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s v="US-2016-112564"/>
    <x v="488"/>
    <x v="530"/>
    <x v="2"/>
    <s v="TS-21160"/>
    <s v="Theresa Swint"/>
    <x v="1"/>
    <s v="United States"/>
    <x v="10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s v="CA-2017-145821"/>
    <x v="489"/>
    <x v="531"/>
    <x v="1"/>
    <s v="JB-15400"/>
    <s v="Jennifer Braxton"/>
    <x v="1"/>
    <s v="United States"/>
    <x v="1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s v="US-2017-160150"/>
    <x v="490"/>
    <x v="532"/>
    <x v="2"/>
    <s v="TS-21085"/>
    <s v="Thais Sissman"/>
    <x v="0"/>
    <s v="United States"/>
    <x v="42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s v="CA-2018-133711"/>
    <x v="491"/>
    <x v="533"/>
    <x v="2"/>
    <s v="MC-17425"/>
    <s v="Mark Cousins"/>
    <x v="1"/>
    <s v="United States"/>
    <x v="216"/>
    <x v="19"/>
    <n v="36608"/>
    <x v="0"/>
    <s v="OFF-PA-10001685"/>
    <x v="1"/>
    <x v="10"/>
    <s v="Easy-staple paper"/>
    <n v="70.98"/>
    <n v="7"/>
    <n v="0"/>
    <n v="34.780200000000001"/>
    <x v="0"/>
    <x v="0"/>
  </r>
  <r>
    <s v="CA-2018-133711"/>
    <x v="491"/>
    <x v="533"/>
    <x v="2"/>
    <s v="MC-17425"/>
    <s v="Mark Cousins"/>
    <x v="1"/>
    <s v="United States"/>
    <x v="216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s v="CA-2018-133711"/>
    <x v="491"/>
    <x v="533"/>
    <x v="2"/>
    <s v="MC-17425"/>
    <s v="Mark Cousins"/>
    <x v="1"/>
    <s v="United States"/>
    <x v="216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s v="CA-2018-133711"/>
    <x v="491"/>
    <x v="533"/>
    <x v="2"/>
    <s v="MC-17425"/>
    <s v="Mark Cousins"/>
    <x v="1"/>
    <s v="United States"/>
    <x v="216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s v="CA-2019-148474"/>
    <x v="492"/>
    <x v="141"/>
    <x v="1"/>
    <s v="ME-17320"/>
    <s v="Maria Etezadi"/>
    <x v="2"/>
    <s v="United States"/>
    <x v="38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s v="CA-2019-148474"/>
    <x v="492"/>
    <x v="141"/>
    <x v="1"/>
    <s v="ME-17320"/>
    <s v="Maria Etezadi"/>
    <x v="2"/>
    <s v="United States"/>
    <x v="38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s v="CA-2017-111297"/>
    <x v="493"/>
    <x v="534"/>
    <x v="1"/>
    <s v="SC-20440"/>
    <s v="Shaun Chance"/>
    <x v="1"/>
    <s v="United States"/>
    <x v="217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s v="CA-2018-123722"/>
    <x v="477"/>
    <x v="152"/>
    <x v="1"/>
    <s v="NH-18610"/>
    <s v="Nicole Hansen"/>
    <x v="1"/>
    <s v="United States"/>
    <x v="218"/>
    <x v="5"/>
    <n v="75061"/>
    <x v="2"/>
    <s v="OFF-LA-10001569"/>
    <x v="1"/>
    <x v="2"/>
    <s v="Avery 499"/>
    <n v="15.936000000000002"/>
    <n v="4"/>
    <n v="0.2"/>
    <n v="5.1791999999999998"/>
    <x v="2"/>
    <x v="0"/>
  </r>
  <r>
    <s v="CA-2016-155271"/>
    <x v="417"/>
    <x v="352"/>
    <x v="3"/>
    <s v="AA-10480"/>
    <s v="Andrew Allen"/>
    <x v="0"/>
    <s v="United States"/>
    <x v="209"/>
    <x v="29"/>
    <n v="6457"/>
    <x v="3"/>
    <s v="FUR-FU-10001473"/>
    <x v="0"/>
    <x v="5"/>
    <s v="DAX Wood Document Frame"/>
    <n v="27.46"/>
    <n v="2"/>
    <n v="0"/>
    <n v="9.8856000000000002"/>
    <x v="3"/>
    <x v="0"/>
  </r>
  <r>
    <s v="CA-2017-119907"/>
    <x v="494"/>
    <x v="222"/>
    <x v="1"/>
    <s v="LC-17140"/>
    <s v="Logan Currie"/>
    <x v="0"/>
    <s v="United States"/>
    <x v="4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s v="US-2018-128902"/>
    <x v="21"/>
    <x v="535"/>
    <x v="1"/>
    <s v="MB-18085"/>
    <s v="Mick Brown"/>
    <x v="0"/>
    <s v="United States"/>
    <x v="219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s v="CA-2018-152289"/>
    <x v="370"/>
    <x v="267"/>
    <x v="2"/>
    <s v="LC-16930"/>
    <s v="Linda Cazamias"/>
    <x v="1"/>
    <s v="United States"/>
    <x v="45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s v="CA-2018-152289"/>
    <x v="370"/>
    <x v="267"/>
    <x v="2"/>
    <s v="LC-16930"/>
    <s v="Linda Cazamias"/>
    <x v="1"/>
    <s v="United States"/>
    <x v="45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s v="US-2018-104794"/>
    <x v="186"/>
    <x v="292"/>
    <x v="2"/>
    <s v="KD-16495"/>
    <s v="Keith Dawkins"/>
    <x v="1"/>
    <s v="United States"/>
    <x v="20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s v="CA-2016-151708"/>
    <x v="233"/>
    <x v="536"/>
    <x v="1"/>
    <s v="MB-17305"/>
    <s v="Maria Bertelson"/>
    <x v="0"/>
    <s v="United States"/>
    <x v="220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s v="CA-2016-151708"/>
    <x v="233"/>
    <x v="536"/>
    <x v="1"/>
    <s v="MB-17305"/>
    <s v="Maria Bertelson"/>
    <x v="0"/>
    <s v="United States"/>
    <x v="220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s v="CA-2017-100769"/>
    <x v="495"/>
    <x v="537"/>
    <x v="3"/>
    <s v="TH-21550"/>
    <s v="Tracy Hopkins"/>
    <x v="2"/>
    <s v="United States"/>
    <x v="108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s v="CA-2019-139199"/>
    <x v="34"/>
    <x v="114"/>
    <x v="1"/>
    <s v="DK-12835"/>
    <s v="Damala Kotsonis"/>
    <x v="1"/>
    <s v="United States"/>
    <x v="66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s v="CA-2019-139199"/>
    <x v="34"/>
    <x v="114"/>
    <x v="1"/>
    <s v="DK-12835"/>
    <s v="Damala Kotsonis"/>
    <x v="1"/>
    <s v="United States"/>
    <x v="66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s v="CA-2019-139199"/>
    <x v="34"/>
    <x v="114"/>
    <x v="1"/>
    <s v="DK-12835"/>
    <s v="Damala Kotsonis"/>
    <x v="1"/>
    <s v="United States"/>
    <x v="66"/>
    <x v="12"/>
    <n v="48234"/>
    <x v="2"/>
    <s v="OFF-PA-10001293"/>
    <x v="1"/>
    <x v="10"/>
    <s v="Xerox 1946"/>
    <n v="12.96"/>
    <n v="2"/>
    <n v="0"/>
    <n v="6.2208000000000006"/>
    <x v="2"/>
    <x v="0"/>
  </r>
  <r>
    <s v="US-2017-161466"/>
    <x v="496"/>
    <x v="538"/>
    <x v="0"/>
    <s v="ON-18715"/>
    <s v="Odella Nelson"/>
    <x v="1"/>
    <s v="United States"/>
    <x v="10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s v="CA-2019-164959"/>
    <x v="497"/>
    <x v="386"/>
    <x v="1"/>
    <s v="KN-16390"/>
    <s v="Katherine Nockton"/>
    <x v="1"/>
    <s v="United States"/>
    <x v="1"/>
    <x v="1"/>
    <n v="90004"/>
    <x v="1"/>
    <s v="OFF-LA-10004272"/>
    <x v="1"/>
    <x v="2"/>
    <s v="Avery 482"/>
    <n v="8.67"/>
    <n v="3"/>
    <n v="0"/>
    <n v="4.0749000000000004"/>
    <x v="1"/>
    <x v="0"/>
  </r>
  <r>
    <s v="US-2017-105676"/>
    <x v="494"/>
    <x v="156"/>
    <x v="3"/>
    <s v="NM-18520"/>
    <s v="Neoma Murray"/>
    <x v="0"/>
    <s v="United States"/>
    <x v="12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s v="CA-2018-113138"/>
    <x v="258"/>
    <x v="539"/>
    <x v="1"/>
    <s v="NP-18685"/>
    <s v="Nora Pelletier"/>
    <x v="2"/>
    <s v="United States"/>
    <x v="221"/>
    <x v="15"/>
    <n v="14304"/>
    <x v="3"/>
    <s v="OFF-AR-10003770"/>
    <x v="1"/>
    <x v="6"/>
    <s v="Newell 340"/>
    <n v="17.28"/>
    <n v="6"/>
    <n v="0"/>
    <n v="5.0111999999999997"/>
    <x v="3"/>
    <x v="0"/>
  </r>
  <r>
    <s v="CA-2018-113138"/>
    <x v="258"/>
    <x v="539"/>
    <x v="1"/>
    <s v="NP-18685"/>
    <s v="Nora Pelletier"/>
    <x v="2"/>
    <s v="United States"/>
    <x v="221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s v="US-2019-104955"/>
    <x v="498"/>
    <x v="540"/>
    <x v="1"/>
    <s v="CG-12040"/>
    <s v="Catherine Glotzbach"/>
    <x v="2"/>
    <s v="United States"/>
    <x v="20"/>
    <x v="15"/>
    <n v="10024"/>
    <x v="3"/>
    <s v="OFF-LA-10003121"/>
    <x v="1"/>
    <x v="2"/>
    <s v="Avery 506"/>
    <n v="28.91"/>
    <n v="7"/>
    <n v="0"/>
    <n v="13.2986"/>
    <x v="3"/>
    <x v="0"/>
  </r>
  <r>
    <s v="CA-2018-121958"/>
    <x v="373"/>
    <x v="398"/>
    <x v="1"/>
    <s v="CS-12505"/>
    <s v="Cindy Stewart"/>
    <x v="0"/>
    <s v="United States"/>
    <x v="222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s v="CA-2019-121468"/>
    <x v="123"/>
    <x v="541"/>
    <x v="2"/>
    <s v="KD-16345"/>
    <s v="Katherine Ducich"/>
    <x v="0"/>
    <s v="United States"/>
    <x v="223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s v="US-2018-108455"/>
    <x v="499"/>
    <x v="542"/>
    <x v="1"/>
    <s v="MK-18160"/>
    <s v="Mike Kennedy"/>
    <x v="0"/>
    <s v="United States"/>
    <x v="8"/>
    <x v="1"/>
    <n v="94122"/>
    <x v="1"/>
    <s v="OFF-PA-10002262"/>
    <x v="1"/>
    <x v="10"/>
    <s v="Xerox 192"/>
    <n v="25.92"/>
    <n v="4"/>
    <n v="0"/>
    <n v="12.441600000000001"/>
    <x v="1"/>
    <x v="1"/>
  </r>
  <r>
    <s v="US-2018-108455"/>
    <x v="499"/>
    <x v="542"/>
    <x v="1"/>
    <s v="MK-18160"/>
    <s v="Mike Kennedy"/>
    <x v="0"/>
    <s v="United States"/>
    <x v="8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s v="US-2018-108455"/>
    <x v="499"/>
    <x v="542"/>
    <x v="1"/>
    <s v="MK-18160"/>
    <s v="Mike Kennedy"/>
    <x v="0"/>
    <s v="United States"/>
    <x v="8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s v="CA-2019-101210"/>
    <x v="326"/>
    <x v="328"/>
    <x v="0"/>
    <s v="DW-13540"/>
    <s v="Don Weiss"/>
    <x v="0"/>
    <s v="United States"/>
    <x v="25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s v="CA-2019-101210"/>
    <x v="326"/>
    <x v="328"/>
    <x v="0"/>
    <s v="DW-13540"/>
    <s v="Don Weiss"/>
    <x v="0"/>
    <s v="United States"/>
    <x v="25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s v="US-2018-108098"/>
    <x v="500"/>
    <x v="543"/>
    <x v="1"/>
    <s v="CP-12340"/>
    <s v="Christine Phan"/>
    <x v="1"/>
    <s v="United States"/>
    <x v="4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s v="CA-2016-119032"/>
    <x v="501"/>
    <x v="544"/>
    <x v="1"/>
    <s v="MS-17770"/>
    <s v="Maxwell Schwartz"/>
    <x v="0"/>
    <s v="United States"/>
    <x v="20"/>
    <x v="15"/>
    <n v="10035"/>
    <x v="3"/>
    <s v="OFF-FA-10003021"/>
    <x v="1"/>
    <x v="13"/>
    <s v="Staples"/>
    <n v="3.76"/>
    <n v="2"/>
    <n v="0"/>
    <n v="1.3159999999999998"/>
    <x v="3"/>
    <x v="0"/>
  </r>
  <r>
    <s v="CA-2017-140410"/>
    <x v="502"/>
    <x v="545"/>
    <x v="1"/>
    <s v="CM-12655"/>
    <s v="Corinna Mitchell"/>
    <x v="2"/>
    <s v="United States"/>
    <x v="1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s v="CA-2017-140410"/>
    <x v="502"/>
    <x v="545"/>
    <x v="1"/>
    <s v="CM-12655"/>
    <s v="Corinna Mitchell"/>
    <x v="2"/>
    <s v="United States"/>
    <x v="1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s v="CA-2017-140410"/>
    <x v="502"/>
    <x v="545"/>
    <x v="1"/>
    <s v="CM-12655"/>
    <s v="Corinna Mitchell"/>
    <x v="2"/>
    <s v="United States"/>
    <x v="1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s v="CA-2016-136280"/>
    <x v="503"/>
    <x v="546"/>
    <x v="1"/>
    <s v="Co-12640"/>
    <s v="Corey-Lock"/>
    <x v="0"/>
    <s v="United States"/>
    <x v="10"/>
    <x v="9"/>
    <n v="19143"/>
    <x v="3"/>
    <s v="OFF-LA-10000452"/>
    <x v="1"/>
    <x v="2"/>
    <s v="Avery 488"/>
    <n v="5.04"/>
    <n v="2"/>
    <n v="0.2"/>
    <n v="1.764"/>
    <x v="3"/>
    <x v="0"/>
  </r>
  <r>
    <s v="CA-2019-151911"/>
    <x v="504"/>
    <x v="547"/>
    <x v="0"/>
    <s v="DL-13495"/>
    <s v="Dionis Lloyd"/>
    <x v="1"/>
    <s v="United States"/>
    <x v="20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s v="CA-2019-166436"/>
    <x v="221"/>
    <x v="51"/>
    <x v="1"/>
    <s v="TS-21370"/>
    <s v="Todd Sumrall"/>
    <x v="1"/>
    <s v="United States"/>
    <x v="20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s v="CA-2019-166436"/>
    <x v="221"/>
    <x v="51"/>
    <x v="1"/>
    <s v="TS-21370"/>
    <s v="Todd Sumrall"/>
    <x v="1"/>
    <s v="United States"/>
    <x v="20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s v="CA-2019-139661"/>
    <x v="505"/>
    <x v="548"/>
    <x v="1"/>
    <s v="JW-15220"/>
    <s v="Jane Waco"/>
    <x v="1"/>
    <s v="United States"/>
    <x v="137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s v="CA-2016-123925"/>
    <x v="506"/>
    <x v="549"/>
    <x v="0"/>
    <s v="RF-19840"/>
    <s v="Roy Französisch"/>
    <x v="0"/>
    <s v="United States"/>
    <x v="38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s v="CA-2019-152485"/>
    <x v="507"/>
    <x v="221"/>
    <x v="1"/>
    <s v="JD-15790"/>
    <s v="John Dryer"/>
    <x v="0"/>
    <s v="United States"/>
    <x v="224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s v="CA-2019-152485"/>
    <x v="507"/>
    <x v="221"/>
    <x v="1"/>
    <s v="JD-15790"/>
    <s v="John Dryer"/>
    <x v="0"/>
    <s v="United States"/>
    <x v="224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s v="CA-2019-152485"/>
    <x v="507"/>
    <x v="221"/>
    <x v="1"/>
    <s v="JD-15790"/>
    <s v="John Dryer"/>
    <x v="0"/>
    <s v="United States"/>
    <x v="224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s v="CA-2018-141586"/>
    <x v="508"/>
    <x v="550"/>
    <x v="2"/>
    <s v="NK-18490"/>
    <s v="Neil Knudson"/>
    <x v="2"/>
    <s v="United States"/>
    <x v="8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s v="CA-2019-130386"/>
    <x v="105"/>
    <x v="551"/>
    <x v="1"/>
    <s v="NG-18430"/>
    <s v="Nathan Gelder"/>
    <x v="0"/>
    <s v="United States"/>
    <x v="89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s v="CA-2019-130386"/>
    <x v="105"/>
    <x v="551"/>
    <x v="1"/>
    <s v="NG-18430"/>
    <s v="Nathan Gelder"/>
    <x v="0"/>
    <s v="United States"/>
    <x v="89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s v="CA-2019-130386"/>
    <x v="105"/>
    <x v="551"/>
    <x v="1"/>
    <s v="NG-18430"/>
    <s v="Nathan Gelder"/>
    <x v="0"/>
    <s v="United States"/>
    <x v="89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s v="CA-2018-100468"/>
    <x v="390"/>
    <x v="417"/>
    <x v="1"/>
    <s v="AT-10435"/>
    <s v="Alyssa Tate"/>
    <x v="2"/>
    <s v="United States"/>
    <x v="1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s v="CA-2018-100468"/>
    <x v="390"/>
    <x v="417"/>
    <x v="1"/>
    <s v="AT-10435"/>
    <s v="Alyssa Tate"/>
    <x v="2"/>
    <s v="United States"/>
    <x v="1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s v="CA-2017-153388"/>
    <x v="509"/>
    <x v="552"/>
    <x v="1"/>
    <s v="PC-19000"/>
    <s v="Pauline Chand"/>
    <x v="2"/>
    <s v="United States"/>
    <x v="1"/>
    <x v="1"/>
    <n v="90004"/>
    <x v="1"/>
    <s v="OFF-AR-10001868"/>
    <x v="1"/>
    <x v="6"/>
    <s v="Prang Dustless Chalk Sticks"/>
    <n v="6.72"/>
    <n v="4"/>
    <n v="0"/>
    <n v="3.36"/>
    <x v="1"/>
    <x v="0"/>
  </r>
  <r>
    <s v="CA-2017-153388"/>
    <x v="509"/>
    <x v="552"/>
    <x v="1"/>
    <s v="PC-19000"/>
    <s v="Pauline Chand"/>
    <x v="2"/>
    <s v="United States"/>
    <x v="1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s v="CA-2019-154935"/>
    <x v="165"/>
    <x v="168"/>
    <x v="1"/>
    <s v="AR-10540"/>
    <s v="Andy Reiter"/>
    <x v="0"/>
    <s v="United States"/>
    <x v="20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s v="CA-2018-134208"/>
    <x v="42"/>
    <x v="30"/>
    <x v="1"/>
    <s v="CS-12505"/>
    <s v="Cindy Stewart"/>
    <x v="0"/>
    <s v="United States"/>
    <x v="38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s v="CA-2019-108294"/>
    <x v="389"/>
    <x v="235"/>
    <x v="3"/>
    <s v="LS-16975"/>
    <s v="Lindsay Shagiari"/>
    <x v="2"/>
    <s v="United States"/>
    <x v="155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s v="CA-2019-103611"/>
    <x v="510"/>
    <x v="17"/>
    <x v="2"/>
    <s v="JM-15535"/>
    <s v="Jessica Myrick"/>
    <x v="0"/>
    <s v="United States"/>
    <x v="1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s v="CA-2019-100384"/>
    <x v="92"/>
    <x v="553"/>
    <x v="1"/>
    <s v="NH-18610"/>
    <s v="Nicole Hansen"/>
    <x v="1"/>
    <s v="United States"/>
    <x v="225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s v="CA-2019-100384"/>
    <x v="92"/>
    <x v="553"/>
    <x v="1"/>
    <s v="NH-18610"/>
    <s v="Nicole Hansen"/>
    <x v="1"/>
    <s v="United States"/>
    <x v="225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s v="CA-2019-112809"/>
    <x v="238"/>
    <x v="554"/>
    <x v="1"/>
    <s v="RA-19915"/>
    <s v="Russell Applegate"/>
    <x v="0"/>
    <s v="United States"/>
    <x v="61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s v="CA-2019-112809"/>
    <x v="238"/>
    <x v="554"/>
    <x v="1"/>
    <s v="RA-19915"/>
    <s v="Russell Applegate"/>
    <x v="0"/>
    <s v="United States"/>
    <x v="61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s v="CA-2019-112809"/>
    <x v="238"/>
    <x v="554"/>
    <x v="1"/>
    <s v="RA-19915"/>
    <s v="Russell Applegate"/>
    <x v="0"/>
    <s v="United States"/>
    <x v="61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s v="US-2019-160759"/>
    <x v="157"/>
    <x v="416"/>
    <x v="1"/>
    <s v="AI-10855"/>
    <s v="Arianne Irving"/>
    <x v="0"/>
    <s v="United States"/>
    <x v="10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s v="CA-2019-148446"/>
    <x v="389"/>
    <x v="93"/>
    <x v="0"/>
    <s v="MC-17845"/>
    <s v="Michael Chen"/>
    <x v="0"/>
    <s v="United States"/>
    <x v="226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s v="CA-2016-111059"/>
    <x v="511"/>
    <x v="555"/>
    <x v="0"/>
    <s v="TB-21400"/>
    <s v="Tom Boeckenhauer"/>
    <x v="0"/>
    <s v="United States"/>
    <x v="4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s v="CA-2016-111059"/>
    <x v="511"/>
    <x v="555"/>
    <x v="0"/>
    <s v="TB-21400"/>
    <s v="Tom Boeckenhauer"/>
    <x v="0"/>
    <s v="United States"/>
    <x v="4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s v="CA-2019-116204"/>
    <x v="512"/>
    <x v="556"/>
    <x v="0"/>
    <s v="VW-21775"/>
    <s v="Victoria Wilson"/>
    <x v="1"/>
    <s v="United States"/>
    <x v="8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s v="CA-2019-109946"/>
    <x v="513"/>
    <x v="557"/>
    <x v="1"/>
    <s v="PL-18925"/>
    <s v="Paul Lucas"/>
    <x v="2"/>
    <s v="United States"/>
    <x v="22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s v="CA-2017-144806"/>
    <x v="401"/>
    <x v="223"/>
    <x v="1"/>
    <s v="GH-14425"/>
    <s v="Gary Hwang"/>
    <x v="0"/>
    <s v="United States"/>
    <x v="93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s v="CA-2017-144806"/>
    <x v="401"/>
    <x v="223"/>
    <x v="1"/>
    <s v="GH-14425"/>
    <s v="Gary Hwang"/>
    <x v="0"/>
    <s v="United States"/>
    <x v="93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s v="CA-2017-144806"/>
    <x v="401"/>
    <x v="223"/>
    <x v="1"/>
    <s v="GH-14425"/>
    <s v="Gary Hwang"/>
    <x v="0"/>
    <s v="United States"/>
    <x v="93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s v="CA-2017-144806"/>
    <x v="401"/>
    <x v="223"/>
    <x v="1"/>
    <s v="GH-14425"/>
    <s v="Gary Hwang"/>
    <x v="0"/>
    <s v="United States"/>
    <x v="93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s v="CA-2017-144806"/>
    <x v="401"/>
    <x v="223"/>
    <x v="1"/>
    <s v="GH-14425"/>
    <s v="Gary Hwang"/>
    <x v="0"/>
    <s v="United States"/>
    <x v="93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s v="CA-2018-122392"/>
    <x v="405"/>
    <x v="330"/>
    <x v="1"/>
    <s v="CJ-12010"/>
    <s v="Caroline Jumper"/>
    <x v="0"/>
    <s v="United States"/>
    <x v="227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s v="CA-2018-122392"/>
    <x v="405"/>
    <x v="330"/>
    <x v="1"/>
    <s v="CJ-12010"/>
    <s v="Caroline Jumper"/>
    <x v="0"/>
    <s v="United States"/>
    <x v="227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s v="CA-2017-148432"/>
    <x v="209"/>
    <x v="558"/>
    <x v="0"/>
    <s v="MC-18130"/>
    <s v="Mike Caudle"/>
    <x v="1"/>
    <s v="United States"/>
    <x v="46"/>
    <x v="13"/>
    <n v="19711"/>
    <x v="3"/>
    <s v="OFF-FA-10004968"/>
    <x v="1"/>
    <x v="13"/>
    <s v="Rubber Band Ball"/>
    <n v="26.18"/>
    <n v="7"/>
    <n v="0"/>
    <n v="0.5236000000000014"/>
    <x v="3"/>
    <x v="0"/>
  </r>
  <r>
    <s v="CA-2017-148432"/>
    <x v="209"/>
    <x v="558"/>
    <x v="0"/>
    <s v="MC-18130"/>
    <s v="Mike Caudle"/>
    <x v="1"/>
    <s v="United States"/>
    <x v="46"/>
    <x v="13"/>
    <n v="19711"/>
    <x v="3"/>
    <s v="OFF-PA-10001274"/>
    <x v="1"/>
    <x v="10"/>
    <s v="Loose Memo Sheets"/>
    <n v="7.3"/>
    <n v="2"/>
    <n v="0"/>
    <n v="3.4309999999999996"/>
    <x v="3"/>
    <x v="0"/>
  </r>
  <r>
    <s v="CA-2017-103793"/>
    <x v="514"/>
    <x v="394"/>
    <x v="1"/>
    <s v="BV-11245"/>
    <s v="Benjamin Venier"/>
    <x v="1"/>
    <s v="United States"/>
    <x v="100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s v="CA-2019-159884"/>
    <x v="515"/>
    <x v="559"/>
    <x v="1"/>
    <s v="JF-15490"/>
    <s v="Jeremy Farry"/>
    <x v="0"/>
    <s v="United States"/>
    <x v="228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s v="CA-2019-159884"/>
    <x v="515"/>
    <x v="559"/>
    <x v="1"/>
    <s v="JF-15490"/>
    <s v="Jeremy Farry"/>
    <x v="0"/>
    <s v="United States"/>
    <x v="228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s v="CA-2018-139885"/>
    <x v="429"/>
    <x v="542"/>
    <x v="1"/>
    <s v="EB-13840"/>
    <s v="Ellis Ballard"/>
    <x v="1"/>
    <s v="United States"/>
    <x v="20"/>
    <x v="15"/>
    <n v="10035"/>
    <x v="3"/>
    <s v="OFF-ST-10003324"/>
    <x v="1"/>
    <x v="4"/>
    <s v="Belkin OmniView SE Rackmount Kit"/>
    <n v="212.88"/>
    <n v="6"/>
    <n v="0"/>
    <n v="0"/>
    <x v="3"/>
    <x v="0"/>
  </r>
  <r>
    <s v="CA-2019-124086"/>
    <x v="516"/>
    <x v="556"/>
    <x v="1"/>
    <s v="MP-18175"/>
    <s v="Mike Pelletier"/>
    <x v="2"/>
    <s v="United States"/>
    <x v="229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s v="CA-2018-112389"/>
    <x v="517"/>
    <x v="195"/>
    <x v="1"/>
    <s v="JM-15655"/>
    <s v="Jim Mitchum"/>
    <x v="1"/>
    <s v="United States"/>
    <x v="230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s v="CA-2018-112389"/>
    <x v="517"/>
    <x v="195"/>
    <x v="1"/>
    <s v="JM-15655"/>
    <s v="Jim Mitchum"/>
    <x v="1"/>
    <s v="United States"/>
    <x v="230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s v="CA-2019-121888"/>
    <x v="175"/>
    <x v="31"/>
    <x v="0"/>
    <s v="CL-11890"/>
    <s v="Carl Ludwig"/>
    <x v="0"/>
    <s v="United States"/>
    <x v="231"/>
    <x v="31"/>
    <n v="2149"/>
    <x v="3"/>
    <s v="TEC-PH-10000439"/>
    <x v="2"/>
    <x v="7"/>
    <s v="GE DSL Phone Line Filter"/>
    <n v="39.99"/>
    <n v="1"/>
    <n v="0"/>
    <n v="11.597099999999998"/>
    <x v="3"/>
    <x v="0"/>
  </r>
  <r>
    <s v="CA-2019-121888"/>
    <x v="175"/>
    <x v="31"/>
    <x v="0"/>
    <s v="CL-11890"/>
    <s v="Carl Ludwig"/>
    <x v="0"/>
    <s v="United States"/>
    <x v="231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s v="CA-2019-121888"/>
    <x v="175"/>
    <x v="31"/>
    <x v="0"/>
    <s v="CL-11890"/>
    <s v="Carl Ludwig"/>
    <x v="0"/>
    <s v="United States"/>
    <x v="231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s v="CA-2019-121888"/>
    <x v="175"/>
    <x v="31"/>
    <x v="0"/>
    <s v="CL-11890"/>
    <s v="Carl Ludwig"/>
    <x v="0"/>
    <s v="United States"/>
    <x v="231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s v="CA-2016-166884"/>
    <x v="518"/>
    <x v="560"/>
    <x v="0"/>
    <s v="CK-12205"/>
    <s v="Chloris Kastensmidt"/>
    <x v="0"/>
    <s v="United States"/>
    <x v="38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s v="CA-2016-166884"/>
    <x v="518"/>
    <x v="560"/>
    <x v="0"/>
    <s v="CK-12205"/>
    <s v="Chloris Kastensmidt"/>
    <x v="0"/>
    <s v="United States"/>
    <x v="38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s v="CA-2016-107181"/>
    <x v="519"/>
    <x v="561"/>
    <x v="1"/>
    <s v="DB-13270"/>
    <s v="Deborah Brumfield"/>
    <x v="2"/>
    <s v="United States"/>
    <x v="70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s v="CA-2016-107181"/>
    <x v="519"/>
    <x v="561"/>
    <x v="1"/>
    <s v="DB-13270"/>
    <s v="Deborah Brumfield"/>
    <x v="2"/>
    <s v="United States"/>
    <x v="70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s v="CA-2016-150245"/>
    <x v="520"/>
    <x v="124"/>
    <x v="0"/>
    <s v="PC-18745"/>
    <s v="Pamela Coakley"/>
    <x v="1"/>
    <s v="United States"/>
    <x v="232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s v="CA-2017-111395"/>
    <x v="521"/>
    <x v="562"/>
    <x v="1"/>
    <s v="VB-21745"/>
    <s v="Victoria Brennan"/>
    <x v="1"/>
    <s v="United States"/>
    <x v="52"/>
    <x v="5"/>
    <n v="78207"/>
    <x v="2"/>
    <s v="OFF-PA-10000994"/>
    <x v="1"/>
    <x v="10"/>
    <s v="Xerox 1915"/>
    <n v="335.52"/>
    <n v="4"/>
    <n v="0.2"/>
    <n v="117.43199999999999"/>
    <x v="2"/>
    <x v="0"/>
  </r>
  <r>
    <s v="CA-2017-111395"/>
    <x v="521"/>
    <x v="562"/>
    <x v="1"/>
    <s v="VB-21745"/>
    <s v="Victoria Brennan"/>
    <x v="1"/>
    <s v="United States"/>
    <x v="52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s v="CA-2017-111395"/>
    <x v="521"/>
    <x v="562"/>
    <x v="1"/>
    <s v="VB-21745"/>
    <s v="Victoria Brennan"/>
    <x v="1"/>
    <s v="United States"/>
    <x v="52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s v="CA-2016-134278"/>
    <x v="522"/>
    <x v="277"/>
    <x v="2"/>
    <s v="EP-13915"/>
    <s v="Emily Phan"/>
    <x v="0"/>
    <s v="United States"/>
    <x v="20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s v="US-2019-124926"/>
    <x v="38"/>
    <x v="551"/>
    <x v="0"/>
    <s v="ME-17320"/>
    <s v="Maria Etezadi"/>
    <x v="2"/>
    <s v="United States"/>
    <x v="12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s v="CA-2018-159345"/>
    <x v="26"/>
    <x v="563"/>
    <x v="1"/>
    <s v="IG-15085"/>
    <s v="Ivan Gibson"/>
    <x v="0"/>
    <s v="United States"/>
    <x v="70"/>
    <x v="1"/>
    <n v="92024"/>
    <x v="1"/>
    <s v="OFF-PA-10000806"/>
    <x v="1"/>
    <x v="10"/>
    <s v="Xerox 1934"/>
    <n v="111.96"/>
    <n v="2"/>
    <n v="0"/>
    <n v="54.860399999999998"/>
    <x v="1"/>
    <x v="1"/>
  </r>
  <r>
    <s v="CA-2016-130274"/>
    <x v="523"/>
    <x v="564"/>
    <x v="2"/>
    <s v="JS-15940"/>
    <s v="Joni Sundaresam"/>
    <x v="2"/>
    <s v="United States"/>
    <x v="233"/>
    <x v="6"/>
    <n v="54915"/>
    <x v="2"/>
    <s v="OFF-LA-10002195"/>
    <x v="1"/>
    <x v="2"/>
    <s v="Avery 481"/>
    <n v="21.560000000000002"/>
    <n v="7"/>
    <n v="0"/>
    <n v="10.348799999999999"/>
    <x v="2"/>
    <x v="0"/>
  </r>
  <r>
    <s v="CA-2019-158386"/>
    <x v="524"/>
    <x v="565"/>
    <x v="1"/>
    <s v="BO-11425"/>
    <s v="Bobby Odegard"/>
    <x v="0"/>
    <s v="United States"/>
    <x v="102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s v="CA-2017-111507"/>
    <x v="525"/>
    <x v="95"/>
    <x v="1"/>
    <s v="VW-21775"/>
    <s v="Victoria Wilson"/>
    <x v="1"/>
    <s v="United States"/>
    <x v="234"/>
    <x v="4"/>
    <n v="98006"/>
    <x v="1"/>
    <s v="OFF-AR-10001315"/>
    <x v="1"/>
    <x v="6"/>
    <s v="Newell 310"/>
    <n v="5.28"/>
    <n v="3"/>
    <n v="0"/>
    <n v="1.5311999999999999"/>
    <x v="1"/>
    <x v="0"/>
  </r>
  <r>
    <s v="CA-2019-120761"/>
    <x v="507"/>
    <x v="221"/>
    <x v="1"/>
    <s v="AB-10150"/>
    <s v="Aimee Bixby"/>
    <x v="0"/>
    <s v="United States"/>
    <x v="85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s v="CA-2018-109176"/>
    <x v="195"/>
    <x v="566"/>
    <x v="1"/>
    <s v="JW-16075"/>
    <s v="Julia West"/>
    <x v="0"/>
    <s v="United States"/>
    <x v="10"/>
    <x v="9"/>
    <n v="19140"/>
    <x v="3"/>
    <s v="OFF-EN-10003134"/>
    <x v="1"/>
    <x v="12"/>
    <s v="Staple envelope"/>
    <n v="9.3439999999999994"/>
    <n v="1"/>
    <n v="0.2"/>
    <n v="3.504"/>
    <x v="3"/>
    <x v="0"/>
  </r>
  <r>
    <s v="CA-2018-109176"/>
    <x v="195"/>
    <x v="566"/>
    <x v="1"/>
    <s v="JW-16075"/>
    <s v="Julia West"/>
    <x v="0"/>
    <s v="United States"/>
    <x v="10"/>
    <x v="9"/>
    <n v="19140"/>
    <x v="3"/>
    <s v="OFF-AR-10001955"/>
    <x v="1"/>
    <x v="6"/>
    <s v="Newell 319"/>
    <n v="79.36"/>
    <n v="5"/>
    <n v="0.2"/>
    <n v="9.919999999999991"/>
    <x v="3"/>
    <x v="0"/>
  </r>
  <r>
    <s v="CA-2017-112116"/>
    <x v="199"/>
    <x v="567"/>
    <x v="0"/>
    <s v="JE-15475"/>
    <s v="Jeremy Ellison"/>
    <x v="0"/>
    <s v="United States"/>
    <x v="4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s v="CA-2018-126809"/>
    <x v="526"/>
    <x v="144"/>
    <x v="1"/>
    <s v="EB-13750"/>
    <s v="Edward Becker"/>
    <x v="1"/>
    <s v="United States"/>
    <x v="4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s v="CA-2016-105172"/>
    <x v="527"/>
    <x v="568"/>
    <x v="1"/>
    <s v="PK-18910"/>
    <s v="Paul Knutson"/>
    <x v="2"/>
    <s v="United States"/>
    <x v="8"/>
    <x v="1"/>
    <n v="94109"/>
    <x v="1"/>
    <s v="OFF-LA-10001641"/>
    <x v="1"/>
    <x v="2"/>
    <s v="Avery 518"/>
    <n v="18.899999999999999"/>
    <n v="6"/>
    <n v="0"/>
    <n v="9.0719999999999992"/>
    <x v="1"/>
    <x v="0"/>
  </r>
  <r>
    <s v="CA-2019-107293"/>
    <x v="528"/>
    <x v="371"/>
    <x v="2"/>
    <s v="CS-12400"/>
    <s v="Christopher Schild"/>
    <x v="2"/>
    <s v="United States"/>
    <x v="4"/>
    <x v="4"/>
    <n v="98115"/>
    <x v="1"/>
    <s v="OFF-AR-10003732"/>
    <x v="1"/>
    <x v="6"/>
    <s v="Newell 333"/>
    <n v="2.78"/>
    <n v="1"/>
    <n v="0"/>
    <n v="0.72279999999999989"/>
    <x v="1"/>
    <x v="0"/>
  </r>
  <r>
    <s v="US-2019-102890"/>
    <x v="160"/>
    <x v="569"/>
    <x v="3"/>
    <s v="SG-20470"/>
    <s v="Sheri Gordon"/>
    <x v="0"/>
    <s v="United States"/>
    <x v="20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s v="CA-2017-158554"/>
    <x v="529"/>
    <x v="217"/>
    <x v="3"/>
    <s v="CM-12190"/>
    <s v="Charlotte Melton"/>
    <x v="0"/>
    <s v="United States"/>
    <x v="10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s v="CA-2016-116239"/>
    <x v="530"/>
    <x v="570"/>
    <x v="3"/>
    <s v="CL-12565"/>
    <s v="Clay Ludtke"/>
    <x v="0"/>
    <s v="United States"/>
    <x v="29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s v="CA-2017-132101"/>
    <x v="531"/>
    <x v="571"/>
    <x v="1"/>
    <s v="JO-15550"/>
    <s v="Jesus Ocampo"/>
    <x v="2"/>
    <s v="United States"/>
    <x v="4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s v="CA-2017-129112"/>
    <x v="239"/>
    <x v="26"/>
    <x v="2"/>
    <s v="AW-10840"/>
    <s v="Anthony Witt"/>
    <x v="0"/>
    <s v="United States"/>
    <x v="235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s v="CA-2017-129112"/>
    <x v="239"/>
    <x v="26"/>
    <x v="2"/>
    <s v="AW-10840"/>
    <s v="Anthony Witt"/>
    <x v="0"/>
    <s v="United States"/>
    <x v="235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s v="US-2019-152002"/>
    <x v="532"/>
    <x v="572"/>
    <x v="3"/>
    <s v="DV-13465"/>
    <s v="Dianna Vittorini"/>
    <x v="0"/>
    <s v="United States"/>
    <x v="1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s v="CA-2019-165029"/>
    <x v="200"/>
    <x v="524"/>
    <x v="1"/>
    <s v="AH-10075"/>
    <s v="Adam Hart"/>
    <x v="1"/>
    <s v="United States"/>
    <x v="118"/>
    <x v="32"/>
    <n v="30318"/>
    <x v="0"/>
    <s v="OFF-AR-10003504"/>
    <x v="1"/>
    <x v="6"/>
    <s v="Newell 347"/>
    <n v="12.84"/>
    <n v="3"/>
    <n v="0"/>
    <n v="3.7235999999999989"/>
    <x v="0"/>
    <x v="0"/>
  </r>
  <r>
    <s v="US-2016-157385"/>
    <x v="533"/>
    <x v="573"/>
    <x v="2"/>
    <s v="SC-20095"/>
    <s v="Sanjit Chand"/>
    <x v="0"/>
    <s v="United States"/>
    <x v="1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s v="US-2016-157385"/>
    <x v="533"/>
    <x v="573"/>
    <x v="2"/>
    <s v="SC-20095"/>
    <s v="Sanjit Chand"/>
    <x v="0"/>
    <s v="United States"/>
    <x v="1"/>
    <x v="1"/>
    <n v="90004"/>
    <x v="1"/>
    <s v="OFF-EN-10003160"/>
    <x v="1"/>
    <x v="12"/>
    <s v="Pastel Pink Envelopes"/>
    <n v="21.84"/>
    <n v="3"/>
    <n v="0"/>
    <n v="10.4832"/>
    <x v="1"/>
    <x v="0"/>
  </r>
  <r>
    <s v="US-2016-157385"/>
    <x v="533"/>
    <x v="573"/>
    <x v="2"/>
    <s v="SC-20095"/>
    <s v="Sanjit Chand"/>
    <x v="0"/>
    <s v="United States"/>
    <x v="1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s v="US-2016-157385"/>
    <x v="533"/>
    <x v="573"/>
    <x v="2"/>
    <s v="SC-20095"/>
    <s v="Sanjit Chand"/>
    <x v="0"/>
    <s v="United States"/>
    <x v="1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s v="CA-2016-101602"/>
    <x v="534"/>
    <x v="574"/>
    <x v="2"/>
    <s v="MC-18100"/>
    <s v="Mick Crebagga"/>
    <x v="0"/>
    <s v="United States"/>
    <x v="236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s v="CA-2016-101602"/>
    <x v="534"/>
    <x v="574"/>
    <x v="2"/>
    <s v="MC-18100"/>
    <s v="Mick Crebagga"/>
    <x v="0"/>
    <s v="United States"/>
    <x v="236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s v="CA-2018-109057"/>
    <x v="183"/>
    <x v="132"/>
    <x v="1"/>
    <s v="TT-21460"/>
    <s v="Tonja Turnell"/>
    <x v="2"/>
    <s v="United States"/>
    <x v="34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s v="CA-2018-154403"/>
    <x v="454"/>
    <x v="500"/>
    <x v="1"/>
    <s v="AP-10720"/>
    <s v="Anne Pryor"/>
    <x v="2"/>
    <s v="United States"/>
    <x v="159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s v="CA-2018-102456"/>
    <x v="535"/>
    <x v="575"/>
    <x v="2"/>
    <s v="DL-12865"/>
    <s v="Dan Lawera"/>
    <x v="0"/>
    <s v="United States"/>
    <x v="20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s v="CA-2017-131338"/>
    <x v="101"/>
    <x v="576"/>
    <x v="2"/>
    <s v="NP-18325"/>
    <s v="Naresj Patel"/>
    <x v="0"/>
    <s v="United States"/>
    <x v="20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s v="CA-2017-131338"/>
    <x v="101"/>
    <x v="576"/>
    <x v="2"/>
    <s v="NP-18325"/>
    <s v="Naresj Patel"/>
    <x v="0"/>
    <s v="United States"/>
    <x v="20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s v="CA-2017-131338"/>
    <x v="101"/>
    <x v="576"/>
    <x v="2"/>
    <s v="NP-18325"/>
    <s v="Naresj Patel"/>
    <x v="0"/>
    <s v="United States"/>
    <x v="20"/>
    <x v="15"/>
    <n v="10024"/>
    <x v="3"/>
    <s v="OFF-ST-10000642"/>
    <x v="1"/>
    <x v="4"/>
    <s v="Tennsco Lockers, Gray"/>
    <n v="41.96"/>
    <n v="2"/>
    <n v="0"/>
    <n v="2.9371999999999971"/>
    <x v="3"/>
    <x v="0"/>
  </r>
  <r>
    <s v="CA-2017-131338"/>
    <x v="101"/>
    <x v="576"/>
    <x v="2"/>
    <s v="NP-18325"/>
    <s v="Naresj Patel"/>
    <x v="0"/>
    <s v="United States"/>
    <x v="20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s v="CA-2017-131338"/>
    <x v="101"/>
    <x v="576"/>
    <x v="2"/>
    <s v="NP-18325"/>
    <s v="Naresj Patel"/>
    <x v="0"/>
    <s v="United States"/>
    <x v="20"/>
    <x v="15"/>
    <n v="10024"/>
    <x v="3"/>
    <s v="FUR-FU-10002157"/>
    <x v="0"/>
    <x v="5"/>
    <s v="Artistic Insta-Plaque"/>
    <n v="47.04"/>
    <n v="3"/>
    <n v="0"/>
    <n v="18.345599999999997"/>
    <x v="3"/>
    <x v="0"/>
  </r>
  <r>
    <s v="CA-2017-131338"/>
    <x v="101"/>
    <x v="576"/>
    <x v="2"/>
    <s v="NP-18325"/>
    <s v="Naresj Patel"/>
    <x v="0"/>
    <s v="United States"/>
    <x v="20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s v="CA-2017-131338"/>
    <x v="101"/>
    <x v="576"/>
    <x v="2"/>
    <s v="NP-18325"/>
    <s v="Naresj Patel"/>
    <x v="0"/>
    <s v="United States"/>
    <x v="20"/>
    <x v="15"/>
    <n v="10024"/>
    <x v="3"/>
    <s v="TEC-PH-10000984"/>
    <x v="2"/>
    <x v="7"/>
    <s v="Panasonic KX-TG9471B"/>
    <n v="979.95"/>
    <n v="5"/>
    <n v="0"/>
    <n v="274.38600000000008"/>
    <x v="3"/>
    <x v="0"/>
  </r>
  <r>
    <s v="CA-2017-131338"/>
    <x v="101"/>
    <x v="576"/>
    <x v="2"/>
    <s v="NP-18325"/>
    <s v="Naresj Patel"/>
    <x v="0"/>
    <s v="United States"/>
    <x v="20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s v="CA-2017-131338"/>
    <x v="101"/>
    <x v="576"/>
    <x v="2"/>
    <s v="NP-18325"/>
    <s v="Naresj Patel"/>
    <x v="0"/>
    <s v="United States"/>
    <x v="20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s v="CA-2017-131338"/>
    <x v="101"/>
    <x v="576"/>
    <x v="2"/>
    <s v="NP-18325"/>
    <s v="Naresj Patel"/>
    <x v="0"/>
    <s v="United States"/>
    <x v="20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s v="CA-2018-109911"/>
    <x v="536"/>
    <x v="577"/>
    <x v="1"/>
    <s v="VG-21805"/>
    <s v="Vivek Grady"/>
    <x v="1"/>
    <s v="United States"/>
    <x v="173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s v="US-2018-132423"/>
    <x v="173"/>
    <x v="578"/>
    <x v="1"/>
    <s v="MY-18295"/>
    <s v="Muhammed Yedwab"/>
    <x v="1"/>
    <s v="United States"/>
    <x v="237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s v="US-2018-132423"/>
    <x v="173"/>
    <x v="578"/>
    <x v="1"/>
    <s v="MY-18295"/>
    <s v="Muhammed Yedwab"/>
    <x v="1"/>
    <s v="United States"/>
    <x v="237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s v="CA-2017-122826"/>
    <x v="537"/>
    <x v="579"/>
    <x v="0"/>
    <s v="RD-19480"/>
    <s v="Rick Duston"/>
    <x v="0"/>
    <s v="United States"/>
    <x v="175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s v="CA-2016-117317"/>
    <x v="538"/>
    <x v="580"/>
    <x v="3"/>
    <s v="JF-15490"/>
    <s v="Jeremy Farry"/>
    <x v="0"/>
    <s v="United States"/>
    <x v="1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s v="CA-2017-118423"/>
    <x v="539"/>
    <x v="581"/>
    <x v="2"/>
    <s v="DP-13390"/>
    <s v="Dennis Pardue"/>
    <x v="2"/>
    <s v="United States"/>
    <x v="97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s v="CA-2019-149181"/>
    <x v="540"/>
    <x v="582"/>
    <x v="1"/>
    <s v="MD-17350"/>
    <s v="Maribeth Dona"/>
    <x v="0"/>
    <s v="United States"/>
    <x v="38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s v="CA-2019-132234"/>
    <x v="524"/>
    <x v="499"/>
    <x v="2"/>
    <s v="MY-17380"/>
    <s v="Maribeth Yedwab"/>
    <x v="1"/>
    <s v="United States"/>
    <x v="20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s v="CA-2019-158876"/>
    <x v="123"/>
    <x v="410"/>
    <x v="0"/>
    <s v="AB-10150"/>
    <s v="Aimee Bixby"/>
    <x v="0"/>
    <s v="United States"/>
    <x v="238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s v="CA-2019-158876"/>
    <x v="123"/>
    <x v="410"/>
    <x v="0"/>
    <s v="AB-10150"/>
    <s v="Aimee Bixby"/>
    <x v="0"/>
    <s v="United States"/>
    <x v="238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s v="CA-2019-158876"/>
    <x v="123"/>
    <x v="410"/>
    <x v="0"/>
    <s v="AB-10150"/>
    <s v="Aimee Bixby"/>
    <x v="0"/>
    <s v="United States"/>
    <x v="238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s v="CA-2019-158876"/>
    <x v="123"/>
    <x v="410"/>
    <x v="0"/>
    <s v="AB-10150"/>
    <s v="Aimee Bixby"/>
    <x v="0"/>
    <s v="United States"/>
    <x v="238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s v="CA-2018-164672"/>
    <x v="541"/>
    <x v="583"/>
    <x v="0"/>
    <s v="GB-14530"/>
    <s v="George Bell"/>
    <x v="1"/>
    <s v="United States"/>
    <x v="18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s v="US-2018-132857"/>
    <x v="25"/>
    <x v="24"/>
    <x v="1"/>
    <s v="CA-12775"/>
    <s v="Cynthia Arntzen"/>
    <x v="0"/>
    <s v="United States"/>
    <x v="214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s v="CA-2019-116645"/>
    <x v="329"/>
    <x v="379"/>
    <x v="1"/>
    <s v="ME-17725"/>
    <s v="Max Engle"/>
    <x v="0"/>
    <s v="United States"/>
    <x v="46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s v="US-2018-115819"/>
    <x v="475"/>
    <x v="584"/>
    <x v="0"/>
    <s v="JO-15280"/>
    <s v="Jas O'Carroll"/>
    <x v="0"/>
    <s v="United States"/>
    <x v="1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s v="US-2018-115819"/>
    <x v="475"/>
    <x v="584"/>
    <x v="0"/>
    <s v="JO-15280"/>
    <s v="Jas O'Carroll"/>
    <x v="0"/>
    <s v="United States"/>
    <x v="1"/>
    <x v="1"/>
    <n v="90049"/>
    <x v="1"/>
    <s v="OFF-AR-10000823"/>
    <x v="1"/>
    <x v="6"/>
    <s v="Newell 307"/>
    <n v="5.46"/>
    <n v="3"/>
    <n v="0"/>
    <n v="1.5288000000000002"/>
    <x v="1"/>
    <x v="0"/>
  </r>
  <r>
    <s v="US-2018-115819"/>
    <x v="475"/>
    <x v="584"/>
    <x v="0"/>
    <s v="JO-15280"/>
    <s v="Jas O'Carroll"/>
    <x v="0"/>
    <s v="United States"/>
    <x v="1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s v="US-2018-115819"/>
    <x v="475"/>
    <x v="584"/>
    <x v="0"/>
    <s v="JO-15280"/>
    <s v="Jas O'Carroll"/>
    <x v="0"/>
    <s v="United States"/>
    <x v="1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s v="US-2018-115819"/>
    <x v="475"/>
    <x v="584"/>
    <x v="0"/>
    <s v="JO-15280"/>
    <s v="Jas O'Carroll"/>
    <x v="0"/>
    <s v="United States"/>
    <x v="1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s v="US-2018-115819"/>
    <x v="475"/>
    <x v="584"/>
    <x v="0"/>
    <s v="JO-15280"/>
    <s v="Jas O'Carroll"/>
    <x v="0"/>
    <s v="United States"/>
    <x v="1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s v="CA-2016-156349"/>
    <x v="542"/>
    <x v="496"/>
    <x v="1"/>
    <s v="ML-17395"/>
    <s v="Marina Lichtenstein"/>
    <x v="1"/>
    <s v="United States"/>
    <x v="1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s v="CA-2016-156349"/>
    <x v="542"/>
    <x v="496"/>
    <x v="1"/>
    <s v="ML-17395"/>
    <s v="Marina Lichtenstein"/>
    <x v="1"/>
    <s v="United States"/>
    <x v="1"/>
    <x v="1"/>
    <n v="90008"/>
    <x v="1"/>
    <s v="TEC-PH-10000441"/>
    <x v="2"/>
    <x v="7"/>
    <s v="VTech DS6151"/>
    <n v="201.584"/>
    <n v="2"/>
    <n v="0.2"/>
    <n v="20.158400000000015"/>
    <x v="1"/>
    <x v="1"/>
  </r>
  <r>
    <s v="CA-2016-156349"/>
    <x v="542"/>
    <x v="496"/>
    <x v="1"/>
    <s v="ML-17395"/>
    <s v="Marina Lichtenstein"/>
    <x v="1"/>
    <s v="United States"/>
    <x v="1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s v="CA-2019-138380"/>
    <x v="202"/>
    <x v="209"/>
    <x v="1"/>
    <s v="YS-21880"/>
    <s v="Yana Sorensen"/>
    <x v="1"/>
    <s v="United States"/>
    <x v="182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s v="US-2018-113509"/>
    <x v="543"/>
    <x v="585"/>
    <x v="1"/>
    <s v="PL-18925"/>
    <s v="Paul Lucas"/>
    <x v="2"/>
    <s v="United States"/>
    <x v="10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s v="CA-2017-130022"/>
    <x v="544"/>
    <x v="99"/>
    <x v="1"/>
    <s v="JK-16120"/>
    <s v="Julie Kriz"/>
    <x v="2"/>
    <s v="United States"/>
    <x v="16"/>
    <x v="11"/>
    <n v="55122"/>
    <x v="2"/>
    <s v="OFF-LA-10002787"/>
    <x v="1"/>
    <x v="2"/>
    <s v="Avery 480"/>
    <n v="3.75"/>
    <n v="1"/>
    <n v="0"/>
    <n v="1.7999999999999998"/>
    <x v="2"/>
    <x v="0"/>
  </r>
  <r>
    <s v="CA-2017-130022"/>
    <x v="544"/>
    <x v="99"/>
    <x v="1"/>
    <s v="JK-16120"/>
    <s v="Julie Kriz"/>
    <x v="2"/>
    <s v="United States"/>
    <x v="16"/>
    <x v="11"/>
    <n v="55122"/>
    <x v="2"/>
    <s v="OFF-LA-10002043"/>
    <x v="1"/>
    <x v="2"/>
    <s v="Avery 489"/>
    <n v="41.4"/>
    <n v="4"/>
    <n v="0"/>
    <n v="19.872"/>
    <x v="2"/>
    <x v="0"/>
  </r>
  <r>
    <s v="CA-2017-130022"/>
    <x v="544"/>
    <x v="99"/>
    <x v="1"/>
    <s v="JK-16120"/>
    <s v="Julie Kriz"/>
    <x v="2"/>
    <s v="United States"/>
    <x v="16"/>
    <x v="11"/>
    <n v="55122"/>
    <x v="2"/>
    <s v="OFF-AR-10001915"/>
    <x v="1"/>
    <x v="6"/>
    <s v="Peel-Off China Markers"/>
    <n v="29.79"/>
    <n v="3"/>
    <n v="0"/>
    <n v="12.511800000000001"/>
    <x v="2"/>
    <x v="0"/>
  </r>
  <r>
    <s v="US-2018-118780"/>
    <x v="545"/>
    <x v="126"/>
    <x v="0"/>
    <s v="PN-18775"/>
    <s v="Parhena Norris"/>
    <x v="2"/>
    <s v="United States"/>
    <x v="20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s v="US-2018-118780"/>
    <x v="545"/>
    <x v="126"/>
    <x v="0"/>
    <s v="PN-18775"/>
    <s v="Parhena Norris"/>
    <x v="2"/>
    <s v="United States"/>
    <x v="20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s v="CA-2019-108560"/>
    <x v="141"/>
    <x v="386"/>
    <x v="1"/>
    <s v="JC-15385"/>
    <s v="Jenna Caffey"/>
    <x v="0"/>
    <s v="United States"/>
    <x v="239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s v="CA-2019-108560"/>
    <x v="141"/>
    <x v="386"/>
    <x v="1"/>
    <s v="JC-15385"/>
    <s v="Jenna Caffey"/>
    <x v="0"/>
    <s v="United States"/>
    <x v="239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s v="CA-2019-108560"/>
    <x v="141"/>
    <x v="386"/>
    <x v="1"/>
    <s v="JC-15385"/>
    <s v="Jenna Caffey"/>
    <x v="0"/>
    <s v="United States"/>
    <x v="239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s v="CA-2019-108560"/>
    <x v="141"/>
    <x v="386"/>
    <x v="1"/>
    <s v="JC-15385"/>
    <s v="Jenna Caffey"/>
    <x v="0"/>
    <s v="United States"/>
    <x v="239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s v="CA-2017-157084"/>
    <x v="546"/>
    <x v="140"/>
    <x v="1"/>
    <s v="JG-15160"/>
    <s v="James Galang"/>
    <x v="0"/>
    <s v="United States"/>
    <x v="1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s v="CA-2017-157084"/>
    <x v="546"/>
    <x v="140"/>
    <x v="1"/>
    <s v="JG-15160"/>
    <s v="James Galang"/>
    <x v="0"/>
    <s v="United States"/>
    <x v="1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s v="CA-2017-164539"/>
    <x v="547"/>
    <x v="586"/>
    <x v="1"/>
    <s v="PO-19180"/>
    <s v="Philisse Overcash"/>
    <x v="2"/>
    <s v="United States"/>
    <x v="20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s v="CA-2017-143119"/>
    <x v="496"/>
    <x v="12"/>
    <x v="1"/>
    <s v="MC-17275"/>
    <s v="Marc Crier"/>
    <x v="0"/>
    <s v="United States"/>
    <x v="240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s v="CA-2019-101049"/>
    <x v="548"/>
    <x v="587"/>
    <x v="0"/>
    <s v="AS-10240"/>
    <s v="Alan Shonely"/>
    <x v="0"/>
    <s v="United States"/>
    <x v="138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s v="CA-2019-101049"/>
    <x v="548"/>
    <x v="587"/>
    <x v="0"/>
    <s v="AS-10240"/>
    <s v="Alan Shonely"/>
    <x v="0"/>
    <s v="United States"/>
    <x v="138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s v="CA-2018-106530"/>
    <x v="541"/>
    <x v="588"/>
    <x v="3"/>
    <s v="CL-12565"/>
    <s v="Clay Ludtke"/>
    <x v="0"/>
    <s v="United States"/>
    <x v="138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s v="CA-2018-106530"/>
    <x v="541"/>
    <x v="588"/>
    <x v="3"/>
    <s v="CL-12565"/>
    <s v="Clay Ludtke"/>
    <x v="0"/>
    <s v="United States"/>
    <x v="138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s v="CA-2018-106530"/>
    <x v="541"/>
    <x v="588"/>
    <x v="3"/>
    <s v="CL-12565"/>
    <s v="Clay Ludtke"/>
    <x v="0"/>
    <s v="United States"/>
    <x v="138"/>
    <x v="24"/>
    <n v="44105"/>
    <x v="3"/>
    <s v="OFF-PA-10004451"/>
    <x v="1"/>
    <x v="10"/>
    <s v="Xerox 222"/>
    <n v="10.368000000000002"/>
    <n v="2"/>
    <n v="0.2"/>
    <n v="3.6288"/>
    <x v="3"/>
    <x v="0"/>
  </r>
  <r>
    <s v="CA-2018-106530"/>
    <x v="541"/>
    <x v="588"/>
    <x v="3"/>
    <s v="CL-12565"/>
    <s v="Clay Ludtke"/>
    <x v="0"/>
    <s v="United States"/>
    <x v="138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s v="CA-2018-106530"/>
    <x v="541"/>
    <x v="588"/>
    <x v="3"/>
    <s v="CL-12565"/>
    <s v="Clay Ludtke"/>
    <x v="0"/>
    <s v="United States"/>
    <x v="138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s v="CA-2016-168984"/>
    <x v="35"/>
    <x v="589"/>
    <x v="1"/>
    <s v="NW-18400"/>
    <s v="Natalie Webber"/>
    <x v="0"/>
    <s v="United States"/>
    <x v="241"/>
    <x v="21"/>
    <n v="97224"/>
    <x v="1"/>
    <s v="OFF-PA-10001166"/>
    <x v="1"/>
    <x v="10"/>
    <s v="Xerox 2"/>
    <n v="15.552000000000003"/>
    <n v="3"/>
    <n v="0.2"/>
    <n v="5.4432"/>
    <x v="1"/>
    <x v="0"/>
  </r>
  <r>
    <s v="CA-2016-168984"/>
    <x v="35"/>
    <x v="589"/>
    <x v="1"/>
    <s v="NW-18400"/>
    <s v="Natalie Webber"/>
    <x v="0"/>
    <s v="United States"/>
    <x v="241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s v="CA-2016-168984"/>
    <x v="35"/>
    <x v="589"/>
    <x v="1"/>
    <s v="NW-18400"/>
    <s v="Natalie Webber"/>
    <x v="0"/>
    <s v="United States"/>
    <x v="241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s v="CA-2018-157266"/>
    <x v="439"/>
    <x v="219"/>
    <x v="1"/>
    <s v="TB-21280"/>
    <s v="Toby Braunhardt"/>
    <x v="0"/>
    <s v="United States"/>
    <x v="176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s v="CA-2018-157266"/>
    <x v="439"/>
    <x v="219"/>
    <x v="1"/>
    <s v="TB-21280"/>
    <s v="Toby Braunhardt"/>
    <x v="0"/>
    <s v="United States"/>
    <x v="176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s v="CA-2018-157266"/>
    <x v="439"/>
    <x v="219"/>
    <x v="1"/>
    <s v="TB-21280"/>
    <s v="Toby Braunhardt"/>
    <x v="0"/>
    <s v="United States"/>
    <x v="176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s v="CA-2018-157266"/>
    <x v="439"/>
    <x v="219"/>
    <x v="1"/>
    <s v="TB-21280"/>
    <s v="Toby Braunhardt"/>
    <x v="0"/>
    <s v="United States"/>
    <x v="176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s v="US-2016-134712"/>
    <x v="503"/>
    <x v="283"/>
    <x v="1"/>
    <s v="BS-11380"/>
    <s v="Bill Stewart"/>
    <x v="1"/>
    <s v="United States"/>
    <x v="242"/>
    <x v="10"/>
    <n v="60076"/>
    <x v="2"/>
    <s v="OFF-FA-10003112"/>
    <x v="1"/>
    <x v="13"/>
    <s v="Staples"/>
    <n v="12.624000000000001"/>
    <n v="2"/>
    <n v="0.2"/>
    <n v="3.944999999999999"/>
    <x v="2"/>
    <x v="0"/>
  </r>
  <r>
    <s v="CA-2017-111829"/>
    <x v="531"/>
    <x v="590"/>
    <x v="2"/>
    <s v="FH-14365"/>
    <s v="Fred Hopkins"/>
    <x v="1"/>
    <s v="United States"/>
    <x v="4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s v="CA-2017-111829"/>
    <x v="531"/>
    <x v="590"/>
    <x v="2"/>
    <s v="FH-14365"/>
    <s v="Fred Hopkins"/>
    <x v="1"/>
    <s v="United States"/>
    <x v="4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s v="CA-2017-111829"/>
    <x v="531"/>
    <x v="590"/>
    <x v="2"/>
    <s v="FH-14365"/>
    <s v="Fred Hopkins"/>
    <x v="1"/>
    <s v="United States"/>
    <x v="4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s v="CA-2017-105221"/>
    <x v="549"/>
    <x v="397"/>
    <x v="2"/>
    <s v="VM-21685"/>
    <s v="Valerie Mitchum"/>
    <x v="2"/>
    <s v="United States"/>
    <x v="10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s v="CA-2017-105221"/>
    <x v="549"/>
    <x v="397"/>
    <x v="2"/>
    <s v="VM-21685"/>
    <s v="Valerie Mitchum"/>
    <x v="2"/>
    <s v="United States"/>
    <x v="10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s v="CA-2017-120341"/>
    <x v="120"/>
    <x v="591"/>
    <x v="0"/>
    <s v="SF-20200"/>
    <s v="Sarah Foster"/>
    <x v="0"/>
    <s v="United States"/>
    <x v="10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s v="CA-2017-120341"/>
    <x v="120"/>
    <x v="591"/>
    <x v="0"/>
    <s v="SF-20200"/>
    <s v="Sarah Foster"/>
    <x v="0"/>
    <s v="United States"/>
    <x v="10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s v="CA-2016-135699"/>
    <x v="550"/>
    <x v="592"/>
    <x v="3"/>
    <s v="HH-15010"/>
    <s v="Hilary Holden"/>
    <x v="1"/>
    <s v="United States"/>
    <x v="8"/>
    <x v="1"/>
    <n v="94110"/>
    <x v="1"/>
    <s v="OFF-PA-10004475"/>
    <x v="1"/>
    <x v="10"/>
    <s v="Xerox 1940"/>
    <n v="109.92"/>
    <n v="2"/>
    <n v="0"/>
    <n v="53.860799999999998"/>
    <x v="1"/>
    <x v="1"/>
  </r>
  <r>
    <s v="CA-2016-135699"/>
    <x v="550"/>
    <x v="592"/>
    <x v="3"/>
    <s v="HH-15010"/>
    <s v="Hilary Holden"/>
    <x v="1"/>
    <s v="United States"/>
    <x v="8"/>
    <x v="1"/>
    <n v="94110"/>
    <x v="1"/>
    <s v="OFF-PA-10003001"/>
    <x v="1"/>
    <x v="10"/>
    <s v="Xerox 1986"/>
    <n v="13.36"/>
    <n v="2"/>
    <n v="0"/>
    <n v="6.4127999999999998"/>
    <x v="1"/>
    <x v="1"/>
  </r>
  <r>
    <s v="US-2019-132444"/>
    <x v="551"/>
    <x v="410"/>
    <x v="2"/>
    <s v="CD-12280"/>
    <s v="Christina DeMoss"/>
    <x v="0"/>
    <s v="United States"/>
    <x v="4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s v="US-2019-132444"/>
    <x v="551"/>
    <x v="410"/>
    <x v="2"/>
    <s v="CD-12280"/>
    <s v="Christina DeMoss"/>
    <x v="0"/>
    <s v="United States"/>
    <x v="4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s v="US-2019-132444"/>
    <x v="551"/>
    <x v="410"/>
    <x v="2"/>
    <s v="CD-12280"/>
    <s v="Christina DeMoss"/>
    <x v="0"/>
    <s v="United States"/>
    <x v="4"/>
    <x v="4"/>
    <n v="98105"/>
    <x v="1"/>
    <s v="OFF-FA-10000611"/>
    <x v="1"/>
    <x v="13"/>
    <s v="Binder Clips by OIC"/>
    <n v="2.96"/>
    <n v="2"/>
    <n v="0"/>
    <n v="1.4207999999999998"/>
    <x v="1"/>
    <x v="0"/>
  </r>
  <r>
    <s v="US-2019-132444"/>
    <x v="551"/>
    <x v="410"/>
    <x v="2"/>
    <s v="CD-12280"/>
    <s v="Christina DeMoss"/>
    <x v="0"/>
    <s v="United States"/>
    <x v="4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s v="US-2019-132444"/>
    <x v="551"/>
    <x v="410"/>
    <x v="2"/>
    <s v="CD-12280"/>
    <s v="Christina DeMoss"/>
    <x v="0"/>
    <s v="United States"/>
    <x v="4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s v="CA-2016-127159"/>
    <x v="552"/>
    <x v="8"/>
    <x v="2"/>
    <s v="HL-15040"/>
    <s v="Hunter Lopez"/>
    <x v="0"/>
    <s v="United States"/>
    <x v="158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s v="CA-2019-161809"/>
    <x v="176"/>
    <x v="430"/>
    <x v="1"/>
    <s v="TH-21100"/>
    <s v="Thea Hendricks"/>
    <x v="0"/>
    <s v="United States"/>
    <x v="1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s v="CA-2019-127285"/>
    <x v="505"/>
    <x v="373"/>
    <x v="1"/>
    <s v="MM-18055"/>
    <s v="Michelle Moray"/>
    <x v="0"/>
    <s v="United States"/>
    <x v="4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s v="CA-2019-127285"/>
    <x v="505"/>
    <x v="373"/>
    <x v="1"/>
    <s v="MM-18055"/>
    <s v="Michelle Moray"/>
    <x v="0"/>
    <s v="United States"/>
    <x v="4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s v="CA-2019-144526"/>
    <x v="504"/>
    <x v="593"/>
    <x v="1"/>
    <s v="QJ-19255"/>
    <s v="Quincy Jones"/>
    <x v="1"/>
    <s v="United States"/>
    <x v="10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s v="CA-2019-144526"/>
    <x v="504"/>
    <x v="593"/>
    <x v="1"/>
    <s v="QJ-19255"/>
    <s v="Quincy Jones"/>
    <x v="1"/>
    <s v="United States"/>
    <x v="10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s v="CA-2018-128531"/>
    <x v="390"/>
    <x v="482"/>
    <x v="0"/>
    <s v="NS-18505"/>
    <s v="Neola Schneider"/>
    <x v="0"/>
    <s v="United States"/>
    <x v="61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s v="CA-2018-128531"/>
    <x v="390"/>
    <x v="482"/>
    <x v="0"/>
    <s v="NS-18505"/>
    <s v="Neola Schneider"/>
    <x v="0"/>
    <s v="United States"/>
    <x v="61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s v="CA-2018-128531"/>
    <x v="390"/>
    <x v="482"/>
    <x v="0"/>
    <s v="NS-18505"/>
    <s v="Neola Schneider"/>
    <x v="0"/>
    <s v="United States"/>
    <x v="61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s v="CA-2018-128531"/>
    <x v="390"/>
    <x v="482"/>
    <x v="0"/>
    <s v="NS-18505"/>
    <s v="Neola Schneider"/>
    <x v="0"/>
    <s v="United States"/>
    <x v="61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s v="CA-2018-128531"/>
    <x v="390"/>
    <x v="482"/>
    <x v="0"/>
    <s v="NS-18505"/>
    <s v="Neola Schneider"/>
    <x v="0"/>
    <s v="United States"/>
    <x v="61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s v="CA-2018-128531"/>
    <x v="390"/>
    <x v="482"/>
    <x v="0"/>
    <s v="NS-18505"/>
    <s v="Neola Schneider"/>
    <x v="0"/>
    <s v="United States"/>
    <x v="61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s v="US-2017-157154"/>
    <x v="553"/>
    <x v="594"/>
    <x v="1"/>
    <s v="MM-17920"/>
    <s v="Michael Moore"/>
    <x v="0"/>
    <s v="United States"/>
    <x v="20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s v="CA-2019-159457"/>
    <x v="15"/>
    <x v="215"/>
    <x v="1"/>
    <s v="RD-19480"/>
    <s v="Rick Duston"/>
    <x v="0"/>
    <s v="United States"/>
    <x v="12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s v="CA-2018-107615"/>
    <x v="554"/>
    <x v="595"/>
    <x v="2"/>
    <s v="RB-19645"/>
    <s v="Robert Barroso"/>
    <x v="1"/>
    <s v="United States"/>
    <x v="226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s v="CA-2019-111647"/>
    <x v="445"/>
    <x v="489"/>
    <x v="1"/>
    <s v="RD-19585"/>
    <s v="Rob Dowd"/>
    <x v="0"/>
    <s v="United States"/>
    <x v="243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s v="CA-2017-150560"/>
    <x v="555"/>
    <x v="301"/>
    <x v="2"/>
    <s v="SW-20455"/>
    <s v="Shaun Weien"/>
    <x v="0"/>
    <s v="United States"/>
    <x v="244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s v="CA-2017-143077"/>
    <x v="14"/>
    <x v="14"/>
    <x v="1"/>
    <s v="SF-20965"/>
    <s v="Sylvia Foulston"/>
    <x v="1"/>
    <s v="United States"/>
    <x v="12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s v="CA-2017-143077"/>
    <x v="14"/>
    <x v="14"/>
    <x v="1"/>
    <s v="SF-20965"/>
    <s v="Sylvia Foulston"/>
    <x v="1"/>
    <s v="United States"/>
    <x v="12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s v="CA-2018-122728"/>
    <x v="556"/>
    <x v="308"/>
    <x v="1"/>
    <s v="EB-13930"/>
    <s v="Eric Barreto"/>
    <x v="0"/>
    <s v="United States"/>
    <x v="8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s v="CA-2018-122728"/>
    <x v="556"/>
    <x v="308"/>
    <x v="1"/>
    <s v="EB-13930"/>
    <s v="Eric Barreto"/>
    <x v="0"/>
    <s v="United States"/>
    <x v="8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s v="CA-2016-122882"/>
    <x v="557"/>
    <x v="178"/>
    <x v="1"/>
    <s v="SB-20290"/>
    <s v="Sean Braxton"/>
    <x v="1"/>
    <s v="United States"/>
    <x v="10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s v="CA-2016-122882"/>
    <x v="557"/>
    <x v="178"/>
    <x v="1"/>
    <s v="SB-20290"/>
    <s v="Sean Braxton"/>
    <x v="1"/>
    <s v="United States"/>
    <x v="10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s v="CA-2016-122882"/>
    <x v="557"/>
    <x v="178"/>
    <x v="1"/>
    <s v="SB-20290"/>
    <s v="Sean Braxton"/>
    <x v="1"/>
    <s v="United States"/>
    <x v="10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s v="CA-2016-122882"/>
    <x v="557"/>
    <x v="178"/>
    <x v="1"/>
    <s v="SB-20290"/>
    <s v="Sean Braxton"/>
    <x v="1"/>
    <s v="United States"/>
    <x v="10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s v="US-2018-101497"/>
    <x v="321"/>
    <x v="152"/>
    <x v="0"/>
    <s v="PS-18760"/>
    <s v="Pamela Stobb"/>
    <x v="0"/>
    <s v="United States"/>
    <x v="1"/>
    <x v="1"/>
    <n v="90008"/>
    <x v="1"/>
    <s v="OFF-PA-10000176"/>
    <x v="1"/>
    <x v="10"/>
    <s v="Xerox 1887"/>
    <n v="18.97"/>
    <n v="1"/>
    <n v="0"/>
    <n v="9.105599999999999"/>
    <x v="1"/>
    <x v="0"/>
  </r>
  <r>
    <s v="CA-2018-147585"/>
    <x v="77"/>
    <x v="357"/>
    <x v="1"/>
    <s v="CB-12535"/>
    <s v="Claudia Bergmann"/>
    <x v="1"/>
    <s v="United States"/>
    <x v="8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s v="CA-2019-149489"/>
    <x v="558"/>
    <x v="433"/>
    <x v="2"/>
    <s v="DK-12835"/>
    <s v="Damala Kotsonis"/>
    <x v="1"/>
    <s v="United States"/>
    <x v="10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s v="CA-2019-149489"/>
    <x v="558"/>
    <x v="433"/>
    <x v="2"/>
    <s v="DK-12835"/>
    <s v="Damala Kotsonis"/>
    <x v="1"/>
    <s v="United States"/>
    <x v="10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s v="CA-2019-149489"/>
    <x v="558"/>
    <x v="433"/>
    <x v="2"/>
    <s v="DK-12835"/>
    <s v="Damala Kotsonis"/>
    <x v="1"/>
    <s v="United States"/>
    <x v="10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s v="CA-2019-143798"/>
    <x v="389"/>
    <x v="169"/>
    <x v="2"/>
    <s v="AW-10840"/>
    <s v="Anthony Witt"/>
    <x v="0"/>
    <s v="United States"/>
    <x v="10"/>
    <x v="9"/>
    <n v="19140"/>
    <x v="3"/>
    <s v="OFF-PA-10000788"/>
    <x v="1"/>
    <x v="10"/>
    <s v="Xerox 210"/>
    <n v="10.368000000000002"/>
    <n v="2"/>
    <n v="0.2"/>
    <n v="3.6288"/>
    <x v="3"/>
    <x v="0"/>
  </r>
  <r>
    <s v="CA-2019-143798"/>
    <x v="389"/>
    <x v="169"/>
    <x v="2"/>
    <s v="AW-10840"/>
    <s v="Anthony Witt"/>
    <x v="0"/>
    <s v="United States"/>
    <x v="10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s v="CA-2016-142839"/>
    <x v="559"/>
    <x v="596"/>
    <x v="1"/>
    <s v="TS-21610"/>
    <s v="Troy Staebel"/>
    <x v="0"/>
    <s v="United States"/>
    <x v="10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s v="CA-2019-129833"/>
    <x v="34"/>
    <x v="159"/>
    <x v="1"/>
    <s v="HF-14995"/>
    <s v="Herbert Flentye"/>
    <x v="0"/>
    <s v="United States"/>
    <x v="245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s v="CA-2019-129833"/>
    <x v="34"/>
    <x v="159"/>
    <x v="1"/>
    <s v="HF-14995"/>
    <s v="Herbert Flentye"/>
    <x v="0"/>
    <s v="United States"/>
    <x v="245"/>
    <x v="14"/>
    <n v="46203"/>
    <x v="2"/>
    <s v="OFF-BI-10004182"/>
    <x v="1"/>
    <x v="8"/>
    <s v="Economy Binders"/>
    <n v="10.4"/>
    <n v="5"/>
    <n v="0"/>
    <n v="5.0960000000000001"/>
    <x v="2"/>
    <x v="0"/>
  </r>
  <r>
    <s v="US-2018-154361"/>
    <x v="560"/>
    <x v="585"/>
    <x v="1"/>
    <s v="HZ-14950"/>
    <s v="Henia Zydlo"/>
    <x v="0"/>
    <s v="United States"/>
    <x v="38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s v="US-2018-158708"/>
    <x v="190"/>
    <x v="597"/>
    <x v="0"/>
    <s v="AB-10255"/>
    <s v="Alejandro Ballentine"/>
    <x v="2"/>
    <s v="United States"/>
    <x v="243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s v="CA-2017-156335"/>
    <x v="12"/>
    <x v="118"/>
    <x v="0"/>
    <s v="PO-19195"/>
    <s v="Phillina Ober"/>
    <x v="2"/>
    <s v="United States"/>
    <x v="246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s v="CA-2017-156335"/>
    <x v="12"/>
    <x v="118"/>
    <x v="0"/>
    <s v="PO-19195"/>
    <s v="Phillina Ober"/>
    <x v="2"/>
    <s v="United States"/>
    <x v="246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s v="CA-2017-156335"/>
    <x v="12"/>
    <x v="118"/>
    <x v="0"/>
    <s v="PO-19195"/>
    <s v="Phillina Ober"/>
    <x v="2"/>
    <s v="United States"/>
    <x v="246"/>
    <x v="30"/>
    <n v="7002"/>
    <x v="3"/>
    <s v="TEC-PH-10002726"/>
    <x v="2"/>
    <x v="7"/>
    <s v="netTALK DUO VoIP Telephone Service"/>
    <n v="104.98"/>
    <n v="2"/>
    <n v="0"/>
    <n v="52.49"/>
    <x v="3"/>
    <x v="0"/>
  </r>
  <r>
    <s v="CA-2017-148376"/>
    <x v="17"/>
    <x v="16"/>
    <x v="1"/>
    <s v="AG-10900"/>
    <s v="Arthur Gainer"/>
    <x v="0"/>
    <s v="United States"/>
    <x v="1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s v="CA-2017-148376"/>
    <x v="17"/>
    <x v="16"/>
    <x v="1"/>
    <s v="AG-10900"/>
    <s v="Arthur Gainer"/>
    <x v="0"/>
    <s v="United States"/>
    <x v="1"/>
    <x v="1"/>
    <n v="90008"/>
    <x v="1"/>
    <s v="OFF-LA-10002381"/>
    <x v="1"/>
    <x v="2"/>
    <s v="Avery 497"/>
    <n v="21.560000000000002"/>
    <n v="7"/>
    <n v="0"/>
    <n v="10.348799999999999"/>
    <x v="1"/>
    <x v="0"/>
  </r>
  <r>
    <s v="CA-2016-135657"/>
    <x v="561"/>
    <x v="290"/>
    <x v="0"/>
    <s v="SC-20725"/>
    <s v="Steven Cartwright"/>
    <x v="0"/>
    <s v="United States"/>
    <x v="4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s v="CA-2017-114069"/>
    <x v="562"/>
    <x v="598"/>
    <x v="0"/>
    <s v="ND-18370"/>
    <s v="Natalie DeCherney"/>
    <x v="0"/>
    <s v="United States"/>
    <x v="20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s v="CA-2017-114069"/>
    <x v="562"/>
    <x v="598"/>
    <x v="0"/>
    <s v="ND-18370"/>
    <s v="Natalie DeCherney"/>
    <x v="0"/>
    <s v="United States"/>
    <x v="20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s v="CA-2017-114069"/>
    <x v="562"/>
    <x v="598"/>
    <x v="0"/>
    <s v="ND-18370"/>
    <s v="Natalie DeCherney"/>
    <x v="0"/>
    <s v="United States"/>
    <x v="20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s v="CA-2016-139857"/>
    <x v="563"/>
    <x v="555"/>
    <x v="1"/>
    <s v="CD-12790"/>
    <s v="Cynthia Delaney"/>
    <x v="2"/>
    <s v="United States"/>
    <x v="70"/>
    <x v="1"/>
    <n v="92037"/>
    <x v="1"/>
    <s v="OFF-FA-10001843"/>
    <x v="1"/>
    <x v="13"/>
    <s v="Staples"/>
    <n v="12.350000000000001"/>
    <n v="5"/>
    <n v="0"/>
    <n v="5.8045"/>
    <x v="1"/>
    <x v="0"/>
  </r>
  <r>
    <s v="CA-2018-106306"/>
    <x v="387"/>
    <x v="599"/>
    <x v="3"/>
    <s v="PG-18820"/>
    <s v="Patrick Gardner"/>
    <x v="0"/>
    <s v="United States"/>
    <x v="220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s v="CA-2017-100545"/>
    <x v="6"/>
    <x v="6"/>
    <x v="1"/>
    <s v="IM-15070"/>
    <s v="Irene Maddox"/>
    <x v="0"/>
    <s v="United States"/>
    <x v="10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s v="CA-2019-123491"/>
    <x v="505"/>
    <x v="133"/>
    <x v="1"/>
    <s v="JK-15205"/>
    <s v="Jamie Kunitz"/>
    <x v="0"/>
    <s v="United States"/>
    <x v="8"/>
    <x v="1"/>
    <n v="94122"/>
    <x v="1"/>
    <s v="OFF-LA-10003077"/>
    <x v="1"/>
    <x v="2"/>
    <s v="Avery 500"/>
    <n v="43.86"/>
    <n v="6"/>
    <n v="0"/>
    <n v="20.614199999999997"/>
    <x v="1"/>
    <x v="1"/>
  </r>
  <r>
    <s v="CA-2019-123491"/>
    <x v="505"/>
    <x v="133"/>
    <x v="1"/>
    <s v="JK-15205"/>
    <s v="Jamie Kunitz"/>
    <x v="0"/>
    <s v="United States"/>
    <x v="8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s v="CA-2019-123491"/>
    <x v="505"/>
    <x v="133"/>
    <x v="1"/>
    <s v="JK-15205"/>
    <s v="Jamie Kunitz"/>
    <x v="0"/>
    <s v="United States"/>
    <x v="8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s v="CA-2019-123491"/>
    <x v="505"/>
    <x v="133"/>
    <x v="1"/>
    <s v="JK-15205"/>
    <s v="Jamie Kunitz"/>
    <x v="0"/>
    <s v="United States"/>
    <x v="8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s v="CA-2019-123491"/>
    <x v="505"/>
    <x v="133"/>
    <x v="1"/>
    <s v="JK-15205"/>
    <s v="Jamie Kunitz"/>
    <x v="0"/>
    <s v="United States"/>
    <x v="8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s v="CA-2019-123491"/>
    <x v="505"/>
    <x v="133"/>
    <x v="1"/>
    <s v="JK-15205"/>
    <s v="Jamie Kunitz"/>
    <x v="0"/>
    <s v="United States"/>
    <x v="8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s v="CA-2017-145401"/>
    <x v="564"/>
    <x v="600"/>
    <x v="1"/>
    <s v="JP-15520"/>
    <s v="Jeremy Pistek"/>
    <x v="0"/>
    <s v="United States"/>
    <x v="12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s v="US-2019-124968"/>
    <x v="565"/>
    <x v="462"/>
    <x v="0"/>
    <s v="MM-18055"/>
    <s v="Michelle Moray"/>
    <x v="0"/>
    <s v="United States"/>
    <x v="22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s v="CA-2019-104003"/>
    <x v="566"/>
    <x v="601"/>
    <x v="1"/>
    <s v="DC-13285"/>
    <s v="Debra Catini"/>
    <x v="0"/>
    <s v="United States"/>
    <x v="8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s v="CA-2018-154788"/>
    <x v="567"/>
    <x v="602"/>
    <x v="1"/>
    <s v="JL-15835"/>
    <s v="John Lee"/>
    <x v="0"/>
    <s v="United States"/>
    <x v="20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s v="CA-2018-169943"/>
    <x v="288"/>
    <x v="308"/>
    <x v="1"/>
    <s v="BN-11515"/>
    <s v="Bradley Nguyen"/>
    <x v="0"/>
    <s v="United States"/>
    <x v="20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s v="CA-2018-169943"/>
    <x v="288"/>
    <x v="308"/>
    <x v="1"/>
    <s v="BN-11515"/>
    <s v="Bradley Nguyen"/>
    <x v="0"/>
    <s v="United States"/>
    <x v="20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s v="CA-2018-169943"/>
    <x v="288"/>
    <x v="308"/>
    <x v="1"/>
    <s v="BN-11515"/>
    <s v="Bradley Nguyen"/>
    <x v="0"/>
    <s v="United States"/>
    <x v="20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s v="CA-2018-169943"/>
    <x v="288"/>
    <x v="308"/>
    <x v="1"/>
    <s v="BN-11515"/>
    <s v="Bradley Nguyen"/>
    <x v="0"/>
    <s v="United States"/>
    <x v="20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s v="CA-2018-169943"/>
    <x v="288"/>
    <x v="308"/>
    <x v="1"/>
    <s v="BN-11515"/>
    <s v="Bradley Nguyen"/>
    <x v="0"/>
    <s v="United States"/>
    <x v="20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s v="US-2017-123218"/>
    <x v="139"/>
    <x v="603"/>
    <x v="1"/>
    <s v="KD-16345"/>
    <s v="Katherine Ducich"/>
    <x v="0"/>
    <s v="United States"/>
    <x v="22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s v="US-2017-123218"/>
    <x v="139"/>
    <x v="603"/>
    <x v="1"/>
    <s v="KD-16345"/>
    <s v="Katherine Ducich"/>
    <x v="0"/>
    <s v="United States"/>
    <x v="22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s v="US-2017-123218"/>
    <x v="139"/>
    <x v="603"/>
    <x v="1"/>
    <s v="KD-16345"/>
    <s v="Katherine Ducich"/>
    <x v="0"/>
    <s v="United States"/>
    <x v="22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s v="CA-2017-127453"/>
    <x v="546"/>
    <x v="604"/>
    <x v="2"/>
    <s v="JK-15370"/>
    <s v="Jay Kimmel"/>
    <x v="0"/>
    <s v="United States"/>
    <x v="10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s v="CA-2017-127453"/>
    <x v="546"/>
    <x v="604"/>
    <x v="2"/>
    <s v="JK-15370"/>
    <s v="Jay Kimmel"/>
    <x v="0"/>
    <s v="United States"/>
    <x v="10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s v="CA-2017-127453"/>
    <x v="546"/>
    <x v="604"/>
    <x v="2"/>
    <s v="JK-15370"/>
    <s v="Jay Kimmel"/>
    <x v="0"/>
    <s v="United States"/>
    <x v="10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s v="US-2019-164056"/>
    <x v="568"/>
    <x v="605"/>
    <x v="0"/>
    <s v="FM-14215"/>
    <s v="Filia McAdams"/>
    <x v="1"/>
    <s v="United States"/>
    <x v="65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s v="CA-2018-106894"/>
    <x v="569"/>
    <x v="606"/>
    <x v="3"/>
    <s v="CA-12265"/>
    <s v="Christina Anderson"/>
    <x v="0"/>
    <s v="United States"/>
    <x v="24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s v="CA-2018-106894"/>
    <x v="569"/>
    <x v="606"/>
    <x v="3"/>
    <s v="CA-12265"/>
    <s v="Christina Anderson"/>
    <x v="0"/>
    <s v="United States"/>
    <x v="24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s v="CA-2016-125136"/>
    <x v="450"/>
    <x v="127"/>
    <x v="1"/>
    <s v="KD-16495"/>
    <s v="Keith Dawkins"/>
    <x v="1"/>
    <s v="United States"/>
    <x v="115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s v="CA-2016-125136"/>
    <x v="450"/>
    <x v="127"/>
    <x v="1"/>
    <s v="KD-16495"/>
    <s v="Keith Dawkins"/>
    <x v="1"/>
    <s v="United States"/>
    <x v="115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s v="US-2018-131149"/>
    <x v="212"/>
    <x v="607"/>
    <x v="1"/>
    <s v="LH-17155"/>
    <s v="Logan Haushalter"/>
    <x v="0"/>
    <s v="United States"/>
    <x v="61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s v="US-2018-131149"/>
    <x v="212"/>
    <x v="607"/>
    <x v="1"/>
    <s v="LH-17155"/>
    <s v="Logan Haushalter"/>
    <x v="0"/>
    <s v="United States"/>
    <x v="61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s v="CA-2019-101483"/>
    <x v="570"/>
    <x v="608"/>
    <x v="0"/>
    <s v="AG-10675"/>
    <s v="Anna Gayman"/>
    <x v="0"/>
    <s v="United States"/>
    <x v="108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s v="CA-2019-101483"/>
    <x v="570"/>
    <x v="608"/>
    <x v="0"/>
    <s v="AG-10675"/>
    <s v="Anna Gayman"/>
    <x v="0"/>
    <s v="United States"/>
    <x v="108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s v="CA-2019-101483"/>
    <x v="570"/>
    <x v="608"/>
    <x v="0"/>
    <s v="AG-10675"/>
    <s v="Anna Gayman"/>
    <x v="0"/>
    <s v="United States"/>
    <x v="108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s v="CA-2017-130204"/>
    <x v="37"/>
    <x v="609"/>
    <x v="1"/>
    <s v="DB-13120"/>
    <s v="David Bremer"/>
    <x v="1"/>
    <s v="United States"/>
    <x v="8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s v="CA-2017-130204"/>
    <x v="37"/>
    <x v="609"/>
    <x v="1"/>
    <s v="DB-13120"/>
    <s v="David Bremer"/>
    <x v="1"/>
    <s v="United States"/>
    <x v="8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s v="CA-2017-130204"/>
    <x v="37"/>
    <x v="609"/>
    <x v="1"/>
    <s v="DB-13120"/>
    <s v="David Bremer"/>
    <x v="1"/>
    <s v="United States"/>
    <x v="8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s v="CA-2016-110527"/>
    <x v="128"/>
    <x v="128"/>
    <x v="1"/>
    <s v="ED-13885"/>
    <s v="Emily Ducich"/>
    <x v="2"/>
    <s v="United States"/>
    <x v="70"/>
    <x v="1"/>
    <n v="92037"/>
    <x v="1"/>
    <s v="OFF-LA-10000262"/>
    <x v="1"/>
    <x v="2"/>
    <s v="Avery 494"/>
    <n v="20.88"/>
    <n v="8"/>
    <n v="0"/>
    <n v="9.6047999999999991"/>
    <x v="1"/>
    <x v="0"/>
  </r>
  <r>
    <s v="CA-2019-152807"/>
    <x v="505"/>
    <x v="548"/>
    <x v="1"/>
    <s v="MC-18100"/>
    <s v="Mick Crebagga"/>
    <x v="0"/>
    <s v="United States"/>
    <x v="10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s v="CA-2019-152807"/>
    <x v="505"/>
    <x v="548"/>
    <x v="1"/>
    <s v="MC-18100"/>
    <s v="Mick Crebagga"/>
    <x v="0"/>
    <s v="United States"/>
    <x v="10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s v="CA-2019-152807"/>
    <x v="505"/>
    <x v="548"/>
    <x v="1"/>
    <s v="MC-18100"/>
    <s v="Mick Crebagga"/>
    <x v="0"/>
    <s v="United States"/>
    <x v="10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s v="CA-2019-152807"/>
    <x v="505"/>
    <x v="548"/>
    <x v="1"/>
    <s v="MC-18100"/>
    <s v="Mick Crebagga"/>
    <x v="0"/>
    <s v="United States"/>
    <x v="10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s v="CA-2016-133270"/>
    <x v="571"/>
    <x v="610"/>
    <x v="2"/>
    <s v="BM-11785"/>
    <s v="Bryan Mills"/>
    <x v="0"/>
    <s v="United States"/>
    <x v="30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s v="CA-2018-155670"/>
    <x v="572"/>
    <x v="611"/>
    <x v="0"/>
    <s v="EM-14065"/>
    <s v="Erin Mull"/>
    <x v="0"/>
    <s v="United States"/>
    <x v="108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s v="CA-2018-155670"/>
    <x v="572"/>
    <x v="611"/>
    <x v="0"/>
    <s v="EM-14065"/>
    <s v="Erin Mull"/>
    <x v="0"/>
    <s v="United States"/>
    <x v="108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s v="US-2016-157406"/>
    <x v="573"/>
    <x v="612"/>
    <x v="1"/>
    <s v="DA-13450"/>
    <s v="Dianna Arnett"/>
    <x v="2"/>
    <s v="United States"/>
    <x v="12"/>
    <x v="5"/>
    <n v="77095"/>
    <x v="2"/>
    <s v="OFF-PA-10003543"/>
    <x v="1"/>
    <x v="10"/>
    <s v="Xerox 1985"/>
    <n v="10.368000000000002"/>
    <n v="2"/>
    <n v="0.2"/>
    <n v="3.6288"/>
    <x v="2"/>
    <x v="0"/>
  </r>
  <r>
    <s v="US-2016-157406"/>
    <x v="573"/>
    <x v="612"/>
    <x v="1"/>
    <s v="DA-13450"/>
    <s v="Dianna Arnett"/>
    <x v="2"/>
    <s v="United States"/>
    <x v="12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s v="CA-2017-139094"/>
    <x v="6"/>
    <x v="562"/>
    <x v="1"/>
    <s v="MO-17800"/>
    <s v="Meg O'Connel"/>
    <x v="2"/>
    <s v="United States"/>
    <x v="52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s v="CA-2019-168837"/>
    <x v="336"/>
    <x v="117"/>
    <x v="2"/>
    <s v="JW-15955"/>
    <s v="Joni Wasserman"/>
    <x v="0"/>
    <s v="United States"/>
    <x v="182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s v="CA-2019-116715"/>
    <x v="574"/>
    <x v="241"/>
    <x v="2"/>
    <s v="VW-21775"/>
    <s v="Victoria Wilson"/>
    <x v="1"/>
    <s v="United States"/>
    <x v="8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s v="CA-2019-116715"/>
    <x v="574"/>
    <x v="241"/>
    <x v="2"/>
    <s v="VW-21775"/>
    <s v="Victoria Wilson"/>
    <x v="1"/>
    <s v="United States"/>
    <x v="8"/>
    <x v="1"/>
    <n v="94122"/>
    <x v="1"/>
    <s v="OFF-PA-10004475"/>
    <x v="1"/>
    <x v="10"/>
    <s v="Xerox 1940"/>
    <n v="109.92"/>
    <n v="2"/>
    <n v="0"/>
    <n v="53.860799999999998"/>
    <x v="1"/>
    <x v="0"/>
  </r>
  <r>
    <s v="CA-2019-116715"/>
    <x v="574"/>
    <x v="241"/>
    <x v="2"/>
    <s v="VW-21775"/>
    <s v="Victoria Wilson"/>
    <x v="1"/>
    <s v="United States"/>
    <x v="8"/>
    <x v="1"/>
    <n v="94122"/>
    <x v="1"/>
    <s v="OFF-PA-10003893"/>
    <x v="1"/>
    <x v="10"/>
    <s v="Xerox 1962"/>
    <n v="8.56"/>
    <n v="2"/>
    <n v="0"/>
    <n v="3.8519999999999994"/>
    <x v="1"/>
    <x v="0"/>
  </r>
  <r>
    <s v="CA-2017-135622"/>
    <x v="575"/>
    <x v="223"/>
    <x v="0"/>
    <s v="TT-21460"/>
    <s v="Tonja Turnell"/>
    <x v="2"/>
    <s v="United States"/>
    <x v="5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s v="CA-2017-135622"/>
    <x v="575"/>
    <x v="223"/>
    <x v="0"/>
    <s v="TT-21460"/>
    <s v="Tonja Turnell"/>
    <x v="2"/>
    <s v="United States"/>
    <x v="5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s v="US-2017-107349"/>
    <x v="562"/>
    <x v="598"/>
    <x v="2"/>
    <s v="SL-20155"/>
    <s v="Sara Luxemburg"/>
    <x v="2"/>
    <s v="United States"/>
    <x v="12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s v="CA-2016-139017"/>
    <x v="218"/>
    <x v="613"/>
    <x v="1"/>
    <s v="RM-19375"/>
    <s v="Raymond Messe"/>
    <x v="0"/>
    <s v="United States"/>
    <x v="12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s v="CA-2016-141817"/>
    <x v="576"/>
    <x v="614"/>
    <x v="1"/>
    <s v="MB-18085"/>
    <s v="Mick Brown"/>
    <x v="0"/>
    <s v="United States"/>
    <x v="10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s v="CA-2017-130785"/>
    <x v="577"/>
    <x v="609"/>
    <x v="1"/>
    <s v="AG-10900"/>
    <s v="Arthur Gainer"/>
    <x v="0"/>
    <s v="United States"/>
    <x v="70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s v="CA-2017-130785"/>
    <x v="577"/>
    <x v="609"/>
    <x v="1"/>
    <s v="AG-10900"/>
    <s v="Arthur Gainer"/>
    <x v="0"/>
    <s v="United States"/>
    <x v="70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s v="CA-2017-130785"/>
    <x v="577"/>
    <x v="609"/>
    <x v="1"/>
    <s v="AG-10900"/>
    <s v="Arthur Gainer"/>
    <x v="0"/>
    <s v="United States"/>
    <x v="70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s v="CA-2018-110254"/>
    <x v="578"/>
    <x v="615"/>
    <x v="1"/>
    <s v="ML-17755"/>
    <s v="Max Ludwig"/>
    <x v="2"/>
    <s v="United States"/>
    <x v="244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s v="CA-2018-110254"/>
    <x v="578"/>
    <x v="615"/>
    <x v="1"/>
    <s v="ML-17755"/>
    <s v="Max Ludwig"/>
    <x v="2"/>
    <s v="United States"/>
    <x v="244"/>
    <x v="17"/>
    <n v="23434"/>
    <x v="0"/>
    <s v="OFF-LA-10004484"/>
    <x v="1"/>
    <x v="2"/>
    <s v="Avery 476"/>
    <n v="4.13"/>
    <n v="1"/>
    <n v="0"/>
    <n v="1.8997999999999999"/>
    <x v="0"/>
    <x v="0"/>
  </r>
  <r>
    <s v="CA-2018-110254"/>
    <x v="578"/>
    <x v="615"/>
    <x v="1"/>
    <s v="ML-17755"/>
    <s v="Max Ludwig"/>
    <x v="2"/>
    <s v="United States"/>
    <x v="244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s v="CA-2018-110254"/>
    <x v="578"/>
    <x v="615"/>
    <x v="1"/>
    <s v="ML-17755"/>
    <s v="Max Ludwig"/>
    <x v="2"/>
    <s v="United States"/>
    <x v="244"/>
    <x v="17"/>
    <n v="23434"/>
    <x v="0"/>
    <s v="OFF-LA-10002034"/>
    <x v="1"/>
    <x v="2"/>
    <s v="Avery 478"/>
    <n v="9.82"/>
    <n v="2"/>
    <n v="0"/>
    <n v="4.8117999999999999"/>
    <x v="0"/>
    <x v="0"/>
  </r>
  <r>
    <s v="US-2016-158057"/>
    <x v="579"/>
    <x v="616"/>
    <x v="1"/>
    <s v="CC-12685"/>
    <s v="Craig Carroll"/>
    <x v="0"/>
    <s v="United States"/>
    <x v="247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s v="US-2016-158057"/>
    <x v="579"/>
    <x v="616"/>
    <x v="1"/>
    <s v="CC-12685"/>
    <s v="Craig Carroll"/>
    <x v="0"/>
    <s v="United States"/>
    <x v="247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s v="CA-2019-146024"/>
    <x v="580"/>
    <x v="494"/>
    <x v="1"/>
    <s v="SC-20770"/>
    <s v="Stewart Carmichael"/>
    <x v="1"/>
    <s v="United States"/>
    <x v="61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s v="CA-2019-146024"/>
    <x v="580"/>
    <x v="494"/>
    <x v="1"/>
    <s v="SC-20770"/>
    <s v="Stewart Carmichael"/>
    <x v="1"/>
    <s v="United States"/>
    <x v="61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s v="CA-2018-129686"/>
    <x v="581"/>
    <x v="533"/>
    <x v="0"/>
    <s v="GG-14650"/>
    <s v="Greg Guthrie"/>
    <x v="1"/>
    <s v="United States"/>
    <x v="22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s v="CA-2018-129686"/>
    <x v="581"/>
    <x v="533"/>
    <x v="0"/>
    <s v="GG-14650"/>
    <s v="Greg Guthrie"/>
    <x v="1"/>
    <s v="United States"/>
    <x v="22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s v="CA-2016-118976"/>
    <x v="582"/>
    <x v="617"/>
    <x v="1"/>
    <s v="MY-18295"/>
    <s v="Muhammed Yedwab"/>
    <x v="1"/>
    <s v="United States"/>
    <x v="248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s v="CA-2016-118976"/>
    <x v="582"/>
    <x v="617"/>
    <x v="1"/>
    <s v="MY-18295"/>
    <s v="Muhammed Yedwab"/>
    <x v="1"/>
    <s v="United States"/>
    <x v="248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s v="CA-2016-118976"/>
    <x v="582"/>
    <x v="617"/>
    <x v="1"/>
    <s v="MY-18295"/>
    <s v="Muhammed Yedwab"/>
    <x v="1"/>
    <s v="United States"/>
    <x v="248"/>
    <x v="39"/>
    <n v="21215"/>
    <x v="3"/>
    <s v="OFF-AR-10004752"/>
    <x v="1"/>
    <x v="6"/>
    <s v="Blackstonian Pencils"/>
    <n v="5.34"/>
    <n v="2"/>
    <n v="0"/>
    <n v="1.4952000000000001"/>
    <x v="3"/>
    <x v="0"/>
  </r>
  <r>
    <s v="CA-2016-118976"/>
    <x v="582"/>
    <x v="617"/>
    <x v="1"/>
    <s v="MY-18295"/>
    <s v="Muhammed Yedwab"/>
    <x v="1"/>
    <s v="United States"/>
    <x v="248"/>
    <x v="39"/>
    <n v="21215"/>
    <x v="3"/>
    <s v="OFF-LA-10000452"/>
    <x v="1"/>
    <x v="2"/>
    <s v="Avery 488"/>
    <n v="3.15"/>
    <n v="1"/>
    <n v="0"/>
    <n v="1.512"/>
    <x v="3"/>
    <x v="0"/>
  </r>
  <r>
    <s v="CA-2017-105347"/>
    <x v="27"/>
    <x v="618"/>
    <x v="1"/>
    <s v="DP-13000"/>
    <s v="Darren Powers"/>
    <x v="0"/>
    <s v="United States"/>
    <x v="1"/>
    <x v="1"/>
    <n v="90004"/>
    <x v="1"/>
    <s v="OFF-PA-10000675"/>
    <x v="1"/>
    <x v="10"/>
    <s v="Xerox 1919"/>
    <n v="368.91"/>
    <n v="9"/>
    <n v="0"/>
    <n v="180.76590000000002"/>
    <x v="1"/>
    <x v="0"/>
  </r>
  <r>
    <s v="CA-2017-105347"/>
    <x v="27"/>
    <x v="618"/>
    <x v="1"/>
    <s v="DP-13000"/>
    <s v="Darren Powers"/>
    <x v="0"/>
    <s v="United States"/>
    <x v="1"/>
    <x v="1"/>
    <n v="90004"/>
    <x v="1"/>
    <s v="OFF-AR-10003045"/>
    <x v="1"/>
    <x v="6"/>
    <s v="Prang Colored Pencils"/>
    <n v="14.7"/>
    <n v="5"/>
    <n v="0"/>
    <n v="6.6150000000000002"/>
    <x v="1"/>
    <x v="0"/>
  </r>
  <r>
    <s v="CA-2018-124667"/>
    <x v="583"/>
    <x v="619"/>
    <x v="1"/>
    <s v="BD-11770"/>
    <s v="Bryan Davis"/>
    <x v="0"/>
    <s v="United States"/>
    <x v="20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s v="CA-2018-124667"/>
    <x v="583"/>
    <x v="619"/>
    <x v="1"/>
    <s v="BD-11770"/>
    <s v="Bryan Davis"/>
    <x v="0"/>
    <s v="United States"/>
    <x v="20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s v="CA-2017-111094"/>
    <x v="584"/>
    <x v="620"/>
    <x v="1"/>
    <s v="CB-12535"/>
    <s v="Claudia Bergmann"/>
    <x v="1"/>
    <s v="United States"/>
    <x v="47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s v="CA-2017-111094"/>
    <x v="584"/>
    <x v="620"/>
    <x v="1"/>
    <s v="CB-12535"/>
    <s v="Claudia Bergmann"/>
    <x v="1"/>
    <s v="United States"/>
    <x v="47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s v="CA-2019-166317"/>
    <x v="585"/>
    <x v="255"/>
    <x v="1"/>
    <s v="JE-15610"/>
    <s v="Jim Epp"/>
    <x v="1"/>
    <s v="United States"/>
    <x v="158"/>
    <x v="6"/>
    <n v="53209"/>
    <x v="2"/>
    <s v="OFF-PA-10004475"/>
    <x v="1"/>
    <x v="10"/>
    <s v="Xerox 1940"/>
    <n v="219.84"/>
    <n v="4"/>
    <n v="0"/>
    <n v="107.7216"/>
    <x v="2"/>
    <x v="0"/>
  </r>
  <r>
    <s v="CA-2019-166317"/>
    <x v="585"/>
    <x v="255"/>
    <x v="1"/>
    <s v="JE-15610"/>
    <s v="Jim Epp"/>
    <x v="1"/>
    <s v="United States"/>
    <x v="158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s v="CA-2019-166317"/>
    <x v="585"/>
    <x v="255"/>
    <x v="1"/>
    <s v="JE-15610"/>
    <s v="Jim Epp"/>
    <x v="1"/>
    <s v="United States"/>
    <x v="158"/>
    <x v="6"/>
    <n v="53209"/>
    <x v="2"/>
    <s v="OFF-BI-10002976"/>
    <x v="1"/>
    <x v="8"/>
    <s v="ACCOHIDE Binder by Acco"/>
    <n v="33.04"/>
    <n v="8"/>
    <n v="0"/>
    <n v="15.5288"/>
    <x v="2"/>
    <x v="0"/>
  </r>
  <r>
    <s v="CA-2019-166317"/>
    <x v="585"/>
    <x v="255"/>
    <x v="1"/>
    <s v="JE-15610"/>
    <s v="Jim Epp"/>
    <x v="1"/>
    <s v="United States"/>
    <x v="158"/>
    <x v="6"/>
    <n v="53209"/>
    <x v="2"/>
    <s v="TEC-PH-10001615"/>
    <x v="2"/>
    <x v="7"/>
    <s v="AT&amp;T CL82213"/>
    <n v="86.97"/>
    <n v="3"/>
    <n v="0"/>
    <n v="25.221299999999989"/>
    <x v="2"/>
    <x v="0"/>
  </r>
  <r>
    <s v="CA-2017-154326"/>
    <x v="586"/>
    <x v="621"/>
    <x v="1"/>
    <s v="RP-19855"/>
    <s v="Roy Phan"/>
    <x v="1"/>
    <s v="United States"/>
    <x v="249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s v="CA-2017-154326"/>
    <x v="586"/>
    <x v="621"/>
    <x v="1"/>
    <s v="RP-19855"/>
    <s v="Roy Phan"/>
    <x v="1"/>
    <s v="United States"/>
    <x v="249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s v="CA-2017-154326"/>
    <x v="586"/>
    <x v="621"/>
    <x v="1"/>
    <s v="RP-19855"/>
    <s v="Roy Phan"/>
    <x v="1"/>
    <s v="United States"/>
    <x v="249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s v="CA-2016-102008"/>
    <x v="587"/>
    <x v="622"/>
    <x v="1"/>
    <s v="RA-19915"/>
    <s v="Russell Applegate"/>
    <x v="0"/>
    <s v="United States"/>
    <x v="20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s v="CA-2016-120474"/>
    <x v="588"/>
    <x v="544"/>
    <x v="2"/>
    <s v="RP-19390"/>
    <s v="Resi Pölking"/>
    <x v="0"/>
    <s v="United States"/>
    <x v="6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s v="CA-2016-120474"/>
    <x v="588"/>
    <x v="544"/>
    <x v="2"/>
    <s v="RP-19390"/>
    <s v="Resi Pölking"/>
    <x v="0"/>
    <s v="United States"/>
    <x v="6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s v="CA-2016-104773"/>
    <x v="589"/>
    <x v="623"/>
    <x v="1"/>
    <s v="TB-21175"/>
    <s v="Thomas Boland"/>
    <x v="1"/>
    <s v="United States"/>
    <x v="12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s v="CA-2018-140774"/>
    <x v="64"/>
    <x v="165"/>
    <x v="1"/>
    <s v="BE-11455"/>
    <s v="Brad Eason"/>
    <x v="2"/>
    <s v="United States"/>
    <x v="250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s v="US-2019-139465"/>
    <x v="151"/>
    <x v="624"/>
    <x v="2"/>
    <s v="MR-17545"/>
    <s v="Mathew Reese"/>
    <x v="2"/>
    <s v="United States"/>
    <x v="20"/>
    <x v="15"/>
    <n v="10024"/>
    <x v="3"/>
    <s v="OFF-ST-10002352"/>
    <x v="1"/>
    <x v="4"/>
    <s v="Iris Project Case"/>
    <n v="63.84"/>
    <n v="8"/>
    <n v="0"/>
    <n v="16.598399999999998"/>
    <x v="3"/>
    <x v="0"/>
  </r>
  <r>
    <s v="US-2019-139465"/>
    <x v="151"/>
    <x v="624"/>
    <x v="2"/>
    <s v="MR-17545"/>
    <s v="Mathew Reese"/>
    <x v="2"/>
    <s v="United States"/>
    <x v="20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s v="US-2019-139465"/>
    <x v="151"/>
    <x v="624"/>
    <x v="2"/>
    <s v="MR-17545"/>
    <s v="Mathew Reese"/>
    <x v="2"/>
    <s v="United States"/>
    <x v="20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s v="CA-2018-100965"/>
    <x v="274"/>
    <x v="625"/>
    <x v="1"/>
    <s v="RM-19375"/>
    <s v="Raymond Messe"/>
    <x v="0"/>
    <s v="United States"/>
    <x v="49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s v="CA-2018-121034"/>
    <x v="590"/>
    <x v="626"/>
    <x v="0"/>
    <s v="JF-15565"/>
    <s v="Jill Fjeld"/>
    <x v="0"/>
    <s v="United States"/>
    <x v="61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s v="CA-2018-121034"/>
    <x v="590"/>
    <x v="626"/>
    <x v="0"/>
    <s v="JF-15565"/>
    <s v="Jill Fjeld"/>
    <x v="0"/>
    <s v="United States"/>
    <x v="61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s v="CA-2018-149461"/>
    <x v="373"/>
    <x v="423"/>
    <x v="1"/>
    <s v="AS-10135"/>
    <s v="Adrian Shami"/>
    <x v="2"/>
    <s v="United States"/>
    <x v="109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s v="CA-2019-158379"/>
    <x v="585"/>
    <x v="255"/>
    <x v="0"/>
    <s v="JA-15970"/>
    <s v="Joseph Airdo"/>
    <x v="0"/>
    <s v="United States"/>
    <x v="10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s v="CA-2019-158379"/>
    <x v="585"/>
    <x v="255"/>
    <x v="0"/>
    <s v="JA-15970"/>
    <s v="Joseph Airdo"/>
    <x v="0"/>
    <s v="United States"/>
    <x v="10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s v="CA-2019-158379"/>
    <x v="585"/>
    <x v="255"/>
    <x v="0"/>
    <s v="JA-15970"/>
    <s v="Joseph Airdo"/>
    <x v="0"/>
    <s v="United States"/>
    <x v="10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s v="US-2018-116729"/>
    <x v="591"/>
    <x v="470"/>
    <x v="2"/>
    <s v="GK-14620"/>
    <s v="Grace Kelly"/>
    <x v="1"/>
    <s v="United States"/>
    <x v="1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s v="US-2018-116729"/>
    <x v="591"/>
    <x v="470"/>
    <x v="2"/>
    <s v="GK-14620"/>
    <s v="Grace Kelly"/>
    <x v="1"/>
    <s v="United States"/>
    <x v="1"/>
    <x v="1"/>
    <n v="90049"/>
    <x v="1"/>
    <s v="OFF-PA-10002005"/>
    <x v="1"/>
    <x v="10"/>
    <s v="Xerox 225"/>
    <n v="45.36"/>
    <n v="7"/>
    <n v="0"/>
    <n v="21.772800000000004"/>
    <x v="1"/>
    <x v="0"/>
  </r>
  <r>
    <s v="US-2018-116729"/>
    <x v="591"/>
    <x v="470"/>
    <x v="2"/>
    <s v="GK-14620"/>
    <s v="Grace Kelly"/>
    <x v="1"/>
    <s v="United States"/>
    <x v="1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s v="CA-2018-164938"/>
    <x v="592"/>
    <x v="627"/>
    <x v="2"/>
    <s v="PB-19210"/>
    <s v="Phillip Breyer"/>
    <x v="1"/>
    <s v="United States"/>
    <x v="251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s v="CA-2018-165484"/>
    <x v="248"/>
    <x v="154"/>
    <x v="1"/>
    <s v="HK-14890"/>
    <s v="Heather Kirkland"/>
    <x v="1"/>
    <s v="United States"/>
    <x v="22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s v="CA-2018-165484"/>
    <x v="248"/>
    <x v="154"/>
    <x v="1"/>
    <s v="HK-14890"/>
    <s v="Heather Kirkland"/>
    <x v="1"/>
    <s v="United States"/>
    <x v="22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s v="CA-2016-132612"/>
    <x v="3"/>
    <x v="628"/>
    <x v="0"/>
    <s v="FO-14305"/>
    <s v="Frank Olsen"/>
    <x v="0"/>
    <s v="United States"/>
    <x v="193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s v="US-2019-161193"/>
    <x v="225"/>
    <x v="177"/>
    <x v="1"/>
    <s v="BT-11680"/>
    <s v="Brian Thompson"/>
    <x v="0"/>
    <s v="United States"/>
    <x v="46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s v="US-2019-161193"/>
    <x v="225"/>
    <x v="177"/>
    <x v="1"/>
    <s v="BT-11680"/>
    <s v="Brian Thompson"/>
    <x v="0"/>
    <s v="United States"/>
    <x v="46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s v="CA-2017-131597"/>
    <x v="471"/>
    <x v="629"/>
    <x v="1"/>
    <s v="SP-20620"/>
    <s v="Stefania Perrino"/>
    <x v="1"/>
    <s v="United States"/>
    <x v="1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s v="CA-2017-164833"/>
    <x v="593"/>
    <x v="630"/>
    <x v="3"/>
    <s v="LL-16840"/>
    <s v="Lauren Leatherbury"/>
    <x v="0"/>
    <s v="United States"/>
    <x v="4"/>
    <x v="4"/>
    <n v="98105"/>
    <x v="1"/>
    <s v="OFF-LA-10000443"/>
    <x v="1"/>
    <x v="2"/>
    <s v="Avery 501"/>
    <n v="7.38"/>
    <n v="2"/>
    <n v="0"/>
    <n v="3.4685999999999999"/>
    <x v="1"/>
    <x v="0"/>
  </r>
  <r>
    <s v="CA-2017-164833"/>
    <x v="593"/>
    <x v="630"/>
    <x v="3"/>
    <s v="LL-16840"/>
    <s v="Lauren Leatherbury"/>
    <x v="0"/>
    <s v="United States"/>
    <x v="4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s v="CA-2017-125423"/>
    <x v="350"/>
    <x v="631"/>
    <x v="0"/>
    <s v="MC-17575"/>
    <s v="Matt Collins"/>
    <x v="0"/>
    <s v="United States"/>
    <x v="1"/>
    <x v="1"/>
    <n v="90036"/>
    <x v="1"/>
    <s v="OFF-LA-10001771"/>
    <x v="1"/>
    <x v="2"/>
    <s v="Avery 513"/>
    <n v="9.9600000000000009"/>
    <n v="2"/>
    <n v="0"/>
    <n v="4.5815999999999999"/>
    <x v="1"/>
    <x v="0"/>
  </r>
  <r>
    <s v="US-2016-130379"/>
    <x v="594"/>
    <x v="632"/>
    <x v="1"/>
    <s v="JL-15235"/>
    <s v="Janet Lee"/>
    <x v="0"/>
    <s v="United States"/>
    <x v="22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s v="US-2016-130379"/>
    <x v="594"/>
    <x v="632"/>
    <x v="1"/>
    <s v="JL-15235"/>
    <s v="Janet Lee"/>
    <x v="0"/>
    <s v="United States"/>
    <x v="22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s v="CA-2018-168956"/>
    <x v="595"/>
    <x v="633"/>
    <x v="1"/>
    <s v="EA-14035"/>
    <s v="Erin Ashbrook"/>
    <x v="1"/>
    <s v="United States"/>
    <x v="22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s v="CA-2018-168956"/>
    <x v="595"/>
    <x v="633"/>
    <x v="1"/>
    <s v="EA-14035"/>
    <s v="Erin Ashbrook"/>
    <x v="1"/>
    <s v="United States"/>
    <x v="22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s v="CA-2018-168956"/>
    <x v="595"/>
    <x v="633"/>
    <x v="1"/>
    <s v="EA-14035"/>
    <s v="Erin Ashbrook"/>
    <x v="1"/>
    <s v="United States"/>
    <x v="22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s v="CA-2018-168956"/>
    <x v="595"/>
    <x v="633"/>
    <x v="1"/>
    <s v="EA-14035"/>
    <s v="Erin Ashbrook"/>
    <x v="1"/>
    <s v="United States"/>
    <x v="22"/>
    <x v="10"/>
    <n v="60623"/>
    <x v="2"/>
    <s v="OFF-PA-10000809"/>
    <x v="1"/>
    <x v="10"/>
    <s v="Xerox 206"/>
    <n v="5.1840000000000011"/>
    <n v="1"/>
    <n v="0.2"/>
    <n v="1.8144"/>
    <x v="2"/>
    <x v="0"/>
  </r>
  <r>
    <s v="CA-2018-167507"/>
    <x v="596"/>
    <x v="470"/>
    <x v="1"/>
    <s v="SA-20830"/>
    <s v="Sue Ann Reed"/>
    <x v="0"/>
    <s v="United States"/>
    <x v="252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s v="CA-2018-167507"/>
    <x v="596"/>
    <x v="470"/>
    <x v="1"/>
    <s v="SA-20830"/>
    <s v="Sue Ann Reed"/>
    <x v="0"/>
    <s v="United States"/>
    <x v="252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s v="CA-2018-167507"/>
    <x v="596"/>
    <x v="470"/>
    <x v="1"/>
    <s v="SA-20830"/>
    <s v="Sue Ann Reed"/>
    <x v="0"/>
    <s v="United States"/>
    <x v="252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s v="CA-2018-109344"/>
    <x v="597"/>
    <x v="634"/>
    <x v="0"/>
    <s v="CH-12070"/>
    <s v="Cathy Hwang"/>
    <x v="2"/>
    <s v="United States"/>
    <x v="253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s v="US-2017-140851"/>
    <x v="562"/>
    <x v="598"/>
    <x v="0"/>
    <s v="ND-18460"/>
    <s v="Neil Ducich"/>
    <x v="1"/>
    <s v="United States"/>
    <x v="203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s v="CA-2016-103373"/>
    <x v="598"/>
    <x v="635"/>
    <x v="1"/>
    <s v="BS-11755"/>
    <s v="Bruce Stewart"/>
    <x v="0"/>
    <s v="United States"/>
    <x v="138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s v="CA-2019-145884"/>
    <x v="208"/>
    <x v="565"/>
    <x v="3"/>
    <s v="SL-20155"/>
    <s v="Sara Luxemburg"/>
    <x v="2"/>
    <s v="United States"/>
    <x v="254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s v="CA-2019-145884"/>
    <x v="208"/>
    <x v="565"/>
    <x v="3"/>
    <s v="SL-20155"/>
    <s v="Sara Luxemburg"/>
    <x v="2"/>
    <s v="United States"/>
    <x v="254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s v="CA-2017-131422"/>
    <x v="599"/>
    <x v="217"/>
    <x v="1"/>
    <s v="GB-14530"/>
    <s v="George Bell"/>
    <x v="1"/>
    <s v="United States"/>
    <x v="53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s v="CA-2019-162691"/>
    <x v="378"/>
    <x v="636"/>
    <x v="1"/>
    <s v="AS-10045"/>
    <s v="Aaron Smayling"/>
    <x v="1"/>
    <s v="United States"/>
    <x v="89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s v="CA-2019-162691"/>
    <x v="378"/>
    <x v="636"/>
    <x v="1"/>
    <s v="AS-10045"/>
    <s v="Aaron Smayling"/>
    <x v="1"/>
    <s v="United States"/>
    <x v="89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s v="CA-2016-141278"/>
    <x v="261"/>
    <x v="637"/>
    <x v="2"/>
    <s v="RM-19375"/>
    <s v="Raymond Messe"/>
    <x v="0"/>
    <s v="United States"/>
    <x v="255"/>
    <x v="29"/>
    <n v="6450"/>
    <x v="3"/>
    <s v="OFF-AR-10003056"/>
    <x v="1"/>
    <x v="6"/>
    <s v="Newell 341"/>
    <n v="21.400000000000002"/>
    <n v="5"/>
    <n v="0"/>
    <n v="6.2059999999999977"/>
    <x v="3"/>
    <x v="0"/>
  </r>
  <r>
    <s v="CA-2019-122693"/>
    <x v="600"/>
    <x v="638"/>
    <x v="0"/>
    <s v="NH-18610"/>
    <s v="Nicole Hansen"/>
    <x v="1"/>
    <s v="United States"/>
    <x v="185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s v="CA-2016-117345"/>
    <x v="601"/>
    <x v="90"/>
    <x v="1"/>
    <s v="BF-10975"/>
    <s v="Barbara Fisher"/>
    <x v="1"/>
    <s v="United States"/>
    <x v="35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s v="CA-2016-117345"/>
    <x v="601"/>
    <x v="90"/>
    <x v="1"/>
    <s v="BF-10975"/>
    <s v="Barbara Fisher"/>
    <x v="1"/>
    <s v="United States"/>
    <x v="35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s v="CA-2016-117345"/>
    <x v="601"/>
    <x v="90"/>
    <x v="1"/>
    <s v="BF-10975"/>
    <s v="Barbara Fisher"/>
    <x v="1"/>
    <s v="United States"/>
    <x v="35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s v="CA-2016-117345"/>
    <x v="601"/>
    <x v="90"/>
    <x v="1"/>
    <s v="BF-10975"/>
    <s v="Barbara Fisher"/>
    <x v="1"/>
    <s v="United States"/>
    <x v="35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s v="CA-2018-157763"/>
    <x v="427"/>
    <x v="639"/>
    <x v="1"/>
    <s v="KH-16330"/>
    <s v="Katharine Harms"/>
    <x v="1"/>
    <s v="United States"/>
    <x v="256"/>
    <x v="0"/>
    <n v="42104"/>
    <x v="0"/>
    <s v="FUR-CH-10000988"/>
    <x v="0"/>
    <x v="1"/>
    <s v="Hon Olson Stacker Stools"/>
    <n v="140.81"/>
    <n v="1"/>
    <n v="0"/>
    <n v="39.4268"/>
    <x v="0"/>
    <x v="0"/>
  </r>
  <r>
    <s v="CA-2017-135391"/>
    <x v="97"/>
    <x v="640"/>
    <x v="0"/>
    <s v="FA-14230"/>
    <s v="Frank Atkinson"/>
    <x v="1"/>
    <s v="United States"/>
    <x v="52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s v="CA-2017-135391"/>
    <x v="97"/>
    <x v="640"/>
    <x v="0"/>
    <s v="FA-14230"/>
    <s v="Frank Atkinson"/>
    <x v="1"/>
    <s v="United States"/>
    <x v="52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s v="US-2019-113852"/>
    <x v="570"/>
    <x v="641"/>
    <x v="1"/>
    <s v="GW-14605"/>
    <s v="Giulietta Weimer"/>
    <x v="0"/>
    <s v="United States"/>
    <x v="4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s v="US-2019-158512"/>
    <x v="602"/>
    <x v="642"/>
    <x v="0"/>
    <s v="DA-13450"/>
    <s v="Dianna Arnett"/>
    <x v="2"/>
    <s v="United States"/>
    <x v="176"/>
    <x v="40"/>
    <n v="20016"/>
    <x v="3"/>
    <s v="OFF-PA-10001804"/>
    <x v="1"/>
    <x v="10"/>
    <s v="Xerox 195"/>
    <n v="40.08"/>
    <n v="6"/>
    <n v="0"/>
    <n v="19.238399999999999"/>
    <x v="3"/>
    <x v="0"/>
  </r>
  <r>
    <s v="US-2019-158512"/>
    <x v="602"/>
    <x v="642"/>
    <x v="0"/>
    <s v="DA-13450"/>
    <s v="Dianna Arnett"/>
    <x v="2"/>
    <s v="United States"/>
    <x v="176"/>
    <x v="40"/>
    <n v="20016"/>
    <x v="3"/>
    <s v="FUR-FU-10004973"/>
    <x v="0"/>
    <x v="5"/>
    <s v="Flat Face Poster Frame"/>
    <n v="37.68"/>
    <n v="2"/>
    <n v="0"/>
    <n v="15.825600000000001"/>
    <x v="3"/>
    <x v="0"/>
  </r>
  <r>
    <s v="CA-2019-128370"/>
    <x v="18"/>
    <x v="643"/>
    <x v="3"/>
    <s v="FH-14275"/>
    <s v="Frank Hawley"/>
    <x v="1"/>
    <s v="United States"/>
    <x v="1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s v="CA-2019-128370"/>
    <x v="18"/>
    <x v="643"/>
    <x v="3"/>
    <s v="FH-14275"/>
    <s v="Frank Hawley"/>
    <x v="1"/>
    <s v="United States"/>
    <x v="1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s v="CA-2017-160472"/>
    <x v="603"/>
    <x v="644"/>
    <x v="0"/>
    <s v="RK-19300"/>
    <s v="Ralph Kennedy"/>
    <x v="0"/>
    <s v="United States"/>
    <x v="257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s v="CA-2017-160472"/>
    <x v="603"/>
    <x v="644"/>
    <x v="0"/>
    <s v="RK-19300"/>
    <s v="Ralph Kennedy"/>
    <x v="0"/>
    <s v="United States"/>
    <x v="257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s v="CA-2017-160472"/>
    <x v="603"/>
    <x v="644"/>
    <x v="0"/>
    <s v="RK-19300"/>
    <s v="Ralph Kennedy"/>
    <x v="0"/>
    <s v="United States"/>
    <x v="257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s v="CA-2017-160472"/>
    <x v="603"/>
    <x v="644"/>
    <x v="0"/>
    <s v="RK-19300"/>
    <s v="Ralph Kennedy"/>
    <x v="0"/>
    <s v="United States"/>
    <x v="257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s v="CA-2017-160472"/>
    <x v="603"/>
    <x v="644"/>
    <x v="0"/>
    <s v="RK-19300"/>
    <s v="Ralph Kennedy"/>
    <x v="0"/>
    <s v="United States"/>
    <x v="257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s v="CA-2017-160472"/>
    <x v="603"/>
    <x v="644"/>
    <x v="0"/>
    <s v="RK-19300"/>
    <s v="Ralph Kennedy"/>
    <x v="0"/>
    <s v="United States"/>
    <x v="257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s v="CA-2016-114643"/>
    <x v="604"/>
    <x v="645"/>
    <x v="1"/>
    <s v="FM-14215"/>
    <s v="Filia McAdams"/>
    <x v="1"/>
    <s v="United States"/>
    <x v="1"/>
    <x v="1"/>
    <n v="90032"/>
    <x v="1"/>
    <s v="OFF-AR-10003631"/>
    <x v="1"/>
    <x v="6"/>
    <s v="Staples in misc. colors"/>
    <n v="14.52"/>
    <n v="3"/>
    <n v="0"/>
    <n v="4.7915999999999999"/>
    <x v="1"/>
    <x v="0"/>
  </r>
  <r>
    <s v="US-2019-158218"/>
    <x v="605"/>
    <x v="646"/>
    <x v="0"/>
    <s v="AC-10420"/>
    <s v="Alyssa Crouse"/>
    <x v="1"/>
    <s v="United States"/>
    <x v="12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s v="US-2019-158218"/>
    <x v="605"/>
    <x v="646"/>
    <x v="0"/>
    <s v="AC-10420"/>
    <s v="Alyssa Crouse"/>
    <x v="1"/>
    <s v="United States"/>
    <x v="12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s v="CA-2017-121608"/>
    <x v="37"/>
    <x v="305"/>
    <x v="2"/>
    <s v="JB-15400"/>
    <s v="Jennifer Braxton"/>
    <x v="1"/>
    <s v="United States"/>
    <x v="39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s v="CA-2017-121608"/>
    <x v="37"/>
    <x v="305"/>
    <x v="2"/>
    <s v="JB-15400"/>
    <s v="Jennifer Braxton"/>
    <x v="1"/>
    <s v="United States"/>
    <x v="39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s v="US-2019-121251"/>
    <x v="606"/>
    <x v="647"/>
    <x v="2"/>
    <s v="GM-14440"/>
    <s v="Gary McGarr"/>
    <x v="0"/>
    <s v="United States"/>
    <x v="20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s v="US-2019-121251"/>
    <x v="606"/>
    <x v="647"/>
    <x v="2"/>
    <s v="GM-14440"/>
    <s v="Gary McGarr"/>
    <x v="0"/>
    <s v="United States"/>
    <x v="20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s v="CA-2016-151078"/>
    <x v="607"/>
    <x v="648"/>
    <x v="3"/>
    <s v="RF-19840"/>
    <s v="Roy Französisch"/>
    <x v="0"/>
    <s v="United States"/>
    <x v="52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s v="US-2018-100839"/>
    <x v="63"/>
    <x v="649"/>
    <x v="1"/>
    <s v="NC-18625"/>
    <s v="Noah Childs"/>
    <x v="1"/>
    <s v="United States"/>
    <x v="34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s v="US-2018-100839"/>
    <x v="63"/>
    <x v="649"/>
    <x v="1"/>
    <s v="NC-18625"/>
    <s v="Noah Childs"/>
    <x v="1"/>
    <s v="United States"/>
    <x v="34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s v="US-2019-116659"/>
    <x v="105"/>
    <x v="44"/>
    <x v="3"/>
    <s v="NG-18355"/>
    <s v="Nat Gilpin"/>
    <x v="1"/>
    <s v="United States"/>
    <x v="46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s v="CA-2019-118857"/>
    <x v="4"/>
    <x v="650"/>
    <x v="2"/>
    <s v="AH-10075"/>
    <s v="Adam Hart"/>
    <x v="1"/>
    <s v="United States"/>
    <x v="0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s v="CA-2017-127110"/>
    <x v="608"/>
    <x v="651"/>
    <x v="1"/>
    <s v="CH-12070"/>
    <s v="Cathy Hwang"/>
    <x v="2"/>
    <s v="United States"/>
    <x v="10"/>
    <x v="9"/>
    <n v="19143"/>
    <x v="3"/>
    <s v="OFF-PA-10003309"/>
    <x v="1"/>
    <x v="10"/>
    <s v="Xerox 211"/>
    <n v="31.104000000000006"/>
    <n v="6"/>
    <n v="0.2"/>
    <n v="10.8864"/>
    <x v="3"/>
    <x v="0"/>
  </r>
  <r>
    <s v="CA-2017-127110"/>
    <x v="608"/>
    <x v="651"/>
    <x v="1"/>
    <s v="CH-12070"/>
    <s v="Cathy Hwang"/>
    <x v="2"/>
    <s v="United States"/>
    <x v="10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s v="CA-2018-148201"/>
    <x v="370"/>
    <x v="652"/>
    <x v="0"/>
    <s v="CC-12145"/>
    <s v="Charles Crestani"/>
    <x v="0"/>
    <s v="United States"/>
    <x v="4"/>
    <x v="4"/>
    <n v="98103"/>
    <x v="1"/>
    <s v="OFF-PA-10000019"/>
    <x v="1"/>
    <x v="10"/>
    <s v="Xerox 1931"/>
    <n v="6.48"/>
    <n v="1"/>
    <n v="0"/>
    <n v="3.1104000000000003"/>
    <x v="1"/>
    <x v="0"/>
  </r>
  <r>
    <s v="CA-2016-116932"/>
    <x v="609"/>
    <x v="653"/>
    <x v="1"/>
    <s v="ME-18010"/>
    <s v="Michelle Ellison"/>
    <x v="1"/>
    <s v="United States"/>
    <x v="8"/>
    <x v="1"/>
    <n v="94122"/>
    <x v="1"/>
    <s v="OFF-AR-10002067"/>
    <x v="1"/>
    <x v="6"/>
    <s v="Newell 334"/>
    <n v="99.2"/>
    <n v="5"/>
    <n v="0"/>
    <n v="25.792000000000002"/>
    <x v="1"/>
    <x v="0"/>
  </r>
  <r>
    <s v="CA-2016-116932"/>
    <x v="609"/>
    <x v="653"/>
    <x v="1"/>
    <s v="ME-18010"/>
    <s v="Michelle Ellison"/>
    <x v="1"/>
    <s v="United States"/>
    <x v="8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s v="CA-2016-116932"/>
    <x v="609"/>
    <x v="653"/>
    <x v="1"/>
    <s v="ME-18010"/>
    <s v="Michelle Ellison"/>
    <x v="1"/>
    <s v="United States"/>
    <x v="8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s v="CA-2019-142888"/>
    <x v="610"/>
    <x v="654"/>
    <x v="1"/>
    <s v="BP-11230"/>
    <s v="Benjamin Patterson"/>
    <x v="0"/>
    <s v="United States"/>
    <x v="258"/>
    <x v="4"/>
    <n v="99207"/>
    <x v="1"/>
    <s v="FUR-TA-10004767"/>
    <x v="0"/>
    <x v="3"/>
    <s v="Safco Drafting Table"/>
    <n v="70.98"/>
    <n v="1"/>
    <n v="0"/>
    <n v="20.584199999999996"/>
    <x v="1"/>
    <x v="1"/>
  </r>
  <r>
    <s v="CA-2016-147914"/>
    <x v="611"/>
    <x v="610"/>
    <x v="1"/>
    <s v="MP-17470"/>
    <s v="Mark Packer"/>
    <x v="2"/>
    <s v="United States"/>
    <x v="38"/>
    <x v="24"/>
    <n v="43229"/>
    <x v="3"/>
    <s v="OFF-PA-10001685"/>
    <x v="1"/>
    <x v="10"/>
    <s v="Easy-staple paper"/>
    <n v="16.224"/>
    <n v="2"/>
    <n v="0.2"/>
    <n v="5.8812000000000006"/>
    <x v="3"/>
    <x v="0"/>
  </r>
  <r>
    <s v="US-2018-112977"/>
    <x v="612"/>
    <x v="67"/>
    <x v="1"/>
    <s v="CJ-12010"/>
    <s v="Caroline Jumper"/>
    <x v="0"/>
    <s v="United States"/>
    <x v="85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s v="CA-2019-112039"/>
    <x v="613"/>
    <x v="655"/>
    <x v="1"/>
    <s v="JC-15775"/>
    <s v="John Castell"/>
    <x v="0"/>
    <s v="United States"/>
    <x v="52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s v="CA-2019-118885"/>
    <x v="614"/>
    <x v="115"/>
    <x v="1"/>
    <s v="JG-15160"/>
    <s v="James Galang"/>
    <x v="0"/>
    <s v="United States"/>
    <x v="1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s v="CA-2019-118885"/>
    <x v="614"/>
    <x v="115"/>
    <x v="1"/>
    <s v="JG-15160"/>
    <s v="James Galang"/>
    <x v="0"/>
    <s v="United States"/>
    <x v="1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s v="US-2019-166611"/>
    <x v="615"/>
    <x v="504"/>
    <x v="1"/>
    <s v="CK-12760"/>
    <s v="Cyma Kinney"/>
    <x v="1"/>
    <s v="United States"/>
    <x v="108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s v="CA-2017-109512"/>
    <x v="616"/>
    <x v="656"/>
    <x v="3"/>
    <s v="LF-17185"/>
    <s v="Luke Foster"/>
    <x v="0"/>
    <s v="United States"/>
    <x v="20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s v="CA-2017-109512"/>
    <x v="616"/>
    <x v="656"/>
    <x v="3"/>
    <s v="LF-17185"/>
    <s v="Luke Foster"/>
    <x v="0"/>
    <s v="United States"/>
    <x v="20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s v="CA-2017-109512"/>
    <x v="616"/>
    <x v="656"/>
    <x v="3"/>
    <s v="LF-17185"/>
    <s v="Luke Foster"/>
    <x v="0"/>
    <s v="United States"/>
    <x v="20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s v="CA-2018-118570"/>
    <x v="373"/>
    <x v="398"/>
    <x v="1"/>
    <s v="CC-12430"/>
    <s v="Chuck Clark"/>
    <x v="2"/>
    <s v="United States"/>
    <x v="10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s v="CA-2019-154718"/>
    <x v="617"/>
    <x v="185"/>
    <x v="0"/>
    <s v="DL-12865"/>
    <s v="Dan Lawera"/>
    <x v="0"/>
    <s v="United States"/>
    <x v="259"/>
    <x v="5"/>
    <n v="76248"/>
    <x v="2"/>
    <s v="OFF-LA-10003714"/>
    <x v="1"/>
    <x v="2"/>
    <s v="Avery 510"/>
    <n v="6"/>
    <n v="2"/>
    <n v="0.2"/>
    <n v="2.0999999999999996"/>
    <x v="2"/>
    <x v="0"/>
  </r>
  <r>
    <s v="CA-2018-147578"/>
    <x v="183"/>
    <x v="408"/>
    <x v="0"/>
    <s v="PG-18895"/>
    <s v="Paul Gonzalez"/>
    <x v="0"/>
    <s v="United States"/>
    <x v="8"/>
    <x v="1"/>
    <n v="94122"/>
    <x v="1"/>
    <s v="FUR-FU-10001889"/>
    <x v="0"/>
    <x v="5"/>
    <s v="Ultra Door Pull Handle"/>
    <n v="31.56"/>
    <n v="3"/>
    <n v="0"/>
    <n v="10.4148"/>
    <x v="1"/>
    <x v="0"/>
  </r>
  <r>
    <s v="CA-2016-140165"/>
    <x v="8"/>
    <x v="8"/>
    <x v="2"/>
    <s v="EH-14005"/>
    <s v="Erica Hernandez"/>
    <x v="2"/>
    <s v="United States"/>
    <x v="146"/>
    <x v="2"/>
    <n v="33012"/>
    <x v="0"/>
    <s v="OFF-FA-10002815"/>
    <x v="1"/>
    <x v="13"/>
    <s v="Staples"/>
    <n v="7.104000000000001"/>
    <n v="2"/>
    <n v="0.2"/>
    <n v="2.3976000000000002"/>
    <x v="0"/>
    <x v="0"/>
  </r>
  <r>
    <s v="CA-2016-140165"/>
    <x v="8"/>
    <x v="8"/>
    <x v="2"/>
    <s v="EH-14005"/>
    <s v="Erica Hernandez"/>
    <x v="2"/>
    <s v="United States"/>
    <x v="146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s v="CA-2016-142587"/>
    <x v="618"/>
    <x v="657"/>
    <x v="2"/>
    <s v="TB-21520"/>
    <s v="Tracy Blumstein"/>
    <x v="0"/>
    <s v="United States"/>
    <x v="54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s v="CA-2016-142587"/>
    <x v="618"/>
    <x v="657"/>
    <x v="2"/>
    <s v="TB-21520"/>
    <s v="Tracy Blumstein"/>
    <x v="0"/>
    <s v="United States"/>
    <x v="54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s v="CA-2016-157623"/>
    <x v="619"/>
    <x v="658"/>
    <x v="1"/>
    <s v="DK-13225"/>
    <s v="Dean Katz"/>
    <x v="1"/>
    <s v="United States"/>
    <x v="101"/>
    <x v="1"/>
    <n v="92646"/>
    <x v="1"/>
    <s v="OFF-PA-10001204"/>
    <x v="1"/>
    <x v="10"/>
    <s v="Xerox 1972"/>
    <n v="10.56"/>
    <n v="2"/>
    <n v="0"/>
    <n v="4.7519999999999998"/>
    <x v="1"/>
    <x v="0"/>
  </r>
  <r>
    <s v="CA-2016-157623"/>
    <x v="619"/>
    <x v="658"/>
    <x v="1"/>
    <s v="DK-13225"/>
    <s v="Dean Katz"/>
    <x v="1"/>
    <s v="United States"/>
    <x v="101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s v="CA-2019-145310"/>
    <x v="66"/>
    <x v="468"/>
    <x v="0"/>
    <s v="JP-15520"/>
    <s v="Jeremy Pistek"/>
    <x v="0"/>
    <s v="United States"/>
    <x v="260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s v="CA-2018-100083"/>
    <x v="390"/>
    <x v="533"/>
    <x v="1"/>
    <s v="CD-11980"/>
    <s v="Carol Darley"/>
    <x v="0"/>
    <s v="United States"/>
    <x v="261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s v="US-2019-108063"/>
    <x v="574"/>
    <x v="241"/>
    <x v="2"/>
    <s v="AS-10090"/>
    <s v="Adam Shillingsburg"/>
    <x v="0"/>
    <s v="United States"/>
    <x v="262"/>
    <x v="17"/>
    <n v="22901"/>
    <x v="0"/>
    <s v="OFF-AR-10001446"/>
    <x v="1"/>
    <x v="6"/>
    <s v="Newell 309"/>
    <n v="34.650000000000006"/>
    <n v="3"/>
    <n v="0"/>
    <n v="10.395"/>
    <x v="0"/>
    <x v="0"/>
  </r>
  <r>
    <s v="CA-2017-109197"/>
    <x v="620"/>
    <x v="659"/>
    <x v="1"/>
    <s v="JO-15280"/>
    <s v="Jas O'Carroll"/>
    <x v="0"/>
    <s v="United States"/>
    <x v="263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s v="CA-2019-141789"/>
    <x v="621"/>
    <x v="299"/>
    <x v="2"/>
    <s v="AC-10450"/>
    <s v="Amy Cox"/>
    <x v="0"/>
    <s v="United States"/>
    <x v="31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s v="CA-2016-169775"/>
    <x v="550"/>
    <x v="660"/>
    <x v="0"/>
    <s v="RA-19945"/>
    <s v="Ryan Akin"/>
    <x v="0"/>
    <s v="United States"/>
    <x v="100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s v="CA-2016-169775"/>
    <x v="550"/>
    <x v="660"/>
    <x v="0"/>
    <s v="RA-19945"/>
    <s v="Ryan Akin"/>
    <x v="0"/>
    <s v="United States"/>
    <x v="100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s v="CA-2016-169775"/>
    <x v="550"/>
    <x v="660"/>
    <x v="0"/>
    <s v="RA-19945"/>
    <s v="Ryan Akin"/>
    <x v="0"/>
    <s v="United States"/>
    <x v="100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s v="CA-2018-140543"/>
    <x v="622"/>
    <x v="480"/>
    <x v="0"/>
    <s v="Co-12640"/>
    <s v="Corey-Lock"/>
    <x v="0"/>
    <s v="United States"/>
    <x v="159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s v="CA-2018-151141"/>
    <x v="623"/>
    <x v="319"/>
    <x v="2"/>
    <s v="DW-13480"/>
    <s v="Dianna Wilson"/>
    <x v="2"/>
    <s v="United States"/>
    <x v="66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s v="CA-2019-167094"/>
    <x v="208"/>
    <x v="661"/>
    <x v="2"/>
    <s v="DK-12835"/>
    <s v="Damala Kotsonis"/>
    <x v="1"/>
    <s v="United States"/>
    <x v="24"/>
    <x v="21"/>
    <n v="97477"/>
    <x v="1"/>
    <s v="OFF-PA-10003953"/>
    <x v="1"/>
    <x v="10"/>
    <s v="Xerox 218"/>
    <n v="5.1840000000000011"/>
    <n v="1"/>
    <n v="0.2"/>
    <n v="1.8144"/>
    <x v="1"/>
    <x v="0"/>
  </r>
  <r>
    <s v="CA-2019-167094"/>
    <x v="208"/>
    <x v="661"/>
    <x v="2"/>
    <s v="DK-12835"/>
    <s v="Damala Kotsonis"/>
    <x v="1"/>
    <s v="United States"/>
    <x v="24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s v="CA-2019-167094"/>
    <x v="208"/>
    <x v="661"/>
    <x v="2"/>
    <s v="DK-12835"/>
    <s v="Damala Kotsonis"/>
    <x v="1"/>
    <s v="United States"/>
    <x v="24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s v="CA-2019-154410"/>
    <x v="208"/>
    <x v="188"/>
    <x v="2"/>
    <s v="MD-17860"/>
    <s v="Michael Dominguez"/>
    <x v="1"/>
    <s v="United States"/>
    <x v="245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s v="US-2018-150567"/>
    <x v="624"/>
    <x v="662"/>
    <x v="1"/>
    <s v="RP-19855"/>
    <s v="Roy Phan"/>
    <x v="1"/>
    <s v="United States"/>
    <x v="264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s v="US-2018-150567"/>
    <x v="624"/>
    <x v="662"/>
    <x v="1"/>
    <s v="RP-19855"/>
    <s v="Roy Phan"/>
    <x v="1"/>
    <s v="United States"/>
    <x v="264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s v="CA-2017-157959"/>
    <x v="302"/>
    <x v="600"/>
    <x v="2"/>
    <s v="RW-19540"/>
    <s v="Rick Wilson"/>
    <x v="1"/>
    <s v="United States"/>
    <x v="1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s v="CA-2019-105886"/>
    <x v="404"/>
    <x v="350"/>
    <x v="1"/>
    <s v="DB-13660"/>
    <s v="Duane Benoit"/>
    <x v="0"/>
    <s v="United States"/>
    <x v="147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s v="CA-2018-105963"/>
    <x v="625"/>
    <x v="407"/>
    <x v="1"/>
    <s v="SC-20770"/>
    <s v="Stewart Carmichael"/>
    <x v="1"/>
    <s v="United States"/>
    <x v="1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s v="CA-2019-121503"/>
    <x v="445"/>
    <x v="663"/>
    <x v="0"/>
    <s v="FH-14275"/>
    <s v="Frank Hawley"/>
    <x v="1"/>
    <s v="United States"/>
    <x v="12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s v="CA-2019-121503"/>
    <x v="445"/>
    <x v="663"/>
    <x v="0"/>
    <s v="FH-14275"/>
    <s v="Frank Hawley"/>
    <x v="1"/>
    <s v="United States"/>
    <x v="12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s v="CA-2016-103366"/>
    <x v="626"/>
    <x v="664"/>
    <x v="2"/>
    <s v="EH-13990"/>
    <s v="Erica Hackney"/>
    <x v="0"/>
    <s v="United States"/>
    <x v="185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s v="CA-2019-124597"/>
    <x v="504"/>
    <x v="547"/>
    <x v="1"/>
    <s v="AS-10630"/>
    <s v="Ann Steele"/>
    <x v="2"/>
    <s v="United States"/>
    <x v="199"/>
    <x v="2"/>
    <n v="33437"/>
    <x v="0"/>
    <s v="OFF-LA-10003190"/>
    <x v="1"/>
    <x v="2"/>
    <s v="Avery 474"/>
    <n v="4.6079999999999997"/>
    <n v="2"/>
    <n v="0.2"/>
    <n v="1.6704000000000001"/>
    <x v="0"/>
    <x v="0"/>
  </r>
  <r>
    <s v="CA-2019-124597"/>
    <x v="504"/>
    <x v="547"/>
    <x v="1"/>
    <s v="AS-10630"/>
    <s v="Ann Steele"/>
    <x v="2"/>
    <s v="United States"/>
    <x v="199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s v="CA-2019-124597"/>
    <x v="504"/>
    <x v="547"/>
    <x v="1"/>
    <s v="AS-10630"/>
    <s v="Ann Steele"/>
    <x v="2"/>
    <s v="United States"/>
    <x v="199"/>
    <x v="2"/>
    <n v="33437"/>
    <x v="0"/>
    <s v="OFF-LA-10001569"/>
    <x v="1"/>
    <x v="2"/>
    <s v="Avery 499"/>
    <n v="11.952000000000002"/>
    <n v="3"/>
    <n v="0.2"/>
    <n v="3.8843999999999994"/>
    <x v="0"/>
    <x v="0"/>
  </r>
  <r>
    <s v="CA-2017-105634"/>
    <x v="627"/>
    <x v="665"/>
    <x v="1"/>
    <s v="HA-14905"/>
    <s v="Helen Abelman"/>
    <x v="0"/>
    <s v="United States"/>
    <x v="47"/>
    <x v="31"/>
    <n v="2038"/>
    <x v="3"/>
    <s v="OFF-AR-10001573"/>
    <x v="1"/>
    <x v="6"/>
    <s v="American Pencil"/>
    <n v="11.65"/>
    <n v="5"/>
    <n v="0"/>
    <n v="3.3784999999999989"/>
    <x v="3"/>
    <x v="0"/>
  </r>
  <r>
    <s v="CA-2017-123673"/>
    <x v="628"/>
    <x v="666"/>
    <x v="0"/>
    <s v="CH-12070"/>
    <s v="Cathy Hwang"/>
    <x v="2"/>
    <s v="United States"/>
    <x v="66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s v="US-2019-111423"/>
    <x v="629"/>
    <x v="667"/>
    <x v="2"/>
    <s v="EH-13765"/>
    <s v="Edward Hooks"/>
    <x v="1"/>
    <s v="United States"/>
    <x v="232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s v="US-2019-111423"/>
    <x v="629"/>
    <x v="667"/>
    <x v="2"/>
    <s v="EH-13765"/>
    <s v="Edward Hooks"/>
    <x v="1"/>
    <s v="United States"/>
    <x v="232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s v="CA-2017-125178"/>
    <x v="292"/>
    <x v="256"/>
    <x v="1"/>
    <s v="MZ-17515"/>
    <s v="Mary Zewe"/>
    <x v="1"/>
    <s v="United States"/>
    <x v="265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s v="CA-2018-156685"/>
    <x v="630"/>
    <x v="668"/>
    <x v="0"/>
    <s v="SC-20230"/>
    <s v="Scot Coram"/>
    <x v="1"/>
    <s v="United States"/>
    <x v="81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s v="CA-2018-156685"/>
    <x v="630"/>
    <x v="668"/>
    <x v="0"/>
    <s v="SC-20230"/>
    <s v="Scot Coram"/>
    <x v="1"/>
    <s v="United States"/>
    <x v="81"/>
    <x v="5"/>
    <n v="76017"/>
    <x v="2"/>
    <s v="OFF-AR-10000588"/>
    <x v="1"/>
    <x v="6"/>
    <s v="Newell 345"/>
    <n v="47.616"/>
    <n v="3"/>
    <n v="0.2"/>
    <n v="3.571200000000001"/>
    <x v="2"/>
    <x v="0"/>
  </r>
  <r>
    <s v="CA-2019-126865"/>
    <x v="256"/>
    <x v="94"/>
    <x v="0"/>
    <s v="NP-18325"/>
    <s v="Naresj Patel"/>
    <x v="0"/>
    <s v="United States"/>
    <x v="70"/>
    <x v="1"/>
    <n v="92024"/>
    <x v="1"/>
    <s v="OFF-PA-10003039"/>
    <x v="1"/>
    <x v="10"/>
    <s v="Xerox 1960"/>
    <n v="92.94"/>
    <n v="3"/>
    <n v="0"/>
    <n v="41.822999999999993"/>
    <x v="1"/>
    <x v="0"/>
  </r>
  <r>
    <s v="CA-2019-102834"/>
    <x v="631"/>
    <x v="669"/>
    <x v="1"/>
    <s v="LW-16990"/>
    <s v="Lindsay Williams"/>
    <x v="1"/>
    <s v="United States"/>
    <x v="8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s v="US-2018-139710"/>
    <x v="632"/>
    <x v="35"/>
    <x v="1"/>
    <s v="GM-14680"/>
    <s v="Greg Matthias"/>
    <x v="0"/>
    <s v="United States"/>
    <x v="1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s v="CA-2019-121538"/>
    <x v="354"/>
    <x v="670"/>
    <x v="2"/>
    <s v="RH-19495"/>
    <s v="Rick Hansen"/>
    <x v="0"/>
    <s v="United States"/>
    <x v="60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s v="US-2019-101539"/>
    <x v="633"/>
    <x v="671"/>
    <x v="0"/>
    <s v="VM-21685"/>
    <s v="Valerie Mitchum"/>
    <x v="2"/>
    <s v="United States"/>
    <x v="4"/>
    <x v="4"/>
    <n v="98105"/>
    <x v="1"/>
    <s v="OFF-PA-10001972"/>
    <x v="1"/>
    <x v="10"/>
    <s v="Xerox 214"/>
    <n v="6.48"/>
    <n v="1"/>
    <n v="0"/>
    <n v="3.1104000000000003"/>
    <x v="1"/>
    <x v="0"/>
  </r>
  <r>
    <s v="US-2019-101539"/>
    <x v="633"/>
    <x v="671"/>
    <x v="0"/>
    <s v="VM-21685"/>
    <s v="Valerie Mitchum"/>
    <x v="2"/>
    <s v="United States"/>
    <x v="4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s v="US-2019-101539"/>
    <x v="633"/>
    <x v="671"/>
    <x v="0"/>
    <s v="VM-21685"/>
    <s v="Valerie Mitchum"/>
    <x v="2"/>
    <s v="United States"/>
    <x v="4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s v="CA-2018-152121"/>
    <x v="581"/>
    <x v="533"/>
    <x v="0"/>
    <s v="CC-12670"/>
    <s v="Craig Carreira"/>
    <x v="0"/>
    <s v="United States"/>
    <x v="48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s v="CA-2019-161200"/>
    <x v="634"/>
    <x v="672"/>
    <x v="0"/>
    <s v="SV-20365"/>
    <s v="Seth Vernon"/>
    <x v="0"/>
    <s v="United States"/>
    <x v="240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s v="CA-2019-161200"/>
    <x v="634"/>
    <x v="672"/>
    <x v="0"/>
    <s v="SV-20365"/>
    <s v="Seth Vernon"/>
    <x v="0"/>
    <s v="United States"/>
    <x v="240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s v="CA-2019-101245"/>
    <x v="344"/>
    <x v="108"/>
    <x v="1"/>
    <s v="LW-16990"/>
    <s v="Lindsay Williams"/>
    <x v="1"/>
    <s v="United States"/>
    <x v="8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s v="CA-2019-101245"/>
    <x v="344"/>
    <x v="108"/>
    <x v="1"/>
    <s v="LW-16990"/>
    <s v="Lindsay Williams"/>
    <x v="1"/>
    <s v="United States"/>
    <x v="8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s v="CA-2017-141768"/>
    <x v="442"/>
    <x v="673"/>
    <x v="0"/>
    <s v="NP-18685"/>
    <s v="Nora Pelletier"/>
    <x v="2"/>
    <s v="United States"/>
    <x v="8"/>
    <x v="1"/>
    <n v="94109"/>
    <x v="1"/>
    <s v="FUR-FU-10002268"/>
    <x v="0"/>
    <x v="5"/>
    <s v="Ultra Door Push Plate"/>
    <n v="14.73"/>
    <n v="3"/>
    <n v="0"/>
    <n v="4.8608999999999991"/>
    <x v="1"/>
    <x v="0"/>
  </r>
  <r>
    <s v="CA-2018-112109"/>
    <x v="630"/>
    <x v="294"/>
    <x v="1"/>
    <s v="JE-15715"/>
    <s v="Joe Elijah"/>
    <x v="0"/>
    <s v="United States"/>
    <x v="266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s v="CA-2018-112109"/>
    <x v="630"/>
    <x v="294"/>
    <x v="1"/>
    <s v="JE-15715"/>
    <s v="Joe Elijah"/>
    <x v="0"/>
    <s v="United States"/>
    <x v="266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s v="CA-2018-112109"/>
    <x v="630"/>
    <x v="294"/>
    <x v="1"/>
    <s v="JE-15715"/>
    <s v="Joe Elijah"/>
    <x v="0"/>
    <s v="United States"/>
    <x v="266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s v="CA-2018-112109"/>
    <x v="630"/>
    <x v="294"/>
    <x v="1"/>
    <s v="JE-15715"/>
    <s v="Joe Elijah"/>
    <x v="0"/>
    <s v="United States"/>
    <x v="266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s v="CA-2019-144064"/>
    <x v="635"/>
    <x v="153"/>
    <x v="2"/>
    <s v="CP-12085"/>
    <s v="Cathy Prescott"/>
    <x v="1"/>
    <s v="United States"/>
    <x v="94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s v="CA-2019-144064"/>
    <x v="635"/>
    <x v="153"/>
    <x v="2"/>
    <s v="CP-12085"/>
    <s v="Cathy Prescott"/>
    <x v="1"/>
    <s v="United States"/>
    <x v="94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s v="CA-2019-144064"/>
    <x v="635"/>
    <x v="153"/>
    <x v="2"/>
    <s v="CP-12085"/>
    <s v="Cathy Prescott"/>
    <x v="1"/>
    <s v="United States"/>
    <x v="94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s v="CA-2018-108581"/>
    <x v="23"/>
    <x v="674"/>
    <x v="1"/>
    <s v="EA-14035"/>
    <s v="Erin Ashbrook"/>
    <x v="1"/>
    <s v="United States"/>
    <x v="238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s v="CA-2018-108581"/>
    <x v="23"/>
    <x v="674"/>
    <x v="1"/>
    <s v="EA-14035"/>
    <s v="Erin Ashbrook"/>
    <x v="1"/>
    <s v="United States"/>
    <x v="238"/>
    <x v="5"/>
    <n v="75007"/>
    <x v="2"/>
    <s v="OFF-PA-10000809"/>
    <x v="1"/>
    <x v="10"/>
    <s v="Xerox 206"/>
    <n v="10.368000000000002"/>
    <n v="2"/>
    <n v="0.2"/>
    <n v="3.6288"/>
    <x v="2"/>
    <x v="0"/>
  </r>
  <r>
    <s v="CA-2019-157987"/>
    <x v="264"/>
    <x v="371"/>
    <x v="1"/>
    <s v="AC-10615"/>
    <s v="Ann Chong"/>
    <x v="1"/>
    <s v="United States"/>
    <x v="20"/>
    <x v="15"/>
    <n v="10009"/>
    <x v="3"/>
    <s v="OFF-AR-10000658"/>
    <x v="1"/>
    <x v="6"/>
    <s v="Newell 324"/>
    <n v="23.1"/>
    <n v="2"/>
    <n v="0"/>
    <n v="6.468"/>
    <x v="3"/>
    <x v="0"/>
  </r>
  <r>
    <s v="CA-2019-157987"/>
    <x v="264"/>
    <x v="371"/>
    <x v="1"/>
    <s v="AC-10615"/>
    <s v="Ann Chong"/>
    <x v="1"/>
    <s v="United States"/>
    <x v="20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s v="CA-2019-157987"/>
    <x v="264"/>
    <x v="371"/>
    <x v="1"/>
    <s v="AC-10615"/>
    <s v="Ann Chong"/>
    <x v="1"/>
    <s v="United States"/>
    <x v="20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s v="CA-2019-157987"/>
    <x v="264"/>
    <x v="371"/>
    <x v="1"/>
    <s v="AC-10615"/>
    <s v="Ann Chong"/>
    <x v="1"/>
    <s v="United States"/>
    <x v="20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s v="CA-2019-157987"/>
    <x v="264"/>
    <x v="371"/>
    <x v="1"/>
    <s v="AC-10615"/>
    <s v="Ann Chong"/>
    <x v="1"/>
    <s v="United States"/>
    <x v="20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s v="CA-2019-157987"/>
    <x v="264"/>
    <x v="371"/>
    <x v="1"/>
    <s v="AC-10615"/>
    <s v="Ann Chong"/>
    <x v="1"/>
    <s v="United States"/>
    <x v="20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s v="CA-2019-157987"/>
    <x v="264"/>
    <x v="371"/>
    <x v="1"/>
    <s v="AC-10615"/>
    <s v="Ann Chong"/>
    <x v="1"/>
    <s v="United States"/>
    <x v="20"/>
    <x v="15"/>
    <n v="10009"/>
    <x v="3"/>
    <s v="OFF-LA-10001641"/>
    <x v="1"/>
    <x v="2"/>
    <s v="Avery 518"/>
    <n v="18.899999999999999"/>
    <n v="6"/>
    <n v="0"/>
    <n v="9.0719999999999992"/>
    <x v="3"/>
    <x v="0"/>
  </r>
  <r>
    <s v="CA-2019-157987"/>
    <x v="264"/>
    <x v="371"/>
    <x v="1"/>
    <s v="AC-10615"/>
    <s v="Ann Chong"/>
    <x v="1"/>
    <s v="United States"/>
    <x v="20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s v="CA-2019-157987"/>
    <x v="264"/>
    <x v="371"/>
    <x v="1"/>
    <s v="AC-10615"/>
    <s v="Ann Chong"/>
    <x v="1"/>
    <s v="United States"/>
    <x v="20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s v="CA-2019-157987"/>
    <x v="264"/>
    <x v="371"/>
    <x v="1"/>
    <s v="AC-10615"/>
    <s v="Ann Chong"/>
    <x v="1"/>
    <s v="United States"/>
    <x v="20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s v="CA-2019-157987"/>
    <x v="264"/>
    <x v="371"/>
    <x v="1"/>
    <s v="AC-10615"/>
    <s v="Ann Chong"/>
    <x v="1"/>
    <s v="United States"/>
    <x v="20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s v="CA-2019-157987"/>
    <x v="264"/>
    <x v="371"/>
    <x v="1"/>
    <s v="AC-10615"/>
    <s v="Ann Chong"/>
    <x v="1"/>
    <s v="United States"/>
    <x v="20"/>
    <x v="15"/>
    <n v="10009"/>
    <x v="3"/>
    <s v="OFF-PA-10003893"/>
    <x v="1"/>
    <x v="10"/>
    <s v="Xerox 1962"/>
    <n v="17.12"/>
    <n v="4"/>
    <n v="0"/>
    <n v="7.7039999999999988"/>
    <x v="3"/>
    <x v="0"/>
  </r>
  <r>
    <s v="CA-2019-110905"/>
    <x v="18"/>
    <x v="17"/>
    <x v="0"/>
    <s v="RW-19690"/>
    <s v="Robert Waldorf"/>
    <x v="0"/>
    <s v="United States"/>
    <x v="24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s v="CA-2019-110905"/>
    <x v="18"/>
    <x v="17"/>
    <x v="0"/>
    <s v="RW-19690"/>
    <s v="Robert Waldorf"/>
    <x v="0"/>
    <s v="United States"/>
    <x v="24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s v="CA-2019-110905"/>
    <x v="18"/>
    <x v="17"/>
    <x v="0"/>
    <s v="RW-19690"/>
    <s v="Robert Waldorf"/>
    <x v="0"/>
    <s v="United States"/>
    <x v="24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s v="CA-2019-110905"/>
    <x v="18"/>
    <x v="17"/>
    <x v="0"/>
    <s v="RW-19690"/>
    <s v="Robert Waldorf"/>
    <x v="0"/>
    <s v="United States"/>
    <x v="24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s v="CA-2019-110905"/>
    <x v="18"/>
    <x v="17"/>
    <x v="0"/>
    <s v="RW-19690"/>
    <s v="Robert Waldorf"/>
    <x v="0"/>
    <s v="United States"/>
    <x v="24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s v="CA-2019-110905"/>
    <x v="18"/>
    <x v="17"/>
    <x v="0"/>
    <s v="RW-19690"/>
    <s v="Robert Waldorf"/>
    <x v="0"/>
    <s v="United States"/>
    <x v="24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s v="CA-2019-110905"/>
    <x v="18"/>
    <x v="17"/>
    <x v="0"/>
    <s v="RW-19690"/>
    <s v="Robert Waldorf"/>
    <x v="0"/>
    <s v="United States"/>
    <x v="24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s v="CA-2019-110905"/>
    <x v="18"/>
    <x v="17"/>
    <x v="0"/>
    <s v="RW-19690"/>
    <s v="Robert Waldorf"/>
    <x v="0"/>
    <s v="United States"/>
    <x v="24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s v="CA-2019-165841"/>
    <x v="202"/>
    <x v="675"/>
    <x v="1"/>
    <s v="DB-13210"/>
    <s v="Dean Braden"/>
    <x v="0"/>
    <s v="United States"/>
    <x v="267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s v="CA-2019-165841"/>
    <x v="202"/>
    <x v="675"/>
    <x v="1"/>
    <s v="DB-13210"/>
    <s v="Dean Braden"/>
    <x v="0"/>
    <s v="United States"/>
    <x v="267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s v="CA-2019-165841"/>
    <x v="202"/>
    <x v="675"/>
    <x v="1"/>
    <s v="DB-13210"/>
    <s v="Dean Braden"/>
    <x v="0"/>
    <s v="United States"/>
    <x v="267"/>
    <x v="30"/>
    <n v="7501"/>
    <x v="3"/>
    <s v="OFF-PA-10001144"/>
    <x v="1"/>
    <x v="10"/>
    <s v="Xerox 1913"/>
    <n v="166.44"/>
    <n v="3"/>
    <n v="0"/>
    <n v="79.891199999999998"/>
    <x v="3"/>
    <x v="0"/>
  </r>
  <r>
    <s v="CA-2019-117485"/>
    <x v="397"/>
    <x v="289"/>
    <x v="1"/>
    <s v="BD-11320"/>
    <s v="Bill Donatelli"/>
    <x v="0"/>
    <s v="United States"/>
    <x v="251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s v="CA-2019-140242"/>
    <x v="636"/>
    <x v="676"/>
    <x v="1"/>
    <s v="ML-17755"/>
    <s v="Max Ludwig"/>
    <x v="2"/>
    <s v="United States"/>
    <x v="22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s v="CA-2019-140242"/>
    <x v="636"/>
    <x v="676"/>
    <x v="1"/>
    <s v="ML-17755"/>
    <s v="Max Ludwig"/>
    <x v="2"/>
    <s v="United States"/>
    <x v="22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s v="CA-2016-148950"/>
    <x v="637"/>
    <x v="549"/>
    <x v="1"/>
    <s v="JD-16015"/>
    <s v="Joy Daniels"/>
    <x v="0"/>
    <s v="United States"/>
    <x v="22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s v="CA-2016-148950"/>
    <x v="637"/>
    <x v="549"/>
    <x v="1"/>
    <s v="JD-16015"/>
    <s v="Joy Daniels"/>
    <x v="0"/>
    <s v="United States"/>
    <x v="22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s v="CA-2016-148950"/>
    <x v="637"/>
    <x v="549"/>
    <x v="1"/>
    <s v="JD-16015"/>
    <s v="Joy Daniels"/>
    <x v="0"/>
    <s v="United States"/>
    <x v="22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s v="CA-2016-110408"/>
    <x v="638"/>
    <x v="677"/>
    <x v="0"/>
    <s v="AS-10225"/>
    <s v="Alan Schoenberger"/>
    <x v="1"/>
    <s v="United States"/>
    <x v="122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s v="CA-2016-110408"/>
    <x v="638"/>
    <x v="677"/>
    <x v="0"/>
    <s v="AS-10225"/>
    <s v="Alan Schoenberger"/>
    <x v="1"/>
    <s v="United States"/>
    <x v="122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s v="CA-2016-110408"/>
    <x v="638"/>
    <x v="677"/>
    <x v="0"/>
    <s v="AS-10225"/>
    <s v="Alan Schoenberger"/>
    <x v="1"/>
    <s v="United States"/>
    <x v="122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s v="CA-2017-109939"/>
    <x v="412"/>
    <x v="678"/>
    <x v="1"/>
    <s v="AA-10375"/>
    <s v="Allen Armold"/>
    <x v="0"/>
    <s v="United States"/>
    <x v="127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s v="CA-2018-112669"/>
    <x v="167"/>
    <x v="679"/>
    <x v="3"/>
    <s v="KT-16465"/>
    <s v="Kean Takahito"/>
    <x v="0"/>
    <s v="United States"/>
    <x v="220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s v="CA-2018-112669"/>
    <x v="167"/>
    <x v="679"/>
    <x v="3"/>
    <s v="KT-16465"/>
    <s v="Kean Takahito"/>
    <x v="0"/>
    <s v="United States"/>
    <x v="220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s v="CA-2017-119592"/>
    <x v="639"/>
    <x v="313"/>
    <x v="0"/>
    <s v="MM-18280"/>
    <s v="Muhammed MacIntyre"/>
    <x v="1"/>
    <s v="United States"/>
    <x v="38"/>
    <x v="32"/>
    <n v="31907"/>
    <x v="0"/>
    <s v="OFF-BI-10004187"/>
    <x v="1"/>
    <x v="8"/>
    <s v="3-ring staple pack"/>
    <n v="3.76"/>
    <n v="2"/>
    <n v="0"/>
    <n v="1.8047999999999997"/>
    <x v="0"/>
    <x v="0"/>
  </r>
  <r>
    <s v="CA-2016-122749"/>
    <x v="640"/>
    <x v="80"/>
    <x v="1"/>
    <s v="NG-18430"/>
    <s v="Nathan Gelder"/>
    <x v="0"/>
    <s v="United States"/>
    <x v="268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s v="CA-2016-164721"/>
    <x v="641"/>
    <x v="680"/>
    <x v="0"/>
    <s v="LW-16825"/>
    <s v="Laurel Workman"/>
    <x v="1"/>
    <s v="United States"/>
    <x v="71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s v="CA-2016-164721"/>
    <x v="641"/>
    <x v="680"/>
    <x v="0"/>
    <s v="LW-16825"/>
    <s v="Laurel Workman"/>
    <x v="1"/>
    <s v="United States"/>
    <x v="71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s v="CA-2016-164721"/>
    <x v="641"/>
    <x v="680"/>
    <x v="0"/>
    <s v="LW-16825"/>
    <s v="Laurel Workman"/>
    <x v="1"/>
    <s v="United States"/>
    <x v="71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s v="CA-2018-147417"/>
    <x v="197"/>
    <x v="330"/>
    <x v="2"/>
    <s v="CB-12415"/>
    <s v="Christy Brittain"/>
    <x v="0"/>
    <s v="United States"/>
    <x v="38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s v="CA-2017-127509"/>
    <x v="529"/>
    <x v="681"/>
    <x v="1"/>
    <s v="AS-10090"/>
    <s v="Adam Shillingsburg"/>
    <x v="0"/>
    <s v="United States"/>
    <x v="24"/>
    <x v="25"/>
    <n v="65807"/>
    <x v="2"/>
    <s v="OFF-BI-10002393"/>
    <x v="1"/>
    <x v="8"/>
    <s v="Binder Posts"/>
    <n v="17.22"/>
    <n v="3"/>
    <n v="0"/>
    <n v="7.9212000000000007"/>
    <x v="2"/>
    <x v="0"/>
  </r>
  <r>
    <s v="CA-2017-127509"/>
    <x v="529"/>
    <x v="681"/>
    <x v="1"/>
    <s v="AS-10090"/>
    <s v="Adam Shillingsburg"/>
    <x v="0"/>
    <s v="United States"/>
    <x v="24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s v="CA-2017-127509"/>
    <x v="529"/>
    <x v="681"/>
    <x v="1"/>
    <s v="AS-10090"/>
    <s v="Adam Shillingsburg"/>
    <x v="0"/>
    <s v="United States"/>
    <x v="24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s v="CA-2017-127509"/>
    <x v="529"/>
    <x v="681"/>
    <x v="1"/>
    <s v="AS-10090"/>
    <s v="Adam Shillingsburg"/>
    <x v="0"/>
    <s v="United States"/>
    <x v="24"/>
    <x v="25"/>
    <n v="65807"/>
    <x v="2"/>
    <s v="OFF-PA-10002160"/>
    <x v="1"/>
    <x v="10"/>
    <s v="Xerox 1978"/>
    <n v="17.34"/>
    <n v="3"/>
    <n v="0"/>
    <n v="8.4966000000000008"/>
    <x v="2"/>
    <x v="0"/>
  </r>
  <r>
    <s v="CA-2019-111374"/>
    <x v="642"/>
    <x v="458"/>
    <x v="1"/>
    <s v="CB-12415"/>
    <s v="Christy Brittain"/>
    <x v="0"/>
    <s v="United States"/>
    <x v="10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s v="CA-2019-133648"/>
    <x v="643"/>
    <x v="354"/>
    <x v="1"/>
    <s v="ML-17755"/>
    <s v="Max Ludwig"/>
    <x v="2"/>
    <s v="United States"/>
    <x v="24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s v="CA-2019-133648"/>
    <x v="643"/>
    <x v="354"/>
    <x v="1"/>
    <s v="ML-17755"/>
    <s v="Max Ludwig"/>
    <x v="2"/>
    <s v="United States"/>
    <x v="24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s v="CA-2019-133648"/>
    <x v="643"/>
    <x v="354"/>
    <x v="1"/>
    <s v="ML-17755"/>
    <s v="Max Ludwig"/>
    <x v="2"/>
    <s v="United States"/>
    <x v="24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s v="US-2019-147221"/>
    <x v="574"/>
    <x v="379"/>
    <x v="0"/>
    <s v="JS-16030"/>
    <s v="Joy Smith"/>
    <x v="0"/>
    <s v="United States"/>
    <x v="12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s v="US-2019-147221"/>
    <x v="574"/>
    <x v="379"/>
    <x v="0"/>
    <s v="JS-16030"/>
    <s v="Joy Smith"/>
    <x v="0"/>
    <s v="United States"/>
    <x v="12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s v="CA-2016-131905"/>
    <x v="644"/>
    <x v="682"/>
    <x v="2"/>
    <s v="ND-18460"/>
    <s v="Neil Ducich"/>
    <x v="1"/>
    <s v="United States"/>
    <x v="269"/>
    <x v="17"/>
    <n v="23320"/>
    <x v="0"/>
    <s v="OFF-LA-10002787"/>
    <x v="1"/>
    <x v="2"/>
    <s v="Avery 480"/>
    <n v="15"/>
    <n v="4"/>
    <n v="0"/>
    <n v="7.1999999999999993"/>
    <x v="0"/>
    <x v="0"/>
  </r>
  <r>
    <s v="CA-2016-131905"/>
    <x v="644"/>
    <x v="682"/>
    <x v="2"/>
    <s v="ND-18460"/>
    <s v="Neil Ducich"/>
    <x v="1"/>
    <s v="United States"/>
    <x v="269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s v="CA-2016-131905"/>
    <x v="644"/>
    <x v="682"/>
    <x v="2"/>
    <s v="ND-18460"/>
    <s v="Neil Ducich"/>
    <x v="1"/>
    <s v="United States"/>
    <x v="269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s v="CA-2019-166128"/>
    <x v="645"/>
    <x v="650"/>
    <x v="1"/>
    <s v="LW-17215"/>
    <s v="Luke Weiss"/>
    <x v="0"/>
    <s v="United States"/>
    <x v="45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s v="CA-2019-166128"/>
    <x v="645"/>
    <x v="650"/>
    <x v="1"/>
    <s v="LW-17215"/>
    <s v="Luke Weiss"/>
    <x v="0"/>
    <s v="United States"/>
    <x v="45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s v="CA-2019-163510"/>
    <x v="53"/>
    <x v="675"/>
    <x v="0"/>
    <s v="JW-15955"/>
    <s v="Joni Wasserman"/>
    <x v="0"/>
    <s v="United States"/>
    <x v="103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s v="CA-2019-163510"/>
    <x v="53"/>
    <x v="675"/>
    <x v="0"/>
    <s v="JW-15955"/>
    <s v="Joni Wasserman"/>
    <x v="0"/>
    <s v="United States"/>
    <x v="103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s v="US-2019-143028"/>
    <x v="645"/>
    <x v="650"/>
    <x v="1"/>
    <s v="SC-20050"/>
    <s v="Sample Company A"/>
    <x v="2"/>
    <s v="United States"/>
    <x v="270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s v="CA-2016-111150"/>
    <x v="520"/>
    <x v="124"/>
    <x v="1"/>
    <s v="RW-19630"/>
    <s v="Rob Williams"/>
    <x v="1"/>
    <s v="United States"/>
    <x v="29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s v="CA-2016-111150"/>
    <x v="520"/>
    <x v="124"/>
    <x v="1"/>
    <s v="RW-19630"/>
    <s v="Rob Williams"/>
    <x v="1"/>
    <s v="United States"/>
    <x v="29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s v="CA-2019-165386"/>
    <x v="646"/>
    <x v="460"/>
    <x v="2"/>
    <s v="CM-12190"/>
    <s v="Charlotte Melton"/>
    <x v="0"/>
    <s v="United States"/>
    <x v="22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s v="CA-2016-116407"/>
    <x v="647"/>
    <x v="683"/>
    <x v="1"/>
    <s v="JF-15190"/>
    <s v="Jamie Frazer"/>
    <x v="0"/>
    <s v="United States"/>
    <x v="271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s v="CA-2016-116407"/>
    <x v="647"/>
    <x v="683"/>
    <x v="1"/>
    <s v="JF-15190"/>
    <s v="Jamie Frazer"/>
    <x v="0"/>
    <s v="United States"/>
    <x v="271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s v="CA-2016-116407"/>
    <x v="647"/>
    <x v="683"/>
    <x v="1"/>
    <s v="JF-15190"/>
    <s v="Jamie Frazer"/>
    <x v="0"/>
    <s v="United States"/>
    <x v="271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s v="CA-2017-155761"/>
    <x v="555"/>
    <x v="223"/>
    <x v="3"/>
    <s v="SC-20800"/>
    <s v="Stuart Calhoun"/>
    <x v="0"/>
    <s v="United States"/>
    <x v="12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s v="CA-2017-155761"/>
    <x v="555"/>
    <x v="223"/>
    <x v="3"/>
    <s v="SC-20800"/>
    <s v="Stuart Calhoun"/>
    <x v="0"/>
    <s v="United States"/>
    <x v="12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s v="CA-2018-145905"/>
    <x v="31"/>
    <x v="30"/>
    <x v="1"/>
    <s v="AM-10705"/>
    <s v="Anne McFarland"/>
    <x v="0"/>
    <s v="United States"/>
    <x v="109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s v="CA-2018-145905"/>
    <x v="31"/>
    <x v="30"/>
    <x v="1"/>
    <s v="AM-10705"/>
    <s v="Anne McFarland"/>
    <x v="0"/>
    <s v="United States"/>
    <x v="109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s v="CA-2018-145905"/>
    <x v="31"/>
    <x v="30"/>
    <x v="1"/>
    <s v="AM-10705"/>
    <s v="Anne McFarland"/>
    <x v="0"/>
    <s v="United States"/>
    <x v="109"/>
    <x v="19"/>
    <n v="36830"/>
    <x v="0"/>
    <s v="OFF-ST-10003716"/>
    <x v="1"/>
    <x v="4"/>
    <s v="Tennsco Double-Tier Lockers"/>
    <n v="900.08"/>
    <n v="4"/>
    <n v="0"/>
    <n v="117.0104"/>
    <x v="0"/>
    <x v="0"/>
  </r>
  <r>
    <s v="CA-2017-113110"/>
    <x v="531"/>
    <x v="325"/>
    <x v="1"/>
    <s v="BK-11260"/>
    <s v="Berenike Kampe"/>
    <x v="0"/>
    <s v="United States"/>
    <x v="272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s v="CA-2017-113110"/>
    <x v="531"/>
    <x v="325"/>
    <x v="1"/>
    <s v="BK-11260"/>
    <s v="Berenike Kampe"/>
    <x v="0"/>
    <s v="United States"/>
    <x v="272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s v="CA-2017-113110"/>
    <x v="531"/>
    <x v="325"/>
    <x v="1"/>
    <s v="BK-11260"/>
    <s v="Berenike Kampe"/>
    <x v="0"/>
    <s v="United States"/>
    <x v="272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s v="CA-2017-113110"/>
    <x v="531"/>
    <x v="325"/>
    <x v="1"/>
    <s v="BK-11260"/>
    <s v="Berenike Kampe"/>
    <x v="0"/>
    <s v="United States"/>
    <x v="272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s v="CA-2018-168354"/>
    <x v="251"/>
    <x v="684"/>
    <x v="2"/>
    <s v="RH-19510"/>
    <s v="Rick Huthwaite"/>
    <x v="2"/>
    <s v="United States"/>
    <x v="205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s v="CA-2018-168354"/>
    <x v="251"/>
    <x v="684"/>
    <x v="2"/>
    <s v="RH-19510"/>
    <s v="Rick Huthwaite"/>
    <x v="2"/>
    <s v="United States"/>
    <x v="205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s v="CA-2018-168354"/>
    <x v="251"/>
    <x v="684"/>
    <x v="2"/>
    <s v="RH-19510"/>
    <s v="Rick Huthwaite"/>
    <x v="2"/>
    <s v="United States"/>
    <x v="205"/>
    <x v="34"/>
    <n v="2908"/>
    <x v="3"/>
    <s v="OFF-BI-10004826"/>
    <x v="1"/>
    <x v="8"/>
    <s v="JM Magazine Binder"/>
    <n v="49.53"/>
    <n v="3"/>
    <n v="0"/>
    <n v="23.774400000000004"/>
    <x v="3"/>
    <x v="0"/>
  </r>
  <r>
    <s v="CA-2018-168354"/>
    <x v="251"/>
    <x v="684"/>
    <x v="2"/>
    <s v="RH-19510"/>
    <s v="Rick Huthwaite"/>
    <x v="2"/>
    <s v="United States"/>
    <x v="205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s v="US-2019-111241"/>
    <x v="648"/>
    <x v="554"/>
    <x v="0"/>
    <s v="GM-14500"/>
    <s v="Gene McClure"/>
    <x v="0"/>
    <s v="United States"/>
    <x v="201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s v="CA-2017-114237"/>
    <x v="649"/>
    <x v="685"/>
    <x v="2"/>
    <s v="MC-17275"/>
    <s v="Marc Crier"/>
    <x v="0"/>
    <s v="United States"/>
    <x v="4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s v="CA-2018-113516"/>
    <x v="162"/>
    <x v="165"/>
    <x v="0"/>
    <s v="VM-21685"/>
    <s v="Valerie Mitchum"/>
    <x v="2"/>
    <s v="United States"/>
    <x v="152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s v="CA-2018-113516"/>
    <x v="162"/>
    <x v="165"/>
    <x v="0"/>
    <s v="VM-21685"/>
    <s v="Valerie Mitchum"/>
    <x v="2"/>
    <s v="United States"/>
    <x v="152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s v="CA-2017-117961"/>
    <x v="650"/>
    <x v="26"/>
    <x v="1"/>
    <s v="GP-14740"/>
    <s v="Guy Phonely"/>
    <x v="1"/>
    <s v="United States"/>
    <x v="273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s v="CA-2017-117961"/>
    <x v="650"/>
    <x v="26"/>
    <x v="1"/>
    <s v="GP-14740"/>
    <s v="Guy Phonely"/>
    <x v="1"/>
    <s v="United States"/>
    <x v="273"/>
    <x v="31"/>
    <n v="1453"/>
    <x v="3"/>
    <s v="OFF-ST-10001172"/>
    <x v="1"/>
    <x v="4"/>
    <s v="Tennsco Lockers, Sand"/>
    <n v="104.9"/>
    <n v="5"/>
    <n v="0"/>
    <n v="25.175999999999998"/>
    <x v="3"/>
    <x v="0"/>
  </r>
  <r>
    <s v="CA-2017-117961"/>
    <x v="650"/>
    <x v="26"/>
    <x v="1"/>
    <s v="GP-14740"/>
    <s v="Guy Phonely"/>
    <x v="1"/>
    <s v="United States"/>
    <x v="273"/>
    <x v="31"/>
    <n v="1453"/>
    <x v="3"/>
    <s v="OFF-BI-10003707"/>
    <x v="1"/>
    <x v="8"/>
    <s v="Aluminum Screw Posts"/>
    <n v="61.04"/>
    <n v="4"/>
    <n v="0"/>
    <n v="30.52"/>
    <x v="3"/>
    <x v="0"/>
  </r>
  <r>
    <s v="CA-2017-117961"/>
    <x v="650"/>
    <x v="26"/>
    <x v="1"/>
    <s v="GP-14740"/>
    <s v="Guy Phonely"/>
    <x v="1"/>
    <s v="United States"/>
    <x v="273"/>
    <x v="31"/>
    <n v="1453"/>
    <x v="3"/>
    <s v="OFF-PA-10001274"/>
    <x v="1"/>
    <x v="10"/>
    <s v="Loose Memo Sheets"/>
    <n v="10.95"/>
    <n v="3"/>
    <n v="0"/>
    <n v="5.1464999999999996"/>
    <x v="3"/>
    <x v="0"/>
  </r>
  <r>
    <s v="CA-2018-128923"/>
    <x v="10"/>
    <x v="10"/>
    <x v="1"/>
    <s v="GB-14530"/>
    <s v="George Bell"/>
    <x v="1"/>
    <s v="United States"/>
    <x v="5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s v="CA-2018-128923"/>
    <x v="10"/>
    <x v="10"/>
    <x v="1"/>
    <s v="GB-14530"/>
    <s v="George Bell"/>
    <x v="1"/>
    <s v="United States"/>
    <x v="5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s v="CA-2019-162481"/>
    <x v="145"/>
    <x v="289"/>
    <x v="1"/>
    <s v="CT-11995"/>
    <s v="Carol Triggs"/>
    <x v="0"/>
    <s v="United States"/>
    <x v="30"/>
    <x v="11"/>
    <n v="55901"/>
    <x v="2"/>
    <s v="OFF-BI-10002976"/>
    <x v="1"/>
    <x v="8"/>
    <s v="ACCOHIDE Binder by Acco"/>
    <n v="8.26"/>
    <n v="2"/>
    <n v="0"/>
    <n v="3.8822000000000001"/>
    <x v="2"/>
    <x v="0"/>
  </r>
  <r>
    <s v="CA-2019-162481"/>
    <x v="145"/>
    <x v="289"/>
    <x v="1"/>
    <s v="CT-11995"/>
    <s v="Carol Triggs"/>
    <x v="0"/>
    <s v="United States"/>
    <x v="30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s v="CA-2017-119214"/>
    <x v="651"/>
    <x v="686"/>
    <x v="1"/>
    <s v="CW-11905"/>
    <s v="Carl Weiss"/>
    <x v="2"/>
    <s v="United States"/>
    <x v="274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s v="CA-2017-119214"/>
    <x v="651"/>
    <x v="686"/>
    <x v="1"/>
    <s v="CW-11905"/>
    <s v="Carl Weiss"/>
    <x v="2"/>
    <s v="United States"/>
    <x v="274"/>
    <x v="37"/>
    <n v="59715"/>
    <x v="1"/>
    <s v="OFF-LA-10003077"/>
    <x v="1"/>
    <x v="2"/>
    <s v="Avery 500"/>
    <n v="14.62"/>
    <n v="2"/>
    <n v="0"/>
    <n v="6.8713999999999995"/>
    <x v="1"/>
    <x v="1"/>
  </r>
  <r>
    <s v="CA-2017-122287"/>
    <x v="652"/>
    <x v="687"/>
    <x v="1"/>
    <s v="SN-20560"/>
    <s v="Skye Norling"/>
    <x v="2"/>
    <s v="United States"/>
    <x v="97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s v="CA-2017-122287"/>
    <x v="652"/>
    <x v="687"/>
    <x v="1"/>
    <s v="SN-20560"/>
    <s v="Skye Norling"/>
    <x v="2"/>
    <s v="United States"/>
    <x v="97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s v="CA-2017-122287"/>
    <x v="652"/>
    <x v="687"/>
    <x v="1"/>
    <s v="SN-20560"/>
    <s v="Skye Norling"/>
    <x v="2"/>
    <s v="United States"/>
    <x v="97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s v="CA-2017-122287"/>
    <x v="652"/>
    <x v="687"/>
    <x v="1"/>
    <s v="SN-20560"/>
    <s v="Skye Norling"/>
    <x v="2"/>
    <s v="United States"/>
    <x v="97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s v="CA-2017-104493"/>
    <x v="653"/>
    <x v="688"/>
    <x v="1"/>
    <s v="EB-13705"/>
    <s v="Ed Braxton"/>
    <x v="1"/>
    <s v="United States"/>
    <x v="70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s v="US-2019-158946"/>
    <x v="551"/>
    <x v="122"/>
    <x v="1"/>
    <s v="JW-15220"/>
    <s v="Jane Waco"/>
    <x v="1"/>
    <s v="United States"/>
    <x v="80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s v="CA-2016-129168"/>
    <x v="654"/>
    <x v="689"/>
    <x v="1"/>
    <s v="KB-16585"/>
    <s v="Ken Black"/>
    <x v="1"/>
    <s v="United States"/>
    <x v="12"/>
    <x v="5"/>
    <n v="77095"/>
    <x v="2"/>
    <s v="OFF-PA-10001639"/>
    <x v="1"/>
    <x v="10"/>
    <s v="Xerox 203"/>
    <n v="15.552000000000003"/>
    <n v="3"/>
    <n v="0.2"/>
    <n v="5.4432"/>
    <x v="2"/>
    <x v="0"/>
  </r>
  <r>
    <s v="CA-2018-131835"/>
    <x v="19"/>
    <x v="246"/>
    <x v="1"/>
    <s v="MC-17590"/>
    <s v="Matt Collister"/>
    <x v="1"/>
    <s v="United States"/>
    <x v="275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s v="CA-2018-131835"/>
    <x v="19"/>
    <x v="246"/>
    <x v="1"/>
    <s v="MC-17590"/>
    <s v="Matt Collister"/>
    <x v="1"/>
    <s v="United States"/>
    <x v="275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s v="CA-2018-131835"/>
    <x v="19"/>
    <x v="246"/>
    <x v="1"/>
    <s v="MC-17590"/>
    <s v="Matt Collister"/>
    <x v="1"/>
    <s v="United States"/>
    <x v="275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s v="CA-2017-142237"/>
    <x v="655"/>
    <x v="620"/>
    <x v="2"/>
    <s v="CK-12595"/>
    <s v="Clytie Kelty"/>
    <x v="0"/>
    <s v="United States"/>
    <x v="10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s v="CA-2017-142237"/>
    <x v="655"/>
    <x v="620"/>
    <x v="2"/>
    <s v="CK-12595"/>
    <s v="Clytie Kelty"/>
    <x v="0"/>
    <s v="United States"/>
    <x v="10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s v="CA-2017-142237"/>
    <x v="655"/>
    <x v="620"/>
    <x v="2"/>
    <s v="CK-12595"/>
    <s v="Clytie Kelty"/>
    <x v="0"/>
    <s v="United States"/>
    <x v="10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s v="CA-2017-142237"/>
    <x v="655"/>
    <x v="620"/>
    <x v="2"/>
    <s v="CK-12595"/>
    <s v="Clytie Kelty"/>
    <x v="0"/>
    <s v="United States"/>
    <x v="10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s v="CA-2017-142237"/>
    <x v="655"/>
    <x v="620"/>
    <x v="2"/>
    <s v="CK-12595"/>
    <s v="Clytie Kelty"/>
    <x v="0"/>
    <s v="United States"/>
    <x v="10"/>
    <x v="9"/>
    <n v="19134"/>
    <x v="3"/>
    <s v="OFF-AR-10003732"/>
    <x v="1"/>
    <x v="6"/>
    <s v="Newell 333"/>
    <n v="11.12"/>
    <n v="5"/>
    <n v="0.2"/>
    <n v="0.83399999999999963"/>
    <x v="3"/>
    <x v="0"/>
  </r>
  <r>
    <s v="CA-2017-142237"/>
    <x v="655"/>
    <x v="620"/>
    <x v="2"/>
    <s v="CK-12595"/>
    <s v="Clytie Kelty"/>
    <x v="0"/>
    <s v="United States"/>
    <x v="10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s v="CA-2018-136434"/>
    <x v="49"/>
    <x v="439"/>
    <x v="1"/>
    <s v="RD-19480"/>
    <s v="Rick Duston"/>
    <x v="0"/>
    <s v="United States"/>
    <x v="102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s v="CA-2019-120376"/>
    <x v="66"/>
    <x v="209"/>
    <x v="2"/>
    <s v="TP-21130"/>
    <s v="Theone Pippenger"/>
    <x v="0"/>
    <s v="United States"/>
    <x v="66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s v="CA-2019-120376"/>
    <x v="66"/>
    <x v="209"/>
    <x v="2"/>
    <s v="TP-21130"/>
    <s v="Theone Pippenger"/>
    <x v="0"/>
    <s v="United States"/>
    <x v="66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s v="CA-2019-120376"/>
    <x v="66"/>
    <x v="209"/>
    <x v="2"/>
    <s v="TP-21130"/>
    <s v="Theone Pippenger"/>
    <x v="0"/>
    <s v="United States"/>
    <x v="66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s v="CA-2019-120376"/>
    <x v="66"/>
    <x v="209"/>
    <x v="2"/>
    <s v="TP-21130"/>
    <s v="Theone Pippenger"/>
    <x v="0"/>
    <s v="United States"/>
    <x v="66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s v="CA-2016-106439"/>
    <x v="656"/>
    <x v="690"/>
    <x v="1"/>
    <s v="GG-14650"/>
    <s v="Greg Guthrie"/>
    <x v="1"/>
    <s v="United States"/>
    <x v="1"/>
    <x v="1"/>
    <n v="90049"/>
    <x v="1"/>
    <s v="OFF-FA-10002975"/>
    <x v="1"/>
    <x v="13"/>
    <s v="Staples"/>
    <n v="11.34"/>
    <n v="3"/>
    <n v="0"/>
    <n v="5.2164000000000001"/>
    <x v="1"/>
    <x v="0"/>
  </r>
  <r>
    <s v="CA-2016-106439"/>
    <x v="656"/>
    <x v="690"/>
    <x v="1"/>
    <s v="GG-14650"/>
    <s v="Greg Guthrie"/>
    <x v="1"/>
    <s v="United States"/>
    <x v="1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s v="CA-2016-106439"/>
    <x v="656"/>
    <x v="690"/>
    <x v="1"/>
    <s v="GG-14650"/>
    <s v="Greg Guthrie"/>
    <x v="1"/>
    <s v="United States"/>
    <x v="1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s v="CA-2016-106439"/>
    <x v="656"/>
    <x v="690"/>
    <x v="1"/>
    <s v="GG-14650"/>
    <s v="Greg Guthrie"/>
    <x v="1"/>
    <s v="United States"/>
    <x v="1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s v="CA-2016-106439"/>
    <x v="656"/>
    <x v="690"/>
    <x v="1"/>
    <s v="GG-14650"/>
    <s v="Greg Guthrie"/>
    <x v="1"/>
    <s v="United States"/>
    <x v="1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s v="CA-2016-106439"/>
    <x v="656"/>
    <x v="690"/>
    <x v="1"/>
    <s v="GG-14650"/>
    <s v="Greg Guthrie"/>
    <x v="1"/>
    <s v="United States"/>
    <x v="1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s v="CA-2016-106439"/>
    <x v="656"/>
    <x v="690"/>
    <x v="1"/>
    <s v="GG-14650"/>
    <s v="Greg Guthrie"/>
    <x v="1"/>
    <s v="United States"/>
    <x v="1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s v="CA-2016-106439"/>
    <x v="656"/>
    <x v="690"/>
    <x v="1"/>
    <s v="GG-14650"/>
    <s v="Greg Guthrie"/>
    <x v="1"/>
    <s v="United States"/>
    <x v="1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s v="CA-2016-106439"/>
    <x v="656"/>
    <x v="690"/>
    <x v="1"/>
    <s v="GG-14650"/>
    <s v="Greg Guthrie"/>
    <x v="1"/>
    <s v="United States"/>
    <x v="1"/>
    <x v="1"/>
    <n v="90049"/>
    <x v="1"/>
    <s v="OFF-AR-10001419"/>
    <x v="1"/>
    <x v="6"/>
    <s v="Newell 325"/>
    <n v="12.39"/>
    <n v="3"/>
    <n v="0"/>
    <n v="3.7169999999999996"/>
    <x v="1"/>
    <x v="0"/>
  </r>
  <r>
    <s v="CA-2017-133452"/>
    <x v="657"/>
    <x v="691"/>
    <x v="1"/>
    <s v="ZC-21910"/>
    <s v="Zuschuss Carroll"/>
    <x v="0"/>
    <s v="United States"/>
    <x v="225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s v="CA-2017-133452"/>
    <x v="657"/>
    <x v="691"/>
    <x v="1"/>
    <s v="ZC-21910"/>
    <s v="Zuschuss Carroll"/>
    <x v="0"/>
    <s v="United States"/>
    <x v="225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s v="CA-2018-146521"/>
    <x v="658"/>
    <x v="639"/>
    <x v="0"/>
    <s v="CC-12610"/>
    <s v="Corey Catlett"/>
    <x v="1"/>
    <s v="United States"/>
    <x v="10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s v="US-2019-110996"/>
    <x v="225"/>
    <x v="654"/>
    <x v="1"/>
    <s v="KA-16525"/>
    <s v="Kelly Andreada"/>
    <x v="0"/>
    <s v="United States"/>
    <x v="276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s v="CA-2018-129693"/>
    <x v="491"/>
    <x v="82"/>
    <x v="1"/>
    <s v="TC-20980"/>
    <s v="Tamara Chand"/>
    <x v="1"/>
    <s v="United States"/>
    <x v="4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s v="CA-2019-122504"/>
    <x v="659"/>
    <x v="44"/>
    <x v="0"/>
    <s v="DB-13270"/>
    <s v="Deborah Brumfield"/>
    <x v="2"/>
    <s v="United States"/>
    <x v="71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s v="CA-2019-122504"/>
    <x v="659"/>
    <x v="44"/>
    <x v="0"/>
    <s v="DB-13270"/>
    <s v="Deborah Brumfield"/>
    <x v="2"/>
    <s v="United States"/>
    <x v="71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s v="CA-2016-131051"/>
    <x v="588"/>
    <x v="692"/>
    <x v="1"/>
    <s v="TR-21325"/>
    <s v="Toby Ritter"/>
    <x v="0"/>
    <s v="United States"/>
    <x v="8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s v="CA-2019-140676"/>
    <x v="510"/>
    <x v="17"/>
    <x v="2"/>
    <s v="BF-11080"/>
    <s v="Bart Folk"/>
    <x v="0"/>
    <s v="United States"/>
    <x v="248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s v="CA-2019-140676"/>
    <x v="510"/>
    <x v="17"/>
    <x v="2"/>
    <s v="BF-11080"/>
    <s v="Bart Folk"/>
    <x v="0"/>
    <s v="United States"/>
    <x v="248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s v="CA-2019-140676"/>
    <x v="510"/>
    <x v="17"/>
    <x v="2"/>
    <s v="BF-11080"/>
    <s v="Bart Folk"/>
    <x v="0"/>
    <s v="United States"/>
    <x v="248"/>
    <x v="39"/>
    <n v="21215"/>
    <x v="3"/>
    <s v="OFF-PA-10004243"/>
    <x v="1"/>
    <x v="10"/>
    <s v="Xerox 1939"/>
    <n v="94.85"/>
    <n v="5"/>
    <n v="0"/>
    <n v="45.527999999999992"/>
    <x v="3"/>
    <x v="0"/>
  </r>
  <r>
    <s v="CA-2017-120103"/>
    <x v="100"/>
    <x v="693"/>
    <x v="1"/>
    <s v="MS-17365"/>
    <s v="Maribeth Schnelling"/>
    <x v="0"/>
    <s v="United States"/>
    <x v="42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s v="CA-2017-120103"/>
    <x v="100"/>
    <x v="693"/>
    <x v="1"/>
    <s v="MS-17365"/>
    <s v="Maribeth Schnelling"/>
    <x v="0"/>
    <s v="United States"/>
    <x v="42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s v="CA-2017-120103"/>
    <x v="100"/>
    <x v="693"/>
    <x v="1"/>
    <s v="MS-17365"/>
    <s v="Maribeth Schnelling"/>
    <x v="0"/>
    <s v="United States"/>
    <x v="42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s v="CA-2019-104647"/>
    <x v="660"/>
    <x v="694"/>
    <x v="1"/>
    <s v="CK-12595"/>
    <s v="Clytie Kelty"/>
    <x v="0"/>
    <s v="United States"/>
    <x v="1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s v="CA-2016-110352"/>
    <x v="533"/>
    <x v="695"/>
    <x v="1"/>
    <s v="ED-13885"/>
    <s v="Emily Ducich"/>
    <x v="2"/>
    <s v="United States"/>
    <x v="12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s v="CA-2018-140501"/>
    <x v="661"/>
    <x v="696"/>
    <x v="1"/>
    <s v="IM-15070"/>
    <s v="Irene Maddox"/>
    <x v="0"/>
    <s v="United States"/>
    <x v="20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s v="CA-2018-140501"/>
    <x v="661"/>
    <x v="696"/>
    <x v="1"/>
    <s v="IM-15070"/>
    <s v="Irene Maddox"/>
    <x v="0"/>
    <s v="United States"/>
    <x v="20"/>
    <x v="15"/>
    <n v="10009"/>
    <x v="3"/>
    <s v="OFF-LA-10000248"/>
    <x v="1"/>
    <x v="2"/>
    <s v="Avery 52"/>
    <n v="18.45"/>
    <n v="5"/>
    <n v="0"/>
    <n v="8.6715"/>
    <x v="3"/>
    <x v="0"/>
  </r>
  <r>
    <s v="CA-2018-140501"/>
    <x v="661"/>
    <x v="696"/>
    <x v="1"/>
    <s v="IM-15070"/>
    <s v="Irene Maddox"/>
    <x v="0"/>
    <s v="United States"/>
    <x v="20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s v="CA-2018-140501"/>
    <x v="661"/>
    <x v="696"/>
    <x v="1"/>
    <s v="IM-15070"/>
    <s v="Irene Maddox"/>
    <x v="0"/>
    <s v="United States"/>
    <x v="20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s v="CA-2018-140501"/>
    <x v="661"/>
    <x v="696"/>
    <x v="1"/>
    <s v="IM-15070"/>
    <s v="Irene Maddox"/>
    <x v="0"/>
    <s v="United States"/>
    <x v="20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s v="CA-2017-139290"/>
    <x v="662"/>
    <x v="697"/>
    <x v="1"/>
    <s v="MY-17380"/>
    <s v="Maribeth Yedwab"/>
    <x v="1"/>
    <s v="United States"/>
    <x v="277"/>
    <x v="1"/>
    <n v="91730"/>
    <x v="1"/>
    <s v="OFF-LA-10004008"/>
    <x v="1"/>
    <x v="2"/>
    <s v="Avery 507"/>
    <n v="5.76"/>
    <n v="2"/>
    <n v="0"/>
    <n v="2.6495999999999995"/>
    <x v="1"/>
    <x v="0"/>
  </r>
  <r>
    <s v="CA-2019-166142"/>
    <x v="663"/>
    <x v="698"/>
    <x v="1"/>
    <s v="MM-17260"/>
    <s v="Magdelene Morse"/>
    <x v="0"/>
    <s v="United States"/>
    <x v="40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s v="CA-2019-166142"/>
    <x v="663"/>
    <x v="698"/>
    <x v="1"/>
    <s v="MM-17260"/>
    <s v="Magdelene Morse"/>
    <x v="0"/>
    <s v="United States"/>
    <x v="40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s v="CA-2016-145926"/>
    <x v="664"/>
    <x v="683"/>
    <x v="1"/>
    <s v="MP-17470"/>
    <s v="Mark Packer"/>
    <x v="2"/>
    <s v="United States"/>
    <x v="278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s v="CA-2017-149678"/>
    <x v="657"/>
    <x v="368"/>
    <x v="0"/>
    <s v="AW-10840"/>
    <s v="Anthony Witt"/>
    <x v="0"/>
    <s v="United States"/>
    <x v="168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s v="US-2017-164357"/>
    <x v="665"/>
    <x v="699"/>
    <x v="1"/>
    <s v="SF-20065"/>
    <s v="Sandra Flanagan"/>
    <x v="0"/>
    <s v="United States"/>
    <x v="40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s v="US-2018-146570"/>
    <x v="666"/>
    <x v="315"/>
    <x v="1"/>
    <s v="SN-20710"/>
    <s v="Steve Nguyen"/>
    <x v="2"/>
    <s v="United States"/>
    <x v="25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s v="US-2018-146570"/>
    <x v="666"/>
    <x v="315"/>
    <x v="1"/>
    <s v="SN-20710"/>
    <s v="Steve Nguyen"/>
    <x v="2"/>
    <s v="United States"/>
    <x v="25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s v="US-2018-146570"/>
    <x v="666"/>
    <x v="315"/>
    <x v="1"/>
    <s v="SN-20710"/>
    <s v="Steve Nguyen"/>
    <x v="2"/>
    <s v="United States"/>
    <x v="25"/>
    <x v="35"/>
    <n v="39212"/>
    <x v="0"/>
    <s v="OFF-AR-10003856"/>
    <x v="1"/>
    <x v="6"/>
    <s v="Newell 344"/>
    <n v="8.34"/>
    <n v="3"/>
    <n v="0"/>
    <n v="2.1683999999999997"/>
    <x v="0"/>
    <x v="0"/>
  </r>
  <r>
    <s v="CA-2019-124401"/>
    <x v="210"/>
    <x v="230"/>
    <x v="1"/>
    <s v="RD-19900"/>
    <s v="Ruben Dartt"/>
    <x v="0"/>
    <s v="United States"/>
    <x v="32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s v="CA-2019-124401"/>
    <x v="210"/>
    <x v="230"/>
    <x v="1"/>
    <s v="RD-19900"/>
    <s v="Ruben Dartt"/>
    <x v="0"/>
    <s v="United States"/>
    <x v="32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s v="US-2016-140116"/>
    <x v="418"/>
    <x v="700"/>
    <x v="1"/>
    <s v="KT-16480"/>
    <s v="Kean Thornton"/>
    <x v="0"/>
    <s v="United States"/>
    <x v="60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s v="US-2016-140116"/>
    <x v="418"/>
    <x v="700"/>
    <x v="1"/>
    <s v="KT-16480"/>
    <s v="Kean Thornton"/>
    <x v="0"/>
    <s v="United States"/>
    <x v="60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s v="CA-2016-123295"/>
    <x v="667"/>
    <x v="701"/>
    <x v="3"/>
    <s v="AH-10120"/>
    <s v="Adrian Hane"/>
    <x v="2"/>
    <s v="United States"/>
    <x v="93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s v="CA-2019-167101"/>
    <x v="668"/>
    <x v="702"/>
    <x v="0"/>
    <s v="BM-11650"/>
    <s v="Brian Moss"/>
    <x v="1"/>
    <s v="United States"/>
    <x v="20"/>
    <x v="15"/>
    <n v="10009"/>
    <x v="3"/>
    <s v="OFF-PA-10000357"/>
    <x v="1"/>
    <x v="10"/>
    <s v="Xerox 1888"/>
    <n v="221.92"/>
    <n v="4"/>
    <n v="0"/>
    <n v="106.52159999999999"/>
    <x v="3"/>
    <x v="0"/>
  </r>
  <r>
    <s v="CA-2019-167101"/>
    <x v="668"/>
    <x v="702"/>
    <x v="0"/>
    <s v="BM-11650"/>
    <s v="Brian Moss"/>
    <x v="1"/>
    <s v="United States"/>
    <x v="20"/>
    <x v="15"/>
    <n v="10009"/>
    <x v="3"/>
    <s v="TEC-AC-10001266"/>
    <x v="2"/>
    <x v="11"/>
    <s v="Memorex Micro Travel Drive 8 GB"/>
    <n v="26"/>
    <n v="2"/>
    <n v="0"/>
    <n v="11.7"/>
    <x v="3"/>
    <x v="0"/>
  </r>
  <r>
    <s v="US-2016-167633"/>
    <x v="587"/>
    <x v="703"/>
    <x v="1"/>
    <s v="BW-11200"/>
    <s v="Ben Wallace"/>
    <x v="0"/>
    <s v="United States"/>
    <x v="199"/>
    <x v="2"/>
    <n v="33437"/>
    <x v="0"/>
    <s v="OFF-PA-10004888"/>
    <x v="1"/>
    <x v="10"/>
    <s v="Xerox 217"/>
    <n v="15.552000000000003"/>
    <n v="3"/>
    <n v="0.2"/>
    <n v="5.4432"/>
    <x v="0"/>
    <x v="0"/>
  </r>
  <r>
    <s v="US-2016-152723"/>
    <x v="467"/>
    <x v="316"/>
    <x v="3"/>
    <s v="HG-14965"/>
    <s v="Henry Goldwyn"/>
    <x v="1"/>
    <s v="United States"/>
    <x v="279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s v="CA-2017-164882"/>
    <x v="89"/>
    <x v="704"/>
    <x v="3"/>
    <s v="SG-20080"/>
    <s v="Sandra Glassco"/>
    <x v="0"/>
    <s v="United States"/>
    <x v="56"/>
    <x v="1"/>
    <n v="92374"/>
    <x v="1"/>
    <s v="OFF-PA-10000157"/>
    <x v="1"/>
    <x v="10"/>
    <s v="Xerox 191"/>
    <n v="19.98"/>
    <n v="1"/>
    <n v="0"/>
    <n v="9.3905999999999992"/>
    <x v="1"/>
    <x v="1"/>
  </r>
  <r>
    <s v="CA-2017-164882"/>
    <x v="89"/>
    <x v="704"/>
    <x v="3"/>
    <s v="SG-20080"/>
    <s v="Sandra Glassco"/>
    <x v="0"/>
    <s v="United States"/>
    <x v="56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s v="CA-2017-164882"/>
    <x v="89"/>
    <x v="704"/>
    <x v="3"/>
    <s v="SG-20080"/>
    <s v="Sandra Glassco"/>
    <x v="0"/>
    <s v="United States"/>
    <x v="56"/>
    <x v="1"/>
    <n v="92374"/>
    <x v="1"/>
    <s v="OFF-AR-10004272"/>
    <x v="1"/>
    <x v="6"/>
    <s v="Newell 308"/>
    <n v="5.04"/>
    <n v="3"/>
    <n v="0"/>
    <n v="1.2599999999999998"/>
    <x v="1"/>
    <x v="1"/>
  </r>
  <r>
    <s v="CA-2017-164882"/>
    <x v="89"/>
    <x v="704"/>
    <x v="3"/>
    <s v="SG-20080"/>
    <s v="Sandra Glassco"/>
    <x v="0"/>
    <s v="United States"/>
    <x v="56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s v="CA-2017-164882"/>
    <x v="89"/>
    <x v="704"/>
    <x v="3"/>
    <s v="SG-20080"/>
    <s v="Sandra Glassco"/>
    <x v="0"/>
    <s v="United States"/>
    <x v="56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s v="CA-2017-164882"/>
    <x v="89"/>
    <x v="704"/>
    <x v="3"/>
    <s v="SG-20080"/>
    <s v="Sandra Glassco"/>
    <x v="0"/>
    <s v="United States"/>
    <x v="56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s v="CA-2017-164882"/>
    <x v="89"/>
    <x v="704"/>
    <x v="3"/>
    <s v="SG-20080"/>
    <s v="Sandra Glassco"/>
    <x v="0"/>
    <s v="United States"/>
    <x v="56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s v="CA-2017-164882"/>
    <x v="89"/>
    <x v="704"/>
    <x v="3"/>
    <s v="SG-20080"/>
    <s v="Sandra Glassco"/>
    <x v="0"/>
    <s v="United States"/>
    <x v="56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s v="CA-2017-164882"/>
    <x v="89"/>
    <x v="704"/>
    <x v="3"/>
    <s v="SG-20080"/>
    <s v="Sandra Glassco"/>
    <x v="0"/>
    <s v="United States"/>
    <x v="56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s v="CA-2017-159786"/>
    <x v="88"/>
    <x v="334"/>
    <x v="0"/>
    <s v="RK-19300"/>
    <s v="Ralph Kennedy"/>
    <x v="0"/>
    <s v="United States"/>
    <x v="30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s v="CA-2018-130267"/>
    <x v="251"/>
    <x v="30"/>
    <x v="1"/>
    <s v="SW-20245"/>
    <s v="Scot Wooten"/>
    <x v="0"/>
    <s v="United States"/>
    <x v="280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s v="CA-2019-155460"/>
    <x v="669"/>
    <x v="339"/>
    <x v="2"/>
    <s v="RW-19630"/>
    <s v="Rob Williams"/>
    <x v="1"/>
    <s v="United States"/>
    <x v="4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s v="CA-2019-155460"/>
    <x v="669"/>
    <x v="339"/>
    <x v="2"/>
    <s v="RW-19630"/>
    <s v="Rob Williams"/>
    <x v="1"/>
    <s v="United States"/>
    <x v="4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s v="US-2019-168690"/>
    <x v="363"/>
    <x v="705"/>
    <x v="1"/>
    <s v="TS-21085"/>
    <s v="Thais Sissman"/>
    <x v="0"/>
    <s v="United States"/>
    <x v="281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s v="CA-2019-158246"/>
    <x v="45"/>
    <x v="45"/>
    <x v="2"/>
    <s v="JB-15400"/>
    <s v="Jennifer Braxton"/>
    <x v="1"/>
    <s v="United States"/>
    <x v="282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s v="CA-2019-167381"/>
    <x v="585"/>
    <x v="706"/>
    <x v="0"/>
    <s v="EH-14005"/>
    <s v="Erica Hernandez"/>
    <x v="2"/>
    <s v="United States"/>
    <x v="190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s v="CA-2019-167381"/>
    <x v="585"/>
    <x v="706"/>
    <x v="0"/>
    <s v="EH-14005"/>
    <s v="Erica Hernandez"/>
    <x v="2"/>
    <s v="United States"/>
    <x v="190"/>
    <x v="12"/>
    <n v="48911"/>
    <x v="2"/>
    <s v="OFF-LA-10000134"/>
    <x v="1"/>
    <x v="2"/>
    <s v="Avery 511"/>
    <n v="27.72"/>
    <n v="9"/>
    <n v="0"/>
    <n v="13.3056"/>
    <x v="2"/>
    <x v="0"/>
  </r>
  <r>
    <s v="CA-2019-144862"/>
    <x v="96"/>
    <x v="241"/>
    <x v="1"/>
    <s v="EH-14005"/>
    <s v="Erica Hernandez"/>
    <x v="2"/>
    <s v="United States"/>
    <x v="10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s v="CA-2019-144862"/>
    <x v="96"/>
    <x v="241"/>
    <x v="1"/>
    <s v="EH-14005"/>
    <s v="Erica Hernandez"/>
    <x v="2"/>
    <s v="United States"/>
    <x v="10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s v="CA-2016-126032"/>
    <x v="670"/>
    <x v="431"/>
    <x v="1"/>
    <s v="BS-11665"/>
    <s v="Brian Stugart"/>
    <x v="0"/>
    <s v="United States"/>
    <x v="10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s v="CA-2017-134859"/>
    <x v="242"/>
    <x v="256"/>
    <x v="1"/>
    <s v="JK-16120"/>
    <s v="Julie Kriz"/>
    <x v="2"/>
    <s v="United States"/>
    <x v="10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s v="CA-2017-134859"/>
    <x v="242"/>
    <x v="256"/>
    <x v="1"/>
    <s v="JK-16120"/>
    <s v="Julie Kriz"/>
    <x v="2"/>
    <s v="United States"/>
    <x v="10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s v="US-2016-114188"/>
    <x v="671"/>
    <x v="707"/>
    <x v="0"/>
    <s v="RF-19345"/>
    <s v="Randy Ferguson"/>
    <x v="1"/>
    <s v="United States"/>
    <x v="18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s v="US-2016-114188"/>
    <x v="671"/>
    <x v="707"/>
    <x v="0"/>
    <s v="RF-19345"/>
    <s v="Randy Ferguson"/>
    <x v="1"/>
    <s v="United States"/>
    <x v="18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s v="US-2016-114188"/>
    <x v="671"/>
    <x v="707"/>
    <x v="0"/>
    <s v="RF-19345"/>
    <s v="Randy Ferguson"/>
    <x v="1"/>
    <s v="United States"/>
    <x v="18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s v="CA-2017-156524"/>
    <x v="312"/>
    <x v="6"/>
    <x v="1"/>
    <s v="DL-12865"/>
    <s v="Dan Lawera"/>
    <x v="0"/>
    <s v="United States"/>
    <x v="20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s v="CA-2017-122210"/>
    <x v="672"/>
    <x v="107"/>
    <x v="1"/>
    <s v="WB-21850"/>
    <s v="William Brown"/>
    <x v="0"/>
    <s v="United States"/>
    <x v="10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s v="CA-2017-122210"/>
    <x v="672"/>
    <x v="107"/>
    <x v="1"/>
    <s v="WB-21850"/>
    <s v="William Brown"/>
    <x v="0"/>
    <s v="United States"/>
    <x v="10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s v="CA-2017-122210"/>
    <x v="672"/>
    <x v="107"/>
    <x v="1"/>
    <s v="WB-21850"/>
    <s v="William Brown"/>
    <x v="0"/>
    <s v="United States"/>
    <x v="10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s v="CA-2017-156377"/>
    <x v="620"/>
    <x v="708"/>
    <x v="1"/>
    <s v="TB-21625"/>
    <s v="Trudy Brown"/>
    <x v="0"/>
    <s v="United States"/>
    <x v="55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s v="CA-2017-156377"/>
    <x v="620"/>
    <x v="708"/>
    <x v="1"/>
    <s v="TB-21625"/>
    <s v="Trudy Brown"/>
    <x v="0"/>
    <s v="United States"/>
    <x v="55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s v="US-2019-157896"/>
    <x v="673"/>
    <x v="38"/>
    <x v="3"/>
    <s v="CB-12415"/>
    <s v="Christy Brittain"/>
    <x v="0"/>
    <s v="United States"/>
    <x v="20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s v="CA-2016-159520"/>
    <x v="571"/>
    <x v="628"/>
    <x v="1"/>
    <s v="GT-14635"/>
    <s v="Grant Thornton"/>
    <x v="1"/>
    <s v="United States"/>
    <x v="85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s v="CA-2016-159520"/>
    <x v="571"/>
    <x v="628"/>
    <x v="1"/>
    <s v="GT-14635"/>
    <s v="Grant Thornton"/>
    <x v="1"/>
    <s v="United States"/>
    <x v="85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s v="CA-2016-159520"/>
    <x v="571"/>
    <x v="628"/>
    <x v="1"/>
    <s v="GT-14635"/>
    <s v="Grant Thornton"/>
    <x v="1"/>
    <s v="United States"/>
    <x v="85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s v="CA-2018-155481"/>
    <x v="142"/>
    <x v="344"/>
    <x v="1"/>
    <s v="DK-13225"/>
    <s v="Dean Katz"/>
    <x v="1"/>
    <s v="United States"/>
    <x v="10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s v="CA-2018-155481"/>
    <x v="142"/>
    <x v="344"/>
    <x v="1"/>
    <s v="DK-13225"/>
    <s v="Dean Katz"/>
    <x v="1"/>
    <s v="United States"/>
    <x v="10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s v="CA-2018-155481"/>
    <x v="142"/>
    <x v="344"/>
    <x v="1"/>
    <s v="DK-13225"/>
    <s v="Dean Katz"/>
    <x v="1"/>
    <s v="United States"/>
    <x v="10"/>
    <x v="9"/>
    <n v="19140"/>
    <x v="3"/>
    <s v="OFF-FA-10002780"/>
    <x v="1"/>
    <x v="13"/>
    <s v="Staples"/>
    <n v="16.687999999999999"/>
    <n v="7"/>
    <n v="0.2"/>
    <n v="5.4235999999999995"/>
    <x v="3"/>
    <x v="0"/>
  </r>
  <r>
    <s v="US-2018-152051"/>
    <x v="674"/>
    <x v="597"/>
    <x v="1"/>
    <s v="TS-21160"/>
    <s v="Theresa Swint"/>
    <x v="1"/>
    <s v="United States"/>
    <x v="283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s v="US-2018-152051"/>
    <x v="674"/>
    <x v="597"/>
    <x v="1"/>
    <s v="TS-21160"/>
    <s v="Theresa Swint"/>
    <x v="1"/>
    <s v="United States"/>
    <x v="283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s v="US-2018-152051"/>
    <x v="674"/>
    <x v="597"/>
    <x v="1"/>
    <s v="TS-21160"/>
    <s v="Theresa Swint"/>
    <x v="1"/>
    <s v="United States"/>
    <x v="283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s v="CA-2016-141607"/>
    <x v="432"/>
    <x v="709"/>
    <x v="1"/>
    <s v="WB-21850"/>
    <s v="William Brown"/>
    <x v="0"/>
    <s v="United States"/>
    <x v="3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s v="CA-2019-102771"/>
    <x v="185"/>
    <x v="710"/>
    <x v="1"/>
    <s v="DO-13435"/>
    <s v="Denny Ordway"/>
    <x v="0"/>
    <s v="United States"/>
    <x v="20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s v="US-2019-139969"/>
    <x v="123"/>
    <x v="177"/>
    <x v="1"/>
    <s v="AF-10870"/>
    <s v="Art Ferguson"/>
    <x v="0"/>
    <s v="United States"/>
    <x v="284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s v="CA-2016-167360"/>
    <x v="156"/>
    <x v="695"/>
    <x v="0"/>
    <s v="RB-19435"/>
    <s v="Richard Bierner"/>
    <x v="0"/>
    <s v="United States"/>
    <x v="285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s v="CA-2017-123505"/>
    <x v="6"/>
    <x v="6"/>
    <x v="1"/>
    <s v="AR-10540"/>
    <s v="Andy Reiter"/>
    <x v="0"/>
    <s v="United States"/>
    <x v="94"/>
    <x v="31"/>
    <n v="2169"/>
    <x v="3"/>
    <s v="OFF-PA-10002586"/>
    <x v="1"/>
    <x v="10"/>
    <s v="Xerox 1970"/>
    <n v="14.940000000000001"/>
    <n v="3"/>
    <n v="0"/>
    <n v="7.0218000000000007"/>
    <x v="3"/>
    <x v="0"/>
  </r>
  <r>
    <s v="CA-2018-117282"/>
    <x v="216"/>
    <x v="461"/>
    <x v="1"/>
    <s v="DR-12880"/>
    <s v="Dan Reichenbach"/>
    <x v="1"/>
    <s v="United States"/>
    <x v="20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s v="US-2018-120460"/>
    <x v="567"/>
    <x v="711"/>
    <x v="1"/>
    <s v="BF-11170"/>
    <s v="Ben Ferrer"/>
    <x v="2"/>
    <s v="United States"/>
    <x v="61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s v="CA-2018-111115"/>
    <x v="197"/>
    <x v="330"/>
    <x v="0"/>
    <s v="LB-16735"/>
    <s v="Larry Blacks"/>
    <x v="0"/>
    <s v="United States"/>
    <x v="1"/>
    <x v="1"/>
    <n v="90032"/>
    <x v="1"/>
    <s v="OFF-FA-10000624"/>
    <x v="1"/>
    <x v="13"/>
    <s v="OIC Binder Clips"/>
    <n v="21.48"/>
    <n v="6"/>
    <n v="0"/>
    <n v="10.74"/>
    <x v="1"/>
    <x v="0"/>
  </r>
  <r>
    <s v="CA-2016-124646"/>
    <x v="169"/>
    <x v="637"/>
    <x v="2"/>
    <s v="DV-13465"/>
    <s v="Dianna Vittorini"/>
    <x v="0"/>
    <s v="United States"/>
    <x v="31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s v="CA-2016-124646"/>
    <x v="169"/>
    <x v="637"/>
    <x v="2"/>
    <s v="DV-13465"/>
    <s v="Dianna Vittorini"/>
    <x v="0"/>
    <s v="United States"/>
    <x v="31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s v="CA-2019-148166"/>
    <x v="208"/>
    <x v="215"/>
    <x v="1"/>
    <s v="NK-18490"/>
    <s v="Neil Knudson"/>
    <x v="2"/>
    <s v="United States"/>
    <x v="207"/>
    <x v="2"/>
    <n v="32725"/>
    <x v="0"/>
    <s v="OFF-AR-10004956"/>
    <x v="1"/>
    <x v="6"/>
    <s v="Newell 33"/>
    <n v="17.856000000000002"/>
    <n v="4"/>
    <n v="0.2"/>
    <n v="2.0087999999999973"/>
    <x v="0"/>
    <x v="0"/>
  </r>
  <r>
    <s v="CA-2018-159737"/>
    <x v="323"/>
    <x v="411"/>
    <x v="1"/>
    <s v="CS-11950"/>
    <s v="Carlos Soltero"/>
    <x v="0"/>
    <s v="United States"/>
    <x v="22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s v="CA-2018-141019"/>
    <x v="675"/>
    <x v="201"/>
    <x v="3"/>
    <s v="LH-17155"/>
    <s v="Logan Haushalter"/>
    <x v="0"/>
    <s v="United States"/>
    <x v="74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s v="CA-2018-101938"/>
    <x v="676"/>
    <x v="712"/>
    <x v="1"/>
    <s v="DW-13480"/>
    <s v="Dianna Wilson"/>
    <x v="2"/>
    <s v="United States"/>
    <x v="182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s v="CA-2019-166296"/>
    <x v="677"/>
    <x v="713"/>
    <x v="1"/>
    <s v="KF-16285"/>
    <s v="Karen Ferguson"/>
    <x v="2"/>
    <s v="United States"/>
    <x v="286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s v="CA-2018-154018"/>
    <x v="63"/>
    <x v="61"/>
    <x v="1"/>
    <s v="HA-14920"/>
    <s v="Helen Andreada"/>
    <x v="0"/>
    <s v="United States"/>
    <x v="128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s v="CA-2018-154018"/>
    <x v="63"/>
    <x v="61"/>
    <x v="1"/>
    <s v="HA-14920"/>
    <s v="Helen Andreada"/>
    <x v="0"/>
    <s v="United States"/>
    <x v="128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s v="CA-2018-154018"/>
    <x v="63"/>
    <x v="61"/>
    <x v="1"/>
    <s v="HA-14920"/>
    <s v="Helen Andreada"/>
    <x v="0"/>
    <s v="United States"/>
    <x v="128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s v="CA-2018-154018"/>
    <x v="63"/>
    <x v="61"/>
    <x v="1"/>
    <s v="HA-14920"/>
    <s v="Helen Andreada"/>
    <x v="0"/>
    <s v="United States"/>
    <x v="128"/>
    <x v="5"/>
    <n v="78041"/>
    <x v="2"/>
    <s v="OFF-AR-10002067"/>
    <x v="1"/>
    <x v="6"/>
    <s v="Newell 334"/>
    <n v="15.872"/>
    <n v="1"/>
    <n v="0.2"/>
    <n v="1.1904000000000003"/>
    <x v="2"/>
    <x v="0"/>
  </r>
  <r>
    <s v="CA-2018-154018"/>
    <x v="63"/>
    <x v="61"/>
    <x v="1"/>
    <s v="HA-14920"/>
    <s v="Helen Andreada"/>
    <x v="0"/>
    <s v="United States"/>
    <x v="128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s v="CA-2019-117870"/>
    <x v="678"/>
    <x v="714"/>
    <x v="0"/>
    <s v="JH-15820"/>
    <s v="John Huston"/>
    <x v="0"/>
    <s v="United States"/>
    <x v="239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s v="CA-2019-117870"/>
    <x v="678"/>
    <x v="714"/>
    <x v="0"/>
    <s v="JH-15820"/>
    <s v="John Huston"/>
    <x v="0"/>
    <s v="United States"/>
    <x v="239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s v="CA-2019-117870"/>
    <x v="678"/>
    <x v="714"/>
    <x v="0"/>
    <s v="JH-15820"/>
    <s v="John Huston"/>
    <x v="0"/>
    <s v="United States"/>
    <x v="239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s v="US-2019-137491"/>
    <x v="123"/>
    <x v="654"/>
    <x v="1"/>
    <s v="LC-16930"/>
    <s v="Linda Cazamias"/>
    <x v="1"/>
    <s v="United States"/>
    <x v="287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s v="CA-2016-152296"/>
    <x v="601"/>
    <x v="715"/>
    <x v="2"/>
    <s v="IL-15100"/>
    <s v="Ivan Liston"/>
    <x v="0"/>
    <s v="United States"/>
    <x v="8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s v="CA-2018-112025"/>
    <x v="679"/>
    <x v="716"/>
    <x v="1"/>
    <s v="LS-16975"/>
    <s v="Lindsay Shagiari"/>
    <x v="2"/>
    <s v="United States"/>
    <x v="12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s v="CA-2017-132507"/>
    <x v="117"/>
    <x v="717"/>
    <x v="0"/>
    <s v="CC-12610"/>
    <s v="Corey Catlett"/>
    <x v="1"/>
    <s v="United States"/>
    <x v="12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s v="CA-2018-125738"/>
    <x v="680"/>
    <x v="149"/>
    <x v="1"/>
    <s v="PB-18805"/>
    <s v="Patrick Bzostek"/>
    <x v="2"/>
    <s v="United States"/>
    <x v="288"/>
    <x v="7"/>
    <n v="84106"/>
    <x v="1"/>
    <s v="OFF-PA-10000740"/>
    <x v="1"/>
    <x v="10"/>
    <s v="Xerox 1982"/>
    <n v="45.68"/>
    <n v="2"/>
    <n v="0"/>
    <n v="21.012799999999999"/>
    <x v="1"/>
    <x v="0"/>
  </r>
  <r>
    <s v="CA-2018-125738"/>
    <x v="680"/>
    <x v="149"/>
    <x v="1"/>
    <s v="PB-18805"/>
    <s v="Patrick Bzostek"/>
    <x v="2"/>
    <s v="United States"/>
    <x v="288"/>
    <x v="7"/>
    <n v="84106"/>
    <x v="1"/>
    <s v="OFF-PA-10003001"/>
    <x v="1"/>
    <x v="10"/>
    <s v="Xerox 1986"/>
    <n v="60.12"/>
    <n v="9"/>
    <n v="0"/>
    <n v="28.857599999999998"/>
    <x v="1"/>
    <x v="0"/>
  </r>
  <r>
    <s v="CA-2018-125738"/>
    <x v="680"/>
    <x v="149"/>
    <x v="1"/>
    <s v="PB-18805"/>
    <s v="Patrick Bzostek"/>
    <x v="2"/>
    <s v="United States"/>
    <x v="288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s v="CA-2018-125738"/>
    <x v="680"/>
    <x v="149"/>
    <x v="1"/>
    <s v="PB-18805"/>
    <s v="Patrick Bzostek"/>
    <x v="2"/>
    <s v="United States"/>
    <x v="288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s v="CA-2018-128818"/>
    <x v="681"/>
    <x v="718"/>
    <x v="1"/>
    <s v="CJ-12010"/>
    <s v="Caroline Jumper"/>
    <x v="0"/>
    <s v="United States"/>
    <x v="20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s v="CA-2018-128818"/>
    <x v="681"/>
    <x v="718"/>
    <x v="1"/>
    <s v="CJ-12010"/>
    <s v="Caroline Jumper"/>
    <x v="0"/>
    <s v="United States"/>
    <x v="20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s v="CA-2018-128818"/>
    <x v="681"/>
    <x v="718"/>
    <x v="1"/>
    <s v="CJ-12010"/>
    <s v="Caroline Jumper"/>
    <x v="0"/>
    <s v="United States"/>
    <x v="20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s v="CA-2018-128818"/>
    <x v="681"/>
    <x v="718"/>
    <x v="1"/>
    <s v="CJ-12010"/>
    <s v="Caroline Jumper"/>
    <x v="0"/>
    <s v="United States"/>
    <x v="20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s v="CA-2018-128818"/>
    <x v="681"/>
    <x v="718"/>
    <x v="1"/>
    <s v="CJ-12010"/>
    <s v="Caroline Jumper"/>
    <x v="0"/>
    <s v="United States"/>
    <x v="20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s v="CA-2018-128818"/>
    <x v="681"/>
    <x v="718"/>
    <x v="1"/>
    <s v="CJ-12010"/>
    <s v="Caroline Jumper"/>
    <x v="0"/>
    <s v="United States"/>
    <x v="20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s v="CA-2019-124576"/>
    <x v="378"/>
    <x v="460"/>
    <x v="0"/>
    <s v="HK-14890"/>
    <s v="Heather Kirkland"/>
    <x v="1"/>
    <s v="United States"/>
    <x v="162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s v="CA-2018-101378"/>
    <x v="216"/>
    <x v="607"/>
    <x v="3"/>
    <s v="RH-19600"/>
    <s v="Rob Haberlin"/>
    <x v="0"/>
    <s v="United States"/>
    <x v="114"/>
    <x v="19"/>
    <n v="35810"/>
    <x v="0"/>
    <s v="TEC-AC-10002345"/>
    <x v="2"/>
    <x v="11"/>
    <s v="HP Standard 104 key PS/2 Keyboard"/>
    <n v="29"/>
    <n v="2"/>
    <n v="0"/>
    <n v="7.25"/>
    <x v="0"/>
    <x v="0"/>
  </r>
  <r>
    <s v="CA-2019-143063"/>
    <x v="682"/>
    <x v="719"/>
    <x v="1"/>
    <s v="IL-15100"/>
    <s v="Ivan Liston"/>
    <x v="0"/>
    <s v="United States"/>
    <x v="38"/>
    <x v="14"/>
    <n v="47201"/>
    <x v="2"/>
    <s v="OFF-EN-10003134"/>
    <x v="1"/>
    <x v="12"/>
    <s v="Staple envelope"/>
    <n v="70.08"/>
    <n v="6"/>
    <n v="0"/>
    <n v="35.04"/>
    <x v="2"/>
    <x v="0"/>
  </r>
  <r>
    <s v="CA-2019-143063"/>
    <x v="682"/>
    <x v="719"/>
    <x v="1"/>
    <s v="IL-15100"/>
    <s v="Ivan Liston"/>
    <x v="0"/>
    <s v="United States"/>
    <x v="38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s v="CA-2019-143063"/>
    <x v="682"/>
    <x v="719"/>
    <x v="1"/>
    <s v="IL-15100"/>
    <s v="Ivan Liston"/>
    <x v="0"/>
    <s v="United States"/>
    <x v="38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s v="CA-2018-118913"/>
    <x v="674"/>
    <x v="597"/>
    <x v="1"/>
    <s v="AS-10240"/>
    <s v="Alan Shonely"/>
    <x v="0"/>
    <s v="United States"/>
    <x v="1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s v="CA-2018-128412"/>
    <x v="107"/>
    <x v="24"/>
    <x v="1"/>
    <s v="AP-10915"/>
    <s v="Arthur Prichep"/>
    <x v="0"/>
    <s v="United States"/>
    <x v="4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s v="CA-2018-128412"/>
    <x v="107"/>
    <x v="24"/>
    <x v="1"/>
    <s v="AP-10915"/>
    <s v="Arthur Prichep"/>
    <x v="0"/>
    <s v="United States"/>
    <x v="4"/>
    <x v="4"/>
    <n v="98105"/>
    <x v="1"/>
    <s v="OFF-AP-10002082"/>
    <x v="1"/>
    <x v="9"/>
    <s v="Holmes HEPA Air Purifier"/>
    <n v="65.34"/>
    <n v="3"/>
    <n v="0"/>
    <n v="22.869"/>
    <x v="1"/>
    <x v="0"/>
  </r>
  <r>
    <s v="CA-2018-128412"/>
    <x v="107"/>
    <x v="24"/>
    <x v="1"/>
    <s v="AP-10915"/>
    <s v="Arthur Prichep"/>
    <x v="0"/>
    <s v="United States"/>
    <x v="4"/>
    <x v="4"/>
    <n v="98105"/>
    <x v="1"/>
    <s v="OFF-PA-10001125"/>
    <x v="1"/>
    <x v="10"/>
    <s v="Xerox 1988"/>
    <n v="123.92"/>
    <n v="4"/>
    <n v="0"/>
    <n v="55.763999999999996"/>
    <x v="1"/>
    <x v="0"/>
  </r>
  <r>
    <s v="CA-2018-128412"/>
    <x v="107"/>
    <x v="24"/>
    <x v="1"/>
    <s v="AP-10915"/>
    <s v="Arthur Prichep"/>
    <x v="0"/>
    <s v="United States"/>
    <x v="4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s v="CA-2018-128412"/>
    <x v="107"/>
    <x v="24"/>
    <x v="1"/>
    <s v="AP-10915"/>
    <s v="Arthur Prichep"/>
    <x v="0"/>
    <s v="United States"/>
    <x v="4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s v="CA-2018-136483"/>
    <x v="49"/>
    <x v="296"/>
    <x v="1"/>
    <s v="AG-10390"/>
    <s v="Allen Goldenen"/>
    <x v="0"/>
    <s v="United States"/>
    <x v="289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s v="CA-2016-163013"/>
    <x v="683"/>
    <x v="283"/>
    <x v="1"/>
    <s v="BF-11080"/>
    <s v="Bart Folk"/>
    <x v="0"/>
    <s v="United States"/>
    <x v="122"/>
    <x v="19"/>
    <n v="36116"/>
    <x v="0"/>
    <s v="OFF-AR-10001954"/>
    <x v="1"/>
    <x v="6"/>
    <s v="Newell 331"/>
    <n v="14.669999999999998"/>
    <n v="3"/>
    <n v="0"/>
    <n v="3.9609000000000001"/>
    <x v="0"/>
    <x v="0"/>
  </r>
  <r>
    <s v="CA-2017-135363"/>
    <x v="262"/>
    <x v="279"/>
    <x v="1"/>
    <s v="CK-12205"/>
    <s v="Chloris Kastensmidt"/>
    <x v="0"/>
    <s v="United States"/>
    <x v="10"/>
    <x v="9"/>
    <n v="19120"/>
    <x v="3"/>
    <s v="OFF-PA-10003177"/>
    <x v="1"/>
    <x v="10"/>
    <s v="Xerox 1999"/>
    <n v="15.552000000000003"/>
    <n v="3"/>
    <n v="0.2"/>
    <n v="5.4432"/>
    <x v="3"/>
    <x v="0"/>
  </r>
  <r>
    <s v="CA-2017-135363"/>
    <x v="262"/>
    <x v="279"/>
    <x v="1"/>
    <s v="CK-12205"/>
    <s v="Chloris Kastensmidt"/>
    <x v="0"/>
    <s v="United States"/>
    <x v="10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s v="US-2016-165659"/>
    <x v="106"/>
    <x v="104"/>
    <x v="1"/>
    <s v="LT-17110"/>
    <s v="Liz Thompson"/>
    <x v="0"/>
    <s v="United States"/>
    <x v="290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s v="US-2016-165659"/>
    <x v="106"/>
    <x v="104"/>
    <x v="1"/>
    <s v="LT-17110"/>
    <s v="Liz Thompson"/>
    <x v="0"/>
    <s v="United States"/>
    <x v="290"/>
    <x v="36"/>
    <n v="72209"/>
    <x v="0"/>
    <s v="TEC-PH-10002563"/>
    <x v="2"/>
    <x v="7"/>
    <s v="Adtran 1202752G1"/>
    <n v="881.93"/>
    <n v="7"/>
    <n v="0"/>
    <n v="229.30180000000001"/>
    <x v="0"/>
    <x v="0"/>
  </r>
  <r>
    <s v="CA-2017-138002"/>
    <x v="684"/>
    <x v="64"/>
    <x v="1"/>
    <s v="BT-11305"/>
    <s v="Beth Thompson"/>
    <x v="2"/>
    <s v="United States"/>
    <x v="4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s v="CA-2017-138002"/>
    <x v="684"/>
    <x v="64"/>
    <x v="1"/>
    <s v="BT-11305"/>
    <s v="Beth Thompson"/>
    <x v="2"/>
    <s v="United States"/>
    <x v="4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s v="CA-2017-128860"/>
    <x v="685"/>
    <x v="414"/>
    <x v="1"/>
    <s v="SC-20725"/>
    <s v="Steven Cartwright"/>
    <x v="0"/>
    <s v="United States"/>
    <x v="152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s v="CA-2018-164350"/>
    <x v="545"/>
    <x v="720"/>
    <x v="0"/>
    <s v="CG-12040"/>
    <s v="Catherine Glotzbach"/>
    <x v="2"/>
    <s v="United States"/>
    <x v="39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s v="US-2016-103905"/>
    <x v="686"/>
    <x v="721"/>
    <x v="1"/>
    <s v="AW-10930"/>
    <s v="Arthur Wiediger"/>
    <x v="2"/>
    <s v="United States"/>
    <x v="34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s v="US-2016-103905"/>
    <x v="686"/>
    <x v="721"/>
    <x v="1"/>
    <s v="AW-10930"/>
    <s v="Arthur Wiediger"/>
    <x v="2"/>
    <s v="United States"/>
    <x v="34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s v="CA-2017-129854"/>
    <x v="421"/>
    <x v="722"/>
    <x v="1"/>
    <s v="RB-19705"/>
    <s v="Roger Barcio"/>
    <x v="2"/>
    <s v="United States"/>
    <x v="20"/>
    <x v="15"/>
    <n v="10009"/>
    <x v="3"/>
    <s v="OFF-AR-10000390"/>
    <x v="1"/>
    <x v="6"/>
    <s v="Newell Chalk Holder"/>
    <n v="16.52"/>
    <n v="4"/>
    <n v="0"/>
    <n v="7.5991999999999997"/>
    <x v="3"/>
    <x v="0"/>
  </r>
  <r>
    <s v="CA-2016-125556"/>
    <x v="687"/>
    <x v="723"/>
    <x v="0"/>
    <s v="ML-17410"/>
    <s v="Maris LaWare"/>
    <x v="0"/>
    <s v="United States"/>
    <x v="54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s v="CA-2016-125556"/>
    <x v="687"/>
    <x v="723"/>
    <x v="0"/>
    <s v="ML-17410"/>
    <s v="Maris LaWare"/>
    <x v="0"/>
    <s v="United States"/>
    <x v="54"/>
    <x v="29"/>
    <n v="6824"/>
    <x v="3"/>
    <s v="OFF-BI-10003460"/>
    <x v="1"/>
    <x v="8"/>
    <s v="Acco 3-Hole Punch"/>
    <n v="43.8"/>
    <n v="10"/>
    <n v="0"/>
    <n v="21.023999999999997"/>
    <x v="3"/>
    <x v="0"/>
  </r>
  <r>
    <s v="CA-2018-162313"/>
    <x v="581"/>
    <x v="724"/>
    <x v="2"/>
    <s v="VB-21745"/>
    <s v="Victoria Brennan"/>
    <x v="1"/>
    <s v="United States"/>
    <x v="291"/>
    <x v="12"/>
    <n v="48146"/>
    <x v="2"/>
    <s v="OFF-AP-10003842"/>
    <x v="1"/>
    <x v="9"/>
    <s v="Euro-Pro Shark Turbo Vacuum"/>
    <n v="167.292"/>
    <n v="6"/>
    <n v="0.1"/>
    <n v="29.7408"/>
    <x v="2"/>
    <x v="0"/>
  </r>
  <r>
    <s v="CA-2019-107874"/>
    <x v="610"/>
    <x v="654"/>
    <x v="1"/>
    <s v="SW-20275"/>
    <s v="Scott Williamson"/>
    <x v="0"/>
    <s v="United States"/>
    <x v="20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s v="CA-2019-129378"/>
    <x v="172"/>
    <x v="725"/>
    <x v="2"/>
    <s v="NS-18505"/>
    <s v="Neola Schneider"/>
    <x v="0"/>
    <s v="United States"/>
    <x v="49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s v="CA-2019-129378"/>
    <x v="172"/>
    <x v="725"/>
    <x v="2"/>
    <s v="NS-18505"/>
    <s v="Neola Schneider"/>
    <x v="0"/>
    <s v="United States"/>
    <x v="49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s v="CA-2019-129378"/>
    <x v="172"/>
    <x v="725"/>
    <x v="2"/>
    <s v="NS-18505"/>
    <s v="Neola Schneider"/>
    <x v="0"/>
    <s v="United States"/>
    <x v="49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s v="CA-2019-129378"/>
    <x v="172"/>
    <x v="725"/>
    <x v="2"/>
    <s v="NS-18505"/>
    <s v="Neola Schneider"/>
    <x v="0"/>
    <s v="United States"/>
    <x v="49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s v="CA-2016-151953"/>
    <x v="59"/>
    <x v="59"/>
    <x v="1"/>
    <s v="DB-13555"/>
    <s v="Dorothy Badders"/>
    <x v="1"/>
    <s v="United States"/>
    <x v="108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s v="CA-2019-130841"/>
    <x v="688"/>
    <x v="608"/>
    <x v="1"/>
    <s v="MH-17620"/>
    <s v="Matt Hagelstein"/>
    <x v="1"/>
    <s v="United States"/>
    <x v="8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s v="CA-2019-130841"/>
    <x v="688"/>
    <x v="608"/>
    <x v="1"/>
    <s v="MH-17620"/>
    <s v="Matt Hagelstein"/>
    <x v="1"/>
    <s v="United States"/>
    <x v="8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s v="CA-2019-130841"/>
    <x v="688"/>
    <x v="608"/>
    <x v="1"/>
    <s v="MH-17620"/>
    <s v="Matt Hagelstein"/>
    <x v="1"/>
    <s v="United States"/>
    <x v="8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s v="CA-2017-131884"/>
    <x v="401"/>
    <x v="726"/>
    <x v="3"/>
    <s v="DK-13375"/>
    <s v="Dennis Kane"/>
    <x v="0"/>
    <s v="United States"/>
    <x v="292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s v="CA-2017-131884"/>
    <x v="401"/>
    <x v="726"/>
    <x v="3"/>
    <s v="DK-13375"/>
    <s v="Dennis Kane"/>
    <x v="0"/>
    <s v="United States"/>
    <x v="292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s v="CA-2017-131884"/>
    <x v="401"/>
    <x v="726"/>
    <x v="3"/>
    <s v="DK-13375"/>
    <s v="Dennis Kane"/>
    <x v="0"/>
    <s v="United States"/>
    <x v="292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s v="CA-2019-121909"/>
    <x v="689"/>
    <x v="727"/>
    <x v="1"/>
    <s v="EA-14035"/>
    <s v="Erin Ashbrook"/>
    <x v="1"/>
    <s v="United States"/>
    <x v="10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s v="CA-2018-106383"/>
    <x v="690"/>
    <x v="202"/>
    <x v="0"/>
    <s v="BT-11440"/>
    <s v="Bobby Trafton"/>
    <x v="0"/>
    <s v="United States"/>
    <x v="293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s v="CA-2019-130771"/>
    <x v="570"/>
    <x v="260"/>
    <x v="1"/>
    <s v="LA-16780"/>
    <s v="Laura Armstrong"/>
    <x v="1"/>
    <s v="United States"/>
    <x v="89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s v="CA-2019-130771"/>
    <x v="570"/>
    <x v="260"/>
    <x v="1"/>
    <s v="LA-16780"/>
    <s v="Laura Armstrong"/>
    <x v="1"/>
    <s v="United States"/>
    <x v="89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s v="CA-2018-139157"/>
    <x v="393"/>
    <x v="728"/>
    <x v="1"/>
    <s v="GM-14680"/>
    <s v="Greg Matthias"/>
    <x v="0"/>
    <s v="United States"/>
    <x v="20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s v="CA-2016-128055"/>
    <x v="691"/>
    <x v="729"/>
    <x v="1"/>
    <s v="AA-10315"/>
    <s v="Alex Avila"/>
    <x v="0"/>
    <s v="United States"/>
    <x v="8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s v="CA-2016-128055"/>
    <x v="691"/>
    <x v="729"/>
    <x v="1"/>
    <s v="AA-10315"/>
    <s v="Alex Avila"/>
    <x v="0"/>
    <s v="United States"/>
    <x v="8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s v="CA-2019-157091"/>
    <x v="335"/>
    <x v="553"/>
    <x v="1"/>
    <s v="DB-13405"/>
    <s v="Denny Blanton"/>
    <x v="0"/>
    <s v="United States"/>
    <x v="189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s v="CA-2019-132122"/>
    <x v="362"/>
    <x v="730"/>
    <x v="1"/>
    <s v="JH-15820"/>
    <s v="John Huston"/>
    <x v="0"/>
    <s v="United States"/>
    <x v="22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s v="CA-2017-123232"/>
    <x v="639"/>
    <x v="313"/>
    <x v="0"/>
    <s v="DJ-13630"/>
    <s v="Doug Jacobs"/>
    <x v="0"/>
    <s v="United States"/>
    <x v="32"/>
    <x v="21"/>
    <n v="97206"/>
    <x v="1"/>
    <s v="TEC-PH-10001051"/>
    <x v="2"/>
    <x v="7"/>
    <s v="HTC One"/>
    <n v="319.96800000000002"/>
    <n v="4"/>
    <n v="0.2"/>
    <n v="35.996399999999952"/>
    <x v="1"/>
    <x v="0"/>
  </r>
  <r>
    <s v="CA-2019-104066"/>
    <x v="256"/>
    <x v="235"/>
    <x v="1"/>
    <s v="QJ-19255"/>
    <s v="Quincy Jones"/>
    <x v="1"/>
    <s v="United States"/>
    <x v="140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s v="CA-2017-145849"/>
    <x v="426"/>
    <x v="731"/>
    <x v="0"/>
    <s v="CT-11995"/>
    <s v="Carol Triggs"/>
    <x v="0"/>
    <s v="United States"/>
    <x v="245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s v="CA-2017-145849"/>
    <x v="426"/>
    <x v="731"/>
    <x v="0"/>
    <s v="CT-11995"/>
    <s v="Carol Triggs"/>
    <x v="0"/>
    <s v="United States"/>
    <x v="245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s v="CA-2018-122322"/>
    <x v="692"/>
    <x v="246"/>
    <x v="1"/>
    <s v="RH-19510"/>
    <s v="Rick Huthwaite"/>
    <x v="2"/>
    <s v="United States"/>
    <x v="212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s v="CA-2019-166849"/>
    <x v="693"/>
    <x v="732"/>
    <x v="1"/>
    <s v="SJ-20125"/>
    <s v="Sanjit Jacobs"/>
    <x v="2"/>
    <s v="United States"/>
    <x v="22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s v="CA-2018-146633"/>
    <x v="625"/>
    <x v="398"/>
    <x v="0"/>
    <s v="TG-21310"/>
    <s v="Toby Gnade"/>
    <x v="0"/>
    <s v="United States"/>
    <x v="1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s v="CA-2018-146633"/>
    <x v="625"/>
    <x v="398"/>
    <x v="0"/>
    <s v="TG-21310"/>
    <s v="Toby Gnade"/>
    <x v="0"/>
    <s v="United States"/>
    <x v="1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s v="US-2018-126893"/>
    <x v="491"/>
    <x v="417"/>
    <x v="1"/>
    <s v="CT-11995"/>
    <s v="Carol Triggs"/>
    <x v="0"/>
    <s v="United States"/>
    <x v="10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s v="CA-2019-103380"/>
    <x v="610"/>
    <x v="654"/>
    <x v="1"/>
    <s v="BF-11005"/>
    <s v="Barry Franz"/>
    <x v="2"/>
    <s v="United States"/>
    <x v="45"/>
    <x v="1"/>
    <n v="91104"/>
    <x v="1"/>
    <s v="OFF-ST-10003442"/>
    <x v="1"/>
    <x v="4"/>
    <s v="Eldon Portable Mobile Manager"/>
    <n v="56.56"/>
    <n v="2"/>
    <n v="0"/>
    <n v="15.2712"/>
    <x v="1"/>
    <x v="1"/>
  </r>
  <r>
    <s v="CA-2019-103380"/>
    <x v="610"/>
    <x v="654"/>
    <x v="1"/>
    <s v="BF-11005"/>
    <s v="Barry Franz"/>
    <x v="2"/>
    <s v="United States"/>
    <x v="45"/>
    <x v="1"/>
    <n v="91104"/>
    <x v="1"/>
    <s v="OFF-AR-10003856"/>
    <x v="1"/>
    <x v="6"/>
    <s v="Newell 344"/>
    <n v="5.56"/>
    <n v="2"/>
    <n v="0"/>
    <n v="1.4455999999999998"/>
    <x v="1"/>
    <x v="1"/>
  </r>
  <r>
    <s v="CA-2019-103380"/>
    <x v="610"/>
    <x v="654"/>
    <x v="1"/>
    <s v="BF-11005"/>
    <s v="Barry Franz"/>
    <x v="2"/>
    <s v="United States"/>
    <x v="45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s v="CA-2019-103380"/>
    <x v="610"/>
    <x v="654"/>
    <x v="1"/>
    <s v="BF-11005"/>
    <s v="Barry Franz"/>
    <x v="2"/>
    <s v="United States"/>
    <x v="45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s v="CA-2019-103380"/>
    <x v="610"/>
    <x v="654"/>
    <x v="1"/>
    <s v="BF-11005"/>
    <s v="Barry Franz"/>
    <x v="2"/>
    <s v="United States"/>
    <x v="45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s v="CA-2017-116092"/>
    <x v="586"/>
    <x v="733"/>
    <x v="0"/>
    <s v="JM-16195"/>
    <s v="Justin MacKendrick"/>
    <x v="0"/>
    <s v="United States"/>
    <x v="1"/>
    <x v="1"/>
    <n v="90004"/>
    <x v="1"/>
    <s v="OFF-PA-10004285"/>
    <x v="1"/>
    <x v="10"/>
    <s v="Xerox 1959"/>
    <n v="13.36"/>
    <n v="2"/>
    <n v="0"/>
    <n v="6.4127999999999998"/>
    <x v="1"/>
    <x v="1"/>
  </r>
  <r>
    <s v="CA-2017-116092"/>
    <x v="586"/>
    <x v="733"/>
    <x v="0"/>
    <s v="JM-16195"/>
    <s v="Justin MacKendrick"/>
    <x v="0"/>
    <s v="United States"/>
    <x v="1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s v="CA-2017-116092"/>
    <x v="586"/>
    <x v="733"/>
    <x v="0"/>
    <s v="JM-16195"/>
    <s v="Justin MacKendrick"/>
    <x v="0"/>
    <s v="United States"/>
    <x v="1"/>
    <x v="1"/>
    <n v="90004"/>
    <x v="1"/>
    <s v="OFF-BI-10000546"/>
    <x v="1"/>
    <x v="8"/>
    <s v="Avery Durable Binders"/>
    <n v="11.52"/>
    <n v="5"/>
    <n v="0.2"/>
    <n v="4.1760000000000002"/>
    <x v="1"/>
    <x v="1"/>
  </r>
  <r>
    <s v="CA-2017-116092"/>
    <x v="586"/>
    <x v="733"/>
    <x v="0"/>
    <s v="JM-16195"/>
    <s v="Justin MacKendrick"/>
    <x v="0"/>
    <s v="United States"/>
    <x v="1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s v="CA-2017-116092"/>
    <x v="586"/>
    <x v="733"/>
    <x v="0"/>
    <s v="JM-16195"/>
    <s v="Justin MacKendrick"/>
    <x v="0"/>
    <s v="United States"/>
    <x v="1"/>
    <x v="1"/>
    <n v="90004"/>
    <x v="1"/>
    <s v="OFF-PA-10000477"/>
    <x v="1"/>
    <x v="10"/>
    <s v="Xerox 22"/>
    <n v="19.440000000000001"/>
    <n v="3"/>
    <n v="0"/>
    <n v="9.3312000000000008"/>
    <x v="1"/>
    <x v="1"/>
  </r>
  <r>
    <s v="CA-2018-117849"/>
    <x v="173"/>
    <x v="229"/>
    <x v="0"/>
    <s v="JK-16120"/>
    <s v="Julie Kriz"/>
    <x v="2"/>
    <s v="United States"/>
    <x v="70"/>
    <x v="1"/>
    <n v="92105"/>
    <x v="1"/>
    <s v="OFF-PA-10004327"/>
    <x v="1"/>
    <x v="10"/>
    <s v="Xerox 1911"/>
    <n v="143.69999999999999"/>
    <n v="3"/>
    <n v="0"/>
    <n v="68.975999999999999"/>
    <x v="1"/>
    <x v="0"/>
  </r>
  <r>
    <s v="CA-2017-169201"/>
    <x v="694"/>
    <x v="734"/>
    <x v="2"/>
    <s v="HG-14965"/>
    <s v="Henry Goldwyn"/>
    <x v="1"/>
    <s v="United States"/>
    <x v="8"/>
    <x v="1"/>
    <n v="94110"/>
    <x v="1"/>
    <s v="OFF-AP-10000696"/>
    <x v="1"/>
    <x v="9"/>
    <s v="Holmes Odor Grabber"/>
    <n v="43.26"/>
    <n v="3"/>
    <n v="0"/>
    <n v="14.275799999999998"/>
    <x v="1"/>
    <x v="0"/>
  </r>
  <r>
    <s v="CA-2017-169201"/>
    <x v="694"/>
    <x v="734"/>
    <x v="2"/>
    <s v="HG-14965"/>
    <s v="Henry Goldwyn"/>
    <x v="1"/>
    <s v="United States"/>
    <x v="8"/>
    <x v="1"/>
    <n v="94110"/>
    <x v="1"/>
    <s v="OFF-AP-10002082"/>
    <x v="1"/>
    <x v="9"/>
    <s v="Holmes HEPA Air Purifier"/>
    <n v="43.56"/>
    <n v="2"/>
    <n v="0"/>
    <n v="15.245999999999999"/>
    <x v="1"/>
    <x v="0"/>
  </r>
  <r>
    <s v="CA-2018-164091"/>
    <x v="42"/>
    <x v="42"/>
    <x v="1"/>
    <s v="LA-16780"/>
    <s v="Laura Armstrong"/>
    <x v="1"/>
    <s v="United States"/>
    <x v="294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s v="CA-2018-164091"/>
    <x v="42"/>
    <x v="42"/>
    <x v="1"/>
    <s v="LA-16780"/>
    <s v="Laura Armstrong"/>
    <x v="1"/>
    <s v="United States"/>
    <x v="294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s v="CA-2019-105214"/>
    <x v="114"/>
    <x v="141"/>
    <x v="2"/>
    <s v="TS-21610"/>
    <s v="Troy Staebel"/>
    <x v="0"/>
    <s v="United States"/>
    <x v="8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s v="CA-2019-105214"/>
    <x v="114"/>
    <x v="141"/>
    <x v="2"/>
    <s v="TS-21610"/>
    <s v="Troy Staebel"/>
    <x v="0"/>
    <s v="United States"/>
    <x v="8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s v="CA-2017-117611"/>
    <x v="627"/>
    <x v="558"/>
    <x v="0"/>
    <s v="MZ-17335"/>
    <s v="Maria Zettner"/>
    <x v="2"/>
    <s v="United States"/>
    <x v="70"/>
    <x v="1"/>
    <n v="92024"/>
    <x v="1"/>
    <s v="OFF-FA-10002280"/>
    <x v="1"/>
    <x v="13"/>
    <s v="Advantus Plastic Paper Clips"/>
    <n v="5"/>
    <n v="1"/>
    <n v="0"/>
    <n v="2.4"/>
    <x v="1"/>
    <x v="0"/>
  </r>
  <r>
    <s v="CA-2017-117611"/>
    <x v="627"/>
    <x v="558"/>
    <x v="0"/>
    <s v="MZ-17335"/>
    <s v="Maria Zettner"/>
    <x v="2"/>
    <s v="United States"/>
    <x v="70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s v="US-2017-137960"/>
    <x v="217"/>
    <x v="735"/>
    <x v="3"/>
    <s v="MW-18220"/>
    <s v="Mitch Webber"/>
    <x v="0"/>
    <s v="United States"/>
    <x v="20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s v="CA-2019-122994"/>
    <x v="695"/>
    <x v="736"/>
    <x v="2"/>
    <s v="MV-17485"/>
    <s v="Mark Van Huff"/>
    <x v="0"/>
    <s v="United States"/>
    <x v="81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s v="CA-2018-131065"/>
    <x v="696"/>
    <x v="619"/>
    <x v="0"/>
    <s v="AA-10375"/>
    <s v="Allen Armold"/>
    <x v="0"/>
    <s v="United States"/>
    <x v="118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s v="CA-2018-131065"/>
    <x v="696"/>
    <x v="619"/>
    <x v="0"/>
    <s v="AA-10375"/>
    <s v="Allen Armold"/>
    <x v="0"/>
    <s v="United States"/>
    <x v="118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s v="CA-2018-131065"/>
    <x v="696"/>
    <x v="619"/>
    <x v="0"/>
    <s v="AA-10375"/>
    <s v="Allen Armold"/>
    <x v="0"/>
    <s v="United States"/>
    <x v="118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s v="CA-2019-149146"/>
    <x v="386"/>
    <x v="737"/>
    <x v="3"/>
    <s v="SM-20320"/>
    <s v="Sean Miller"/>
    <x v="2"/>
    <s v="United States"/>
    <x v="53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s v="CA-2019-137470"/>
    <x v="697"/>
    <x v="31"/>
    <x v="3"/>
    <s v="TP-21415"/>
    <s v="Tom Prescott"/>
    <x v="0"/>
    <s v="United States"/>
    <x v="4"/>
    <x v="4"/>
    <n v="98115"/>
    <x v="1"/>
    <s v="OFF-PA-10002001"/>
    <x v="1"/>
    <x v="10"/>
    <s v="Xerox 1984"/>
    <n v="12.96"/>
    <n v="2"/>
    <n v="0"/>
    <n v="6.3504000000000005"/>
    <x v="1"/>
    <x v="0"/>
  </r>
  <r>
    <s v="CA-2019-105480"/>
    <x v="698"/>
    <x v="738"/>
    <x v="1"/>
    <s v="DK-13225"/>
    <s v="Dean Katz"/>
    <x v="1"/>
    <s v="United States"/>
    <x v="30"/>
    <x v="15"/>
    <n v="14609"/>
    <x v="3"/>
    <s v="OFF-PA-10002787"/>
    <x v="1"/>
    <x v="10"/>
    <s v="Xerox 227"/>
    <n v="6.48"/>
    <n v="1"/>
    <n v="0"/>
    <n v="3.1104000000000003"/>
    <x v="3"/>
    <x v="0"/>
  </r>
  <r>
    <s v="CA-2019-105480"/>
    <x v="698"/>
    <x v="738"/>
    <x v="1"/>
    <s v="DK-13225"/>
    <s v="Dean Katz"/>
    <x v="1"/>
    <s v="United States"/>
    <x v="30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s v="CA-2019-164917"/>
    <x v="574"/>
    <x v="94"/>
    <x v="1"/>
    <s v="MK-17905"/>
    <s v="Michael Kennedy"/>
    <x v="1"/>
    <s v="United States"/>
    <x v="100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s v="CA-2017-102036"/>
    <x v="481"/>
    <x v="538"/>
    <x v="1"/>
    <s v="CS-12130"/>
    <s v="Chad Sievert"/>
    <x v="0"/>
    <s v="United States"/>
    <x v="4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s v="CA-2017-142944"/>
    <x v="699"/>
    <x v="739"/>
    <x v="1"/>
    <s v="JL-15850"/>
    <s v="John Lucas"/>
    <x v="0"/>
    <s v="United States"/>
    <x v="8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s v="CA-2017-142944"/>
    <x v="699"/>
    <x v="739"/>
    <x v="1"/>
    <s v="JL-15850"/>
    <s v="John Lucas"/>
    <x v="0"/>
    <s v="United States"/>
    <x v="8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s v="CA-2016-157882"/>
    <x v="462"/>
    <x v="508"/>
    <x v="0"/>
    <s v="AR-10405"/>
    <s v="Allen Rosenblatt"/>
    <x v="1"/>
    <s v="United States"/>
    <x v="1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s v="CA-2016-157882"/>
    <x v="462"/>
    <x v="508"/>
    <x v="0"/>
    <s v="AR-10405"/>
    <s v="Allen Rosenblatt"/>
    <x v="1"/>
    <s v="United States"/>
    <x v="1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s v="CA-2016-104283"/>
    <x v="700"/>
    <x v="740"/>
    <x v="1"/>
    <s v="LM-17065"/>
    <s v="Liz MacKendrick"/>
    <x v="0"/>
    <s v="United States"/>
    <x v="295"/>
    <x v="35"/>
    <n v="38671"/>
    <x v="0"/>
    <s v="OFF-ST-10004337"/>
    <x v="1"/>
    <x v="4"/>
    <s v="SAFCO Commercial Wire Shelving, 72h"/>
    <n v="306.2"/>
    <n v="5"/>
    <n v="0"/>
    <n v="0"/>
    <x v="0"/>
    <x v="0"/>
  </r>
  <r>
    <s v="CA-2016-104283"/>
    <x v="700"/>
    <x v="740"/>
    <x v="1"/>
    <s v="LM-17065"/>
    <s v="Liz MacKendrick"/>
    <x v="0"/>
    <s v="United States"/>
    <x v="295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s v="CA-2016-104283"/>
    <x v="700"/>
    <x v="740"/>
    <x v="1"/>
    <s v="LM-17065"/>
    <s v="Liz MacKendrick"/>
    <x v="0"/>
    <s v="United States"/>
    <x v="295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s v="CA-2019-142622"/>
    <x v="505"/>
    <x v="40"/>
    <x v="2"/>
    <s v="JK-15625"/>
    <s v="Jim Karlsson"/>
    <x v="0"/>
    <s v="United States"/>
    <x v="4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s v="CA-2019-142622"/>
    <x v="505"/>
    <x v="40"/>
    <x v="2"/>
    <s v="JK-15625"/>
    <s v="Jim Karlsson"/>
    <x v="0"/>
    <s v="United States"/>
    <x v="4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s v="CA-2019-142622"/>
    <x v="505"/>
    <x v="40"/>
    <x v="2"/>
    <s v="JK-15625"/>
    <s v="Jim Karlsson"/>
    <x v="0"/>
    <s v="United States"/>
    <x v="4"/>
    <x v="4"/>
    <n v="98115"/>
    <x v="1"/>
    <s v="FUR-BO-10004467"/>
    <x v="0"/>
    <x v="0"/>
    <s v="Bestar Classic Bookcase"/>
    <n v="199.98"/>
    <n v="2"/>
    <n v="0"/>
    <n v="37.996199999999988"/>
    <x v="1"/>
    <x v="0"/>
  </r>
  <r>
    <s v="CA-2018-132143"/>
    <x v="323"/>
    <x v="344"/>
    <x v="2"/>
    <s v="FM-14215"/>
    <s v="Filia McAdams"/>
    <x v="1"/>
    <s v="United States"/>
    <x v="209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s v="CA-2017-153108"/>
    <x v="616"/>
    <x v="741"/>
    <x v="1"/>
    <s v="SF-20200"/>
    <s v="Sarah Foster"/>
    <x v="0"/>
    <s v="United States"/>
    <x v="296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s v="CA-2017-153108"/>
    <x v="616"/>
    <x v="741"/>
    <x v="1"/>
    <s v="SF-20200"/>
    <s v="Sarah Foster"/>
    <x v="0"/>
    <s v="United States"/>
    <x v="296"/>
    <x v="14"/>
    <n v="47362"/>
    <x v="2"/>
    <s v="OFF-AP-10002222"/>
    <x v="1"/>
    <x v="9"/>
    <s v="Staple holder"/>
    <n v="60.69"/>
    <n v="7"/>
    <n v="0"/>
    <n v="16.386300000000002"/>
    <x v="2"/>
    <x v="0"/>
  </r>
  <r>
    <s v="CA-2018-112676"/>
    <x v="465"/>
    <x v="588"/>
    <x v="2"/>
    <s v="PJ-18835"/>
    <s v="Patrick Jones"/>
    <x v="1"/>
    <s v="United States"/>
    <x v="87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s v="CA-2019-165687"/>
    <x v="701"/>
    <x v="122"/>
    <x v="1"/>
    <s v="CS-12355"/>
    <s v="Christine Sundaresam"/>
    <x v="0"/>
    <s v="United States"/>
    <x v="127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s v="US-2019-112928"/>
    <x v="702"/>
    <x v="742"/>
    <x v="0"/>
    <s v="BB-10990"/>
    <s v="Barry Blumstein"/>
    <x v="1"/>
    <s v="United States"/>
    <x v="167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s v="CA-2019-143343"/>
    <x v="193"/>
    <x v="198"/>
    <x v="2"/>
    <s v="BW-11200"/>
    <s v="Ben Wallace"/>
    <x v="0"/>
    <s v="United States"/>
    <x v="1"/>
    <x v="1"/>
    <n v="90032"/>
    <x v="1"/>
    <s v="OFF-AR-10002375"/>
    <x v="1"/>
    <x v="6"/>
    <s v="Newell 351"/>
    <n v="16.399999999999999"/>
    <n v="5"/>
    <n v="0"/>
    <n v="4.7559999999999985"/>
    <x v="1"/>
    <x v="0"/>
  </r>
  <r>
    <s v="CA-2019-115154"/>
    <x v="703"/>
    <x v="743"/>
    <x v="2"/>
    <s v="RS-19420"/>
    <s v="Ricardo Sperren"/>
    <x v="1"/>
    <s v="United States"/>
    <x v="4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s v="CA-2017-149342"/>
    <x v="704"/>
    <x v="744"/>
    <x v="1"/>
    <s v="TS-21160"/>
    <s v="Theresa Swint"/>
    <x v="1"/>
    <s v="United States"/>
    <x v="38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s v="CA-2017-149342"/>
    <x v="704"/>
    <x v="744"/>
    <x v="1"/>
    <s v="TS-21160"/>
    <s v="Theresa Swint"/>
    <x v="1"/>
    <s v="United States"/>
    <x v="38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s v="CA-2017-149342"/>
    <x v="704"/>
    <x v="744"/>
    <x v="1"/>
    <s v="TS-21160"/>
    <s v="Theresa Swint"/>
    <x v="1"/>
    <s v="United States"/>
    <x v="38"/>
    <x v="32"/>
    <n v="31907"/>
    <x v="0"/>
    <s v="OFF-PA-10001166"/>
    <x v="1"/>
    <x v="10"/>
    <s v="Xerox 2"/>
    <n v="12.96"/>
    <n v="2"/>
    <n v="0"/>
    <n v="6.2208000000000006"/>
    <x v="0"/>
    <x v="1"/>
  </r>
  <r>
    <s v="CA-2017-130995"/>
    <x v="549"/>
    <x v="85"/>
    <x v="1"/>
    <s v="QJ-19255"/>
    <s v="Quincy Jones"/>
    <x v="1"/>
    <s v="United States"/>
    <x v="20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s v="CA-2019-127929"/>
    <x v="331"/>
    <x v="63"/>
    <x v="1"/>
    <s v="FM-14215"/>
    <s v="Filia McAdams"/>
    <x v="1"/>
    <s v="United States"/>
    <x v="209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s v="CA-2017-113145"/>
    <x v="549"/>
    <x v="745"/>
    <x v="1"/>
    <s v="VD-21670"/>
    <s v="Valerie Dominguez"/>
    <x v="0"/>
    <s v="United States"/>
    <x v="20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s v="CA-2017-113145"/>
    <x v="549"/>
    <x v="745"/>
    <x v="1"/>
    <s v="VD-21670"/>
    <s v="Valerie Dominguez"/>
    <x v="0"/>
    <s v="United States"/>
    <x v="20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s v="CA-2017-113145"/>
    <x v="549"/>
    <x v="745"/>
    <x v="1"/>
    <s v="VD-21670"/>
    <s v="Valerie Dominguez"/>
    <x v="0"/>
    <s v="United States"/>
    <x v="20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s v="CA-2017-113145"/>
    <x v="549"/>
    <x v="745"/>
    <x v="1"/>
    <s v="VD-21670"/>
    <s v="Valerie Dominguez"/>
    <x v="0"/>
    <s v="United States"/>
    <x v="20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s v="CA-2017-113145"/>
    <x v="549"/>
    <x v="745"/>
    <x v="1"/>
    <s v="VD-21670"/>
    <s v="Valerie Dominguez"/>
    <x v="0"/>
    <s v="United States"/>
    <x v="20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s v="CA-2016-162362"/>
    <x v="687"/>
    <x v="7"/>
    <x v="1"/>
    <s v="JL-15505"/>
    <s v="Jeremy Lonsdale"/>
    <x v="0"/>
    <s v="United States"/>
    <x v="297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s v="CA-2016-162362"/>
    <x v="687"/>
    <x v="7"/>
    <x v="1"/>
    <s v="JL-15505"/>
    <s v="Jeremy Lonsdale"/>
    <x v="0"/>
    <s v="United States"/>
    <x v="297"/>
    <x v="12"/>
    <n v="48640"/>
    <x v="2"/>
    <s v="OFF-BI-10000546"/>
    <x v="1"/>
    <x v="8"/>
    <s v="Avery Durable Binders"/>
    <n v="11.52"/>
    <n v="4"/>
    <n v="0"/>
    <n v="5.6448"/>
    <x v="2"/>
    <x v="0"/>
  </r>
  <r>
    <s v="CA-2018-106558"/>
    <x v="327"/>
    <x v="347"/>
    <x v="1"/>
    <s v="DL-13495"/>
    <s v="Dionis Lloyd"/>
    <x v="1"/>
    <s v="United States"/>
    <x v="38"/>
    <x v="32"/>
    <n v="31907"/>
    <x v="0"/>
    <s v="TEC-AC-10001142"/>
    <x v="2"/>
    <x v="11"/>
    <s v="First Data FD10 PIN Pad"/>
    <n v="316"/>
    <n v="4"/>
    <n v="0"/>
    <n v="31.599999999999966"/>
    <x v="0"/>
    <x v="0"/>
  </r>
  <r>
    <s v="CA-2019-157931"/>
    <x v="697"/>
    <x v="304"/>
    <x v="0"/>
    <s v="MO-17800"/>
    <s v="Meg O'Connel"/>
    <x v="2"/>
    <s v="United States"/>
    <x v="185"/>
    <x v="32"/>
    <n v="30076"/>
    <x v="0"/>
    <s v="FUR-CH-10000785"/>
    <x v="0"/>
    <x v="1"/>
    <s v="Global Ergonomic Managers Chair"/>
    <n v="723.92"/>
    <n v="4"/>
    <n v="0"/>
    <n v="188.2192"/>
    <x v="0"/>
    <x v="0"/>
  </r>
  <r>
    <s v="CA-2019-157931"/>
    <x v="697"/>
    <x v="304"/>
    <x v="0"/>
    <s v="MO-17800"/>
    <s v="Meg O'Connel"/>
    <x v="2"/>
    <s v="United States"/>
    <x v="185"/>
    <x v="32"/>
    <n v="30076"/>
    <x v="0"/>
    <s v="OFF-PA-10000474"/>
    <x v="1"/>
    <x v="10"/>
    <s v="Easy-staple paper"/>
    <n v="106.32"/>
    <n v="3"/>
    <n v="0"/>
    <n v="49.970399999999991"/>
    <x v="0"/>
    <x v="0"/>
  </r>
  <r>
    <s v="CA-2018-115574"/>
    <x v="443"/>
    <x v="746"/>
    <x v="2"/>
    <s v="BP-11185"/>
    <s v="Ben Peterman"/>
    <x v="1"/>
    <s v="United States"/>
    <x v="22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s v="CA-2017-160794"/>
    <x v="705"/>
    <x v="747"/>
    <x v="2"/>
    <s v="MS-17980"/>
    <s v="Michael Stewart"/>
    <x v="1"/>
    <s v="United States"/>
    <x v="12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s v="CA-2019-116225"/>
    <x v="60"/>
    <x v="748"/>
    <x v="1"/>
    <s v="SV-20935"/>
    <s v="Susan Vittorini"/>
    <x v="0"/>
    <s v="United States"/>
    <x v="20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s v="US-2019-120418"/>
    <x v="532"/>
    <x v="109"/>
    <x v="2"/>
    <s v="BC-11125"/>
    <s v="Becky Castell"/>
    <x v="2"/>
    <s v="United States"/>
    <x v="97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s v="US-2019-120418"/>
    <x v="532"/>
    <x v="109"/>
    <x v="2"/>
    <s v="BC-11125"/>
    <s v="Becky Castell"/>
    <x v="2"/>
    <s v="United States"/>
    <x v="97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s v="US-2019-120418"/>
    <x v="532"/>
    <x v="109"/>
    <x v="2"/>
    <s v="BC-11125"/>
    <s v="Becky Castell"/>
    <x v="2"/>
    <s v="United States"/>
    <x v="97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s v="US-2019-120418"/>
    <x v="532"/>
    <x v="109"/>
    <x v="2"/>
    <s v="BC-11125"/>
    <s v="Becky Castell"/>
    <x v="2"/>
    <s v="United States"/>
    <x v="97"/>
    <x v="16"/>
    <n v="85345"/>
    <x v="1"/>
    <s v="OFF-AR-10001955"/>
    <x v="1"/>
    <x v="6"/>
    <s v="Newell 319"/>
    <n v="15.872"/>
    <n v="1"/>
    <n v="0.2"/>
    <n v="1.9839999999999982"/>
    <x v="1"/>
    <x v="0"/>
  </r>
  <r>
    <s v="US-2019-120418"/>
    <x v="532"/>
    <x v="109"/>
    <x v="2"/>
    <s v="BC-11125"/>
    <s v="Becky Castell"/>
    <x v="2"/>
    <s v="United States"/>
    <x v="97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s v="CA-2019-122035"/>
    <x v="228"/>
    <x v="262"/>
    <x v="1"/>
    <s v="EM-13825"/>
    <s v="Elizabeth Moffitt"/>
    <x v="1"/>
    <s v="United States"/>
    <x v="298"/>
    <x v="44"/>
    <n v="57103"/>
    <x v="2"/>
    <s v="OFF-LA-10004093"/>
    <x v="1"/>
    <x v="2"/>
    <s v="Avery 486"/>
    <n v="14.62"/>
    <n v="2"/>
    <n v="0"/>
    <n v="6.8713999999999995"/>
    <x v="2"/>
    <x v="0"/>
  </r>
  <r>
    <s v="CA-2019-122035"/>
    <x v="228"/>
    <x v="262"/>
    <x v="1"/>
    <s v="EM-13825"/>
    <s v="Elizabeth Moffitt"/>
    <x v="1"/>
    <s v="United States"/>
    <x v="298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s v="CA-2019-122035"/>
    <x v="228"/>
    <x v="262"/>
    <x v="1"/>
    <s v="EM-13825"/>
    <s v="Elizabeth Moffitt"/>
    <x v="1"/>
    <s v="United States"/>
    <x v="298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s v="CA-2019-122035"/>
    <x v="228"/>
    <x v="262"/>
    <x v="1"/>
    <s v="EM-13825"/>
    <s v="Elizabeth Moffitt"/>
    <x v="1"/>
    <s v="United States"/>
    <x v="298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s v="CA-2019-122035"/>
    <x v="228"/>
    <x v="262"/>
    <x v="1"/>
    <s v="EM-13825"/>
    <s v="Elizabeth Moffitt"/>
    <x v="1"/>
    <s v="United States"/>
    <x v="298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s v="CA-2019-122035"/>
    <x v="228"/>
    <x v="262"/>
    <x v="1"/>
    <s v="EM-13825"/>
    <s v="Elizabeth Moffitt"/>
    <x v="1"/>
    <s v="United States"/>
    <x v="298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s v="CA-2017-117828"/>
    <x v="706"/>
    <x v="317"/>
    <x v="2"/>
    <s v="BD-11500"/>
    <s v="Bradley Drucker"/>
    <x v="0"/>
    <s v="United States"/>
    <x v="102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s v="CA-2019-165491"/>
    <x v="177"/>
    <x v="540"/>
    <x v="1"/>
    <s v="HW-14935"/>
    <s v="Helen Wasserman"/>
    <x v="1"/>
    <s v="United States"/>
    <x v="4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s v="CA-2017-109470"/>
    <x v="620"/>
    <x v="749"/>
    <x v="0"/>
    <s v="KC-16255"/>
    <s v="Karen Carlisle"/>
    <x v="1"/>
    <s v="United States"/>
    <x v="0"/>
    <x v="0"/>
    <n v="42420"/>
    <x v="0"/>
    <s v="OFF-BI-10004492"/>
    <x v="1"/>
    <x v="8"/>
    <s v="Tuf-Vin Binders"/>
    <n v="94.74"/>
    <n v="3"/>
    <n v="0"/>
    <n v="44.527799999999992"/>
    <x v="0"/>
    <x v="0"/>
  </r>
  <r>
    <s v="CA-2017-109470"/>
    <x v="620"/>
    <x v="749"/>
    <x v="0"/>
    <s v="KC-16255"/>
    <s v="Karen Carlisle"/>
    <x v="1"/>
    <s v="United States"/>
    <x v="0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s v="CA-2017-109470"/>
    <x v="620"/>
    <x v="749"/>
    <x v="0"/>
    <s v="KC-16255"/>
    <s v="Karen Carlisle"/>
    <x v="1"/>
    <s v="United States"/>
    <x v="0"/>
    <x v="0"/>
    <n v="42420"/>
    <x v="0"/>
    <s v="OFF-BI-10003707"/>
    <x v="1"/>
    <x v="8"/>
    <s v="Aluminum Screw Posts"/>
    <n v="76.3"/>
    <n v="5"/>
    <n v="0"/>
    <n v="38.15"/>
    <x v="0"/>
    <x v="0"/>
  </r>
  <r>
    <s v="CA-2017-109470"/>
    <x v="620"/>
    <x v="749"/>
    <x v="0"/>
    <s v="KC-16255"/>
    <s v="Karen Carlisle"/>
    <x v="1"/>
    <s v="United States"/>
    <x v="0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s v="CA-2017-105102"/>
    <x v="426"/>
    <x v="400"/>
    <x v="0"/>
    <s v="BM-11575"/>
    <s v="Brendan Murry"/>
    <x v="1"/>
    <s v="United States"/>
    <x v="20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s v="CA-2017-105102"/>
    <x v="426"/>
    <x v="400"/>
    <x v="0"/>
    <s v="BM-11575"/>
    <s v="Brendan Murry"/>
    <x v="1"/>
    <s v="United States"/>
    <x v="20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s v="CA-2017-105102"/>
    <x v="426"/>
    <x v="400"/>
    <x v="0"/>
    <s v="BM-11575"/>
    <s v="Brendan Murry"/>
    <x v="1"/>
    <s v="United States"/>
    <x v="20"/>
    <x v="15"/>
    <n v="10035"/>
    <x v="3"/>
    <s v="OFF-PA-10002365"/>
    <x v="1"/>
    <x v="10"/>
    <s v="Xerox 1967"/>
    <n v="12.96"/>
    <n v="2"/>
    <n v="0"/>
    <n v="6.2208000000000006"/>
    <x v="3"/>
    <x v="0"/>
  </r>
  <r>
    <s v="CA-2019-138422"/>
    <x v="397"/>
    <x v="255"/>
    <x v="2"/>
    <s v="KN-16705"/>
    <s v="Kristina Nunn"/>
    <x v="2"/>
    <s v="United States"/>
    <x v="299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s v="US-2017-147739"/>
    <x v="707"/>
    <x v="693"/>
    <x v="1"/>
    <s v="JD-16150"/>
    <s v="Justin Deggeller"/>
    <x v="1"/>
    <s v="United States"/>
    <x v="10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s v="CA-2018-155187"/>
    <x v="446"/>
    <x v="750"/>
    <x v="0"/>
    <s v="LA-16780"/>
    <s v="Laura Armstrong"/>
    <x v="1"/>
    <s v="United States"/>
    <x v="1"/>
    <x v="1"/>
    <n v="90004"/>
    <x v="1"/>
    <s v="OFF-ST-10000642"/>
    <x v="1"/>
    <x v="4"/>
    <s v="Tennsco Lockers, Gray"/>
    <n v="41.96"/>
    <n v="2"/>
    <n v="0"/>
    <n v="2.9371999999999971"/>
    <x v="1"/>
    <x v="0"/>
  </r>
  <r>
    <s v="CA-2018-155187"/>
    <x v="446"/>
    <x v="750"/>
    <x v="0"/>
    <s v="LA-16780"/>
    <s v="Laura Armstrong"/>
    <x v="1"/>
    <s v="United States"/>
    <x v="1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s v="CA-2019-169285"/>
    <x v="708"/>
    <x v="186"/>
    <x v="1"/>
    <s v="RW-19690"/>
    <s v="Robert Waldorf"/>
    <x v="0"/>
    <s v="United States"/>
    <x v="240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s v="CA-2019-169285"/>
    <x v="708"/>
    <x v="186"/>
    <x v="1"/>
    <s v="RW-19690"/>
    <s v="Robert Waldorf"/>
    <x v="0"/>
    <s v="United States"/>
    <x v="240"/>
    <x v="14"/>
    <n v="47905"/>
    <x v="2"/>
    <s v="OFF-PA-10004971"/>
    <x v="1"/>
    <x v="10"/>
    <s v="Xerox 196"/>
    <n v="5.78"/>
    <n v="1"/>
    <n v="0"/>
    <n v="2.8322000000000003"/>
    <x v="2"/>
    <x v="0"/>
  </r>
  <r>
    <s v="CA-2016-140886"/>
    <x v="587"/>
    <x v="622"/>
    <x v="1"/>
    <s v="KW-16570"/>
    <s v="Kelly Williams"/>
    <x v="0"/>
    <s v="United States"/>
    <x v="300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s v="CA-2019-152695"/>
    <x v="389"/>
    <x v="235"/>
    <x v="3"/>
    <s v="CC-12220"/>
    <s v="Chris Cortes"/>
    <x v="0"/>
    <s v="United States"/>
    <x v="54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s v="CA-2019-152695"/>
    <x v="389"/>
    <x v="235"/>
    <x v="3"/>
    <s v="CC-12220"/>
    <s v="Chris Cortes"/>
    <x v="0"/>
    <s v="United States"/>
    <x v="54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s v="CA-2016-110639"/>
    <x v="709"/>
    <x v="689"/>
    <x v="3"/>
    <s v="RH-19495"/>
    <s v="Rick Hansen"/>
    <x v="0"/>
    <s v="United States"/>
    <x v="20"/>
    <x v="15"/>
    <n v="10009"/>
    <x v="3"/>
    <s v="OFF-PA-10003936"/>
    <x v="1"/>
    <x v="10"/>
    <s v="Xerox 1994"/>
    <n v="25.92"/>
    <n v="4"/>
    <n v="0"/>
    <n v="12.441600000000001"/>
    <x v="3"/>
    <x v="0"/>
  </r>
  <r>
    <s v="CA-2016-110639"/>
    <x v="709"/>
    <x v="689"/>
    <x v="3"/>
    <s v="RH-19495"/>
    <s v="Rick Hansen"/>
    <x v="0"/>
    <s v="United States"/>
    <x v="20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s v="CA-2016-121727"/>
    <x v="710"/>
    <x v="751"/>
    <x v="1"/>
    <s v="JK-15625"/>
    <s v="Jim Karlsson"/>
    <x v="0"/>
    <s v="United States"/>
    <x v="38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s v="CA-2018-137736"/>
    <x v="338"/>
    <x v="441"/>
    <x v="1"/>
    <s v="DC-13285"/>
    <s v="Debra Catini"/>
    <x v="0"/>
    <s v="United States"/>
    <x v="131"/>
    <x v="32"/>
    <n v="31088"/>
    <x v="0"/>
    <s v="OFF-AR-10004999"/>
    <x v="1"/>
    <x v="6"/>
    <s v="Newell 315"/>
    <n v="41.86"/>
    <n v="7"/>
    <n v="0"/>
    <n v="10.465"/>
    <x v="0"/>
    <x v="0"/>
  </r>
  <r>
    <s v="US-2016-143231"/>
    <x v="520"/>
    <x v="752"/>
    <x v="2"/>
    <s v="GM-14455"/>
    <s v="Gary Mitchum"/>
    <x v="2"/>
    <s v="United States"/>
    <x v="47"/>
    <x v="31"/>
    <n v="2038"/>
    <x v="3"/>
    <s v="FUR-FU-10002501"/>
    <x v="0"/>
    <x v="5"/>
    <s v="Nu-Dell Executive Frame"/>
    <n v="63.2"/>
    <n v="5"/>
    <n v="0"/>
    <n v="23.384"/>
    <x v="3"/>
    <x v="0"/>
  </r>
  <r>
    <s v="US-2016-143231"/>
    <x v="520"/>
    <x v="752"/>
    <x v="2"/>
    <s v="GM-14455"/>
    <s v="Gary Mitchum"/>
    <x v="2"/>
    <s v="United States"/>
    <x v="47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s v="US-2016-155894"/>
    <x v="711"/>
    <x v="753"/>
    <x v="0"/>
    <s v="CL-11890"/>
    <s v="Carl Ludwig"/>
    <x v="0"/>
    <s v="United States"/>
    <x v="22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s v="CA-2018-119025"/>
    <x v="712"/>
    <x v="754"/>
    <x v="1"/>
    <s v="PV-18985"/>
    <s v="Paul Van Hugh"/>
    <x v="2"/>
    <s v="United States"/>
    <x v="158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s v="CA-2018-159373"/>
    <x v="69"/>
    <x v="755"/>
    <x v="1"/>
    <s v="LT-17110"/>
    <s v="Liz Thompson"/>
    <x v="0"/>
    <s v="United States"/>
    <x v="52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s v="CA-2018-159373"/>
    <x v="69"/>
    <x v="755"/>
    <x v="1"/>
    <s v="LT-17110"/>
    <s v="Liz Thompson"/>
    <x v="0"/>
    <s v="United States"/>
    <x v="52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s v="CA-2018-159373"/>
    <x v="69"/>
    <x v="755"/>
    <x v="1"/>
    <s v="LT-17110"/>
    <s v="Liz Thompson"/>
    <x v="0"/>
    <s v="United States"/>
    <x v="52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s v="CA-2019-109701"/>
    <x v="574"/>
    <x v="108"/>
    <x v="3"/>
    <s v="AM-10360"/>
    <s v="Alice McCarthy"/>
    <x v="1"/>
    <s v="United States"/>
    <x v="1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s v="CA-2019-109701"/>
    <x v="574"/>
    <x v="108"/>
    <x v="3"/>
    <s v="AM-10360"/>
    <s v="Alice McCarthy"/>
    <x v="1"/>
    <s v="United States"/>
    <x v="1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s v="CA-2019-109701"/>
    <x v="574"/>
    <x v="108"/>
    <x v="3"/>
    <s v="AM-10360"/>
    <s v="Alice McCarthy"/>
    <x v="1"/>
    <s v="United States"/>
    <x v="1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s v="CA-2019-109701"/>
    <x v="574"/>
    <x v="108"/>
    <x v="3"/>
    <s v="AM-10360"/>
    <s v="Alice McCarthy"/>
    <x v="1"/>
    <s v="United States"/>
    <x v="1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s v="CA-2019-109701"/>
    <x v="574"/>
    <x v="108"/>
    <x v="3"/>
    <s v="AM-10360"/>
    <s v="Alice McCarthy"/>
    <x v="1"/>
    <s v="United States"/>
    <x v="1"/>
    <x v="1"/>
    <n v="90032"/>
    <x v="1"/>
    <s v="OFF-AR-10001868"/>
    <x v="1"/>
    <x v="6"/>
    <s v="Prang Dustless Chalk Sticks"/>
    <n v="10.08"/>
    <n v="6"/>
    <n v="0"/>
    <n v="5.04"/>
    <x v="1"/>
    <x v="0"/>
  </r>
  <r>
    <s v="CA-2017-111514"/>
    <x v="284"/>
    <x v="756"/>
    <x v="2"/>
    <s v="SC-20260"/>
    <s v="Scott Cohen"/>
    <x v="1"/>
    <s v="United States"/>
    <x v="8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s v="CA-2017-111514"/>
    <x v="284"/>
    <x v="756"/>
    <x v="2"/>
    <s v="SC-20260"/>
    <s v="Scott Cohen"/>
    <x v="1"/>
    <s v="United States"/>
    <x v="8"/>
    <x v="1"/>
    <n v="94122"/>
    <x v="1"/>
    <s v="OFF-BI-10002735"/>
    <x v="1"/>
    <x v="8"/>
    <s v="GBC Prestige Therm-A-Bind Covers"/>
    <n v="137.24"/>
    <n v="5"/>
    <n v="0.2"/>
    <n v="46.3185"/>
    <x v="1"/>
    <x v="0"/>
  </r>
  <r>
    <s v="CA-2017-111514"/>
    <x v="284"/>
    <x v="756"/>
    <x v="2"/>
    <s v="SC-20260"/>
    <s v="Scott Cohen"/>
    <x v="1"/>
    <s v="United States"/>
    <x v="8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s v="CA-2017-111514"/>
    <x v="284"/>
    <x v="756"/>
    <x v="2"/>
    <s v="SC-20260"/>
    <s v="Scott Cohen"/>
    <x v="1"/>
    <s v="United States"/>
    <x v="8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s v="US-2016-148838"/>
    <x v="461"/>
    <x v="757"/>
    <x v="1"/>
    <s v="CP-12340"/>
    <s v="Christine Phan"/>
    <x v="1"/>
    <s v="United States"/>
    <x v="20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s v="US-2016-148838"/>
    <x v="461"/>
    <x v="757"/>
    <x v="1"/>
    <s v="CP-12340"/>
    <s v="Christine Phan"/>
    <x v="1"/>
    <s v="United States"/>
    <x v="20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s v="US-2016-148838"/>
    <x v="461"/>
    <x v="757"/>
    <x v="1"/>
    <s v="CP-12340"/>
    <s v="Christine Phan"/>
    <x v="1"/>
    <s v="United States"/>
    <x v="20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s v="US-2016-148838"/>
    <x v="461"/>
    <x v="757"/>
    <x v="1"/>
    <s v="CP-12340"/>
    <s v="Christine Phan"/>
    <x v="1"/>
    <s v="United States"/>
    <x v="20"/>
    <x v="15"/>
    <n v="10024"/>
    <x v="3"/>
    <s v="OFF-PA-10002960"/>
    <x v="1"/>
    <x v="10"/>
    <s v="Xerox 1926"/>
    <n v="34.86"/>
    <n v="7"/>
    <n v="0"/>
    <n v="16.3842"/>
    <x v="3"/>
    <x v="0"/>
  </r>
  <r>
    <s v="US-2016-148838"/>
    <x v="461"/>
    <x v="757"/>
    <x v="1"/>
    <s v="CP-12340"/>
    <s v="Christine Phan"/>
    <x v="1"/>
    <s v="United States"/>
    <x v="20"/>
    <x v="15"/>
    <n v="10024"/>
    <x v="3"/>
    <s v="OFF-PA-10000919"/>
    <x v="1"/>
    <x v="10"/>
    <s v="Xerox 1918"/>
    <n v="155.04"/>
    <n v="4"/>
    <n v="0"/>
    <n v="75.9696"/>
    <x v="3"/>
    <x v="0"/>
  </r>
  <r>
    <s v="CA-2019-136497"/>
    <x v="513"/>
    <x v="4"/>
    <x v="1"/>
    <s v="RF-19840"/>
    <s v="Roy Französisch"/>
    <x v="0"/>
    <s v="United States"/>
    <x v="38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s v="US-2018-108637"/>
    <x v="69"/>
    <x v="755"/>
    <x v="1"/>
    <s v="AB-10060"/>
    <s v="Adam Bellavance"/>
    <x v="2"/>
    <s v="United States"/>
    <x v="141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s v="US-2018-108637"/>
    <x v="69"/>
    <x v="755"/>
    <x v="1"/>
    <s v="AB-10060"/>
    <s v="Adam Bellavance"/>
    <x v="2"/>
    <s v="United States"/>
    <x v="141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s v="US-2018-108637"/>
    <x v="69"/>
    <x v="755"/>
    <x v="1"/>
    <s v="AB-10060"/>
    <s v="Adam Bellavance"/>
    <x v="2"/>
    <s v="United States"/>
    <x v="141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s v="CA-2016-102295"/>
    <x v="156"/>
    <x v="158"/>
    <x v="0"/>
    <s v="EH-13990"/>
    <s v="Erica Hackney"/>
    <x v="0"/>
    <s v="United States"/>
    <x v="301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s v="CA-2019-123659"/>
    <x v="516"/>
    <x v="758"/>
    <x v="2"/>
    <s v="MN-17935"/>
    <s v="Michael Nguyen"/>
    <x v="0"/>
    <s v="United States"/>
    <x v="183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s v="US-2018-129469"/>
    <x v="713"/>
    <x v="759"/>
    <x v="1"/>
    <s v="KL-16555"/>
    <s v="Kelly Lampkin"/>
    <x v="1"/>
    <s v="United States"/>
    <x v="54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s v="US-2018-129469"/>
    <x v="713"/>
    <x v="759"/>
    <x v="1"/>
    <s v="KL-16555"/>
    <s v="Kelly Lampkin"/>
    <x v="1"/>
    <s v="United States"/>
    <x v="54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s v="CA-2019-155152"/>
    <x v="437"/>
    <x v="472"/>
    <x v="0"/>
    <s v="MP-17965"/>
    <s v="Michael Paige"/>
    <x v="1"/>
    <s v="United States"/>
    <x v="99"/>
    <x v="34"/>
    <n v="2886"/>
    <x v="3"/>
    <s v="TEC-AC-10004353"/>
    <x v="2"/>
    <x v="11"/>
    <s v="Hypercom P1300 Pinpad"/>
    <n v="252"/>
    <n v="4"/>
    <n v="0"/>
    <n v="93.240000000000009"/>
    <x v="3"/>
    <x v="0"/>
  </r>
  <r>
    <s v="CA-2018-159940"/>
    <x v="274"/>
    <x v="625"/>
    <x v="0"/>
    <s v="BF-11020"/>
    <s v="Barry Französisch"/>
    <x v="1"/>
    <s v="United States"/>
    <x v="34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s v="CA-2018-159940"/>
    <x v="274"/>
    <x v="625"/>
    <x v="0"/>
    <s v="BF-11020"/>
    <s v="Barry Französisch"/>
    <x v="1"/>
    <s v="United States"/>
    <x v="34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s v="CA-2018-159940"/>
    <x v="274"/>
    <x v="625"/>
    <x v="0"/>
    <s v="BF-11020"/>
    <s v="Barry Französisch"/>
    <x v="1"/>
    <s v="United States"/>
    <x v="34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s v="CA-2018-159940"/>
    <x v="274"/>
    <x v="625"/>
    <x v="0"/>
    <s v="BF-11020"/>
    <s v="Barry Französisch"/>
    <x v="1"/>
    <s v="United States"/>
    <x v="34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s v="CA-2019-119669"/>
    <x v="714"/>
    <x v="714"/>
    <x v="1"/>
    <s v="TP-21130"/>
    <s v="Theone Pippenger"/>
    <x v="0"/>
    <s v="United States"/>
    <x v="214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s v="US-2016-164616"/>
    <x v="710"/>
    <x v="760"/>
    <x v="0"/>
    <s v="MS-17770"/>
    <s v="Maxwell Schwartz"/>
    <x v="0"/>
    <s v="United States"/>
    <x v="38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s v="US-2016-164616"/>
    <x v="710"/>
    <x v="760"/>
    <x v="0"/>
    <s v="MS-17770"/>
    <s v="Maxwell Schwartz"/>
    <x v="0"/>
    <s v="United States"/>
    <x v="38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s v="CA-2017-148628"/>
    <x v="401"/>
    <x v="223"/>
    <x v="1"/>
    <s v="KM-16375"/>
    <s v="Katherine Murray"/>
    <x v="2"/>
    <s v="United States"/>
    <x v="302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s v="CA-2018-118052"/>
    <x v="715"/>
    <x v="761"/>
    <x v="1"/>
    <s v="BE-11455"/>
    <s v="Brad Eason"/>
    <x v="2"/>
    <s v="United States"/>
    <x v="160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s v="CA-2018-118052"/>
    <x v="715"/>
    <x v="761"/>
    <x v="1"/>
    <s v="BE-11455"/>
    <s v="Brad Eason"/>
    <x v="2"/>
    <s v="United States"/>
    <x v="160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s v="CA-2018-118052"/>
    <x v="715"/>
    <x v="761"/>
    <x v="1"/>
    <s v="BE-11455"/>
    <s v="Brad Eason"/>
    <x v="2"/>
    <s v="United States"/>
    <x v="160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s v="US-2019-117534"/>
    <x v="613"/>
    <x v="762"/>
    <x v="2"/>
    <s v="CV-12295"/>
    <s v="Christina VanderZanden"/>
    <x v="0"/>
    <s v="United States"/>
    <x v="201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s v="US-2019-117534"/>
    <x v="613"/>
    <x v="762"/>
    <x v="2"/>
    <s v="CV-12295"/>
    <s v="Christina VanderZanden"/>
    <x v="0"/>
    <s v="United States"/>
    <x v="201"/>
    <x v="1"/>
    <n v="93727"/>
    <x v="1"/>
    <s v="OFF-AR-10003087"/>
    <x v="1"/>
    <x v="6"/>
    <s v="Staples in misc. colors"/>
    <n v="16.02"/>
    <n v="9"/>
    <n v="0"/>
    <n v="4.4855999999999998"/>
    <x v="1"/>
    <x v="0"/>
  </r>
  <r>
    <s v="US-2019-117534"/>
    <x v="613"/>
    <x v="762"/>
    <x v="2"/>
    <s v="CV-12295"/>
    <s v="Christina VanderZanden"/>
    <x v="0"/>
    <s v="United States"/>
    <x v="201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s v="US-2019-117534"/>
    <x v="613"/>
    <x v="762"/>
    <x v="2"/>
    <s v="CV-12295"/>
    <s v="Christina VanderZanden"/>
    <x v="0"/>
    <s v="United States"/>
    <x v="201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s v="US-2019-117534"/>
    <x v="613"/>
    <x v="762"/>
    <x v="2"/>
    <s v="CV-12295"/>
    <s v="Christina VanderZanden"/>
    <x v="0"/>
    <s v="United States"/>
    <x v="201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s v="CA-2017-145065"/>
    <x v="295"/>
    <x v="631"/>
    <x v="2"/>
    <s v="DK-13375"/>
    <s v="Dennis Kane"/>
    <x v="0"/>
    <s v="United States"/>
    <x v="70"/>
    <x v="1"/>
    <n v="92105"/>
    <x v="1"/>
    <s v="OFF-FA-10001229"/>
    <x v="1"/>
    <x v="13"/>
    <s v="Staples"/>
    <n v="7.86"/>
    <n v="2"/>
    <n v="0"/>
    <n v="3.6155999999999997"/>
    <x v="1"/>
    <x v="0"/>
  </r>
  <r>
    <s v="CA-2017-145065"/>
    <x v="295"/>
    <x v="631"/>
    <x v="2"/>
    <s v="DK-13375"/>
    <s v="Dennis Kane"/>
    <x v="0"/>
    <s v="United States"/>
    <x v="70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s v="US-2017-127040"/>
    <x v="401"/>
    <x v="763"/>
    <x v="1"/>
    <s v="SG-20605"/>
    <s v="Speros Goranitis"/>
    <x v="0"/>
    <s v="United States"/>
    <x v="20"/>
    <x v="15"/>
    <n v="10009"/>
    <x v="3"/>
    <s v="OFF-PA-10004255"/>
    <x v="1"/>
    <x v="10"/>
    <s v="Xerox 219"/>
    <n v="6.48"/>
    <n v="1"/>
    <n v="0"/>
    <n v="3.1104000000000003"/>
    <x v="3"/>
    <x v="0"/>
  </r>
  <r>
    <s v="US-2017-127040"/>
    <x v="401"/>
    <x v="763"/>
    <x v="1"/>
    <s v="SG-20605"/>
    <s v="Speros Goranitis"/>
    <x v="0"/>
    <s v="United States"/>
    <x v="20"/>
    <x v="15"/>
    <n v="10009"/>
    <x v="3"/>
    <s v="OFF-PA-10001184"/>
    <x v="1"/>
    <x v="10"/>
    <s v="Xerox 1903"/>
    <n v="41.86"/>
    <n v="7"/>
    <n v="0"/>
    <n v="20.511400000000002"/>
    <x v="3"/>
    <x v="0"/>
  </r>
  <r>
    <s v="US-2017-127040"/>
    <x v="401"/>
    <x v="763"/>
    <x v="1"/>
    <s v="SG-20605"/>
    <s v="Speros Goranitis"/>
    <x v="0"/>
    <s v="United States"/>
    <x v="20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s v="US-2017-127040"/>
    <x v="401"/>
    <x v="763"/>
    <x v="1"/>
    <s v="SG-20605"/>
    <s v="Speros Goranitis"/>
    <x v="0"/>
    <s v="United States"/>
    <x v="20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s v="CA-2018-128111"/>
    <x v="716"/>
    <x v="764"/>
    <x v="1"/>
    <s v="CS-12355"/>
    <s v="Christine Sundaresam"/>
    <x v="0"/>
    <s v="United States"/>
    <x v="303"/>
    <x v="31"/>
    <n v="2148"/>
    <x v="3"/>
    <s v="OFF-AR-10000588"/>
    <x v="1"/>
    <x v="6"/>
    <s v="Newell 345"/>
    <n v="39.68"/>
    <n v="2"/>
    <n v="0"/>
    <n v="10.316800000000001"/>
    <x v="3"/>
    <x v="0"/>
  </r>
  <r>
    <s v="CA-2017-137897"/>
    <x v="717"/>
    <x v="765"/>
    <x v="1"/>
    <s v="PJ-18835"/>
    <s v="Patrick Jones"/>
    <x v="1"/>
    <s v="United States"/>
    <x v="20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s v="CA-2017-137897"/>
    <x v="717"/>
    <x v="765"/>
    <x v="1"/>
    <s v="PJ-18835"/>
    <s v="Patrick Jones"/>
    <x v="1"/>
    <s v="United States"/>
    <x v="20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s v="CA-2017-137897"/>
    <x v="717"/>
    <x v="765"/>
    <x v="1"/>
    <s v="PJ-18835"/>
    <s v="Patrick Jones"/>
    <x v="1"/>
    <s v="United States"/>
    <x v="20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s v="CA-2019-169264"/>
    <x v="718"/>
    <x v="766"/>
    <x v="0"/>
    <s v="NP-18700"/>
    <s v="Nora Preis"/>
    <x v="0"/>
    <s v="United States"/>
    <x v="8"/>
    <x v="1"/>
    <n v="94109"/>
    <x v="1"/>
    <s v="OFF-LA-10001613"/>
    <x v="1"/>
    <x v="2"/>
    <s v="Avery File Folder Labels"/>
    <n v="5.76"/>
    <n v="2"/>
    <n v="0"/>
    <n v="2.8224"/>
    <x v="1"/>
    <x v="0"/>
  </r>
  <r>
    <s v="CA-2019-169264"/>
    <x v="718"/>
    <x v="766"/>
    <x v="0"/>
    <s v="NP-18700"/>
    <s v="Nora Preis"/>
    <x v="0"/>
    <s v="United States"/>
    <x v="8"/>
    <x v="1"/>
    <n v="94109"/>
    <x v="1"/>
    <s v="OFF-AR-10000246"/>
    <x v="1"/>
    <x v="6"/>
    <s v="Newell 318"/>
    <n v="16.68"/>
    <n v="6"/>
    <n v="0"/>
    <n v="4.3367999999999993"/>
    <x v="1"/>
    <x v="0"/>
  </r>
  <r>
    <s v="CA-2019-147361"/>
    <x v="428"/>
    <x v="17"/>
    <x v="1"/>
    <s v="SB-20290"/>
    <s v="Sean Braxton"/>
    <x v="1"/>
    <s v="United States"/>
    <x v="159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s v="CA-2019-147361"/>
    <x v="428"/>
    <x v="17"/>
    <x v="1"/>
    <s v="SB-20290"/>
    <s v="Sean Braxton"/>
    <x v="1"/>
    <s v="United States"/>
    <x v="159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s v="CA-2019-145877"/>
    <x v="719"/>
    <x v="192"/>
    <x v="0"/>
    <s v="AS-10090"/>
    <s v="Adam Shillingsburg"/>
    <x v="0"/>
    <s v="United States"/>
    <x v="24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s v="CA-2019-145877"/>
    <x v="719"/>
    <x v="192"/>
    <x v="0"/>
    <s v="AS-10090"/>
    <s v="Adam Shillingsburg"/>
    <x v="0"/>
    <s v="United States"/>
    <x v="24"/>
    <x v="25"/>
    <n v="65807"/>
    <x v="2"/>
    <s v="OFF-EN-10001990"/>
    <x v="1"/>
    <x v="12"/>
    <s v="Staple envelope"/>
    <n v="28.4"/>
    <n v="5"/>
    <n v="0"/>
    <n v="13.347999999999997"/>
    <x v="2"/>
    <x v="0"/>
  </r>
  <r>
    <s v="US-2018-110170"/>
    <x v="720"/>
    <x v="767"/>
    <x v="1"/>
    <s v="HM-14860"/>
    <s v="Harry Marie"/>
    <x v="1"/>
    <s v="United States"/>
    <x v="114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s v="CA-2019-108574"/>
    <x v="566"/>
    <x v="768"/>
    <x v="1"/>
    <s v="MG-18145"/>
    <s v="Mike Gockenbach"/>
    <x v="0"/>
    <s v="United States"/>
    <x v="1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s v="CA-2019-108574"/>
    <x v="566"/>
    <x v="768"/>
    <x v="1"/>
    <s v="MG-18145"/>
    <s v="Mike Gockenbach"/>
    <x v="0"/>
    <s v="United States"/>
    <x v="1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s v="CA-2019-108574"/>
    <x v="566"/>
    <x v="768"/>
    <x v="1"/>
    <s v="MG-18145"/>
    <s v="Mike Gockenbach"/>
    <x v="0"/>
    <s v="United States"/>
    <x v="1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s v="CA-2019-144589"/>
    <x v="176"/>
    <x v="212"/>
    <x v="1"/>
    <s v="TM-21010"/>
    <s v="Tamara Manning"/>
    <x v="0"/>
    <s v="United States"/>
    <x v="8"/>
    <x v="1"/>
    <n v="94122"/>
    <x v="1"/>
    <s v="OFF-AR-10003631"/>
    <x v="1"/>
    <x v="6"/>
    <s v="Staples in misc. colors"/>
    <n v="24.2"/>
    <n v="5"/>
    <n v="0"/>
    <n v="7.9859999999999998"/>
    <x v="1"/>
    <x v="0"/>
  </r>
  <r>
    <s v="CA-2019-144589"/>
    <x v="176"/>
    <x v="212"/>
    <x v="1"/>
    <s v="TM-21010"/>
    <s v="Tamara Manning"/>
    <x v="0"/>
    <s v="United States"/>
    <x v="8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s v="CA-2019-155985"/>
    <x v="721"/>
    <x v="186"/>
    <x v="2"/>
    <s v="BE-11335"/>
    <s v="Bill Eplett"/>
    <x v="2"/>
    <s v="United States"/>
    <x v="8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s v="CA-2016-162684"/>
    <x v="601"/>
    <x v="769"/>
    <x v="1"/>
    <s v="AS-10630"/>
    <s v="Ann Steele"/>
    <x v="2"/>
    <s v="United States"/>
    <x v="10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s v="CA-2017-142041"/>
    <x v="722"/>
    <x v="770"/>
    <x v="0"/>
    <s v="EM-13810"/>
    <s v="Eleni McCrary"/>
    <x v="1"/>
    <s v="United States"/>
    <x v="1"/>
    <x v="1"/>
    <n v="90036"/>
    <x v="1"/>
    <s v="OFF-BI-10004187"/>
    <x v="1"/>
    <x v="8"/>
    <s v="3-ring staple pack"/>
    <n v="7.52"/>
    <n v="5"/>
    <n v="0.2"/>
    <n v="2.6319999999999997"/>
    <x v="1"/>
    <x v="0"/>
  </r>
  <r>
    <s v="CA-2016-151295"/>
    <x v="607"/>
    <x v="723"/>
    <x v="1"/>
    <s v="JA-15970"/>
    <s v="Joseph Airdo"/>
    <x v="0"/>
    <s v="United States"/>
    <x v="1"/>
    <x v="1"/>
    <n v="90045"/>
    <x v="1"/>
    <s v="OFF-PA-10001947"/>
    <x v="1"/>
    <x v="10"/>
    <s v="Xerox 1974"/>
    <n v="11.96"/>
    <n v="2"/>
    <n v="0"/>
    <n v="5.8604000000000003"/>
    <x v="1"/>
    <x v="0"/>
  </r>
  <r>
    <s v="CA-2016-151295"/>
    <x v="607"/>
    <x v="723"/>
    <x v="1"/>
    <s v="JA-15970"/>
    <s v="Joseph Airdo"/>
    <x v="0"/>
    <s v="United States"/>
    <x v="1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s v="CA-2018-156300"/>
    <x v="723"/>
    <x v="771"/>
    <x v="1"/>
    <s v="TB-21595"/>
    <s v="Troy Blackwell"/>
    <x v="0"/>
    <s v="United States"/>
    <x v="158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s v="CA-2017-146087"/>
    <x v="380"/>
    <x v="772"/>
    <x v="1"/>
    <s v="PP-18955"/>
    <s v="Paul Prost"/>
    <x v="2"/>
    <s v="United States"/>
    <x v="304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s v="CA-2019-168655"/>
    <x v="386"/>
    <x v="499"/>
    <x v="1"/>
    <s v="ML-18040"/>
    <s v="Michelle Lonsdale"/>
    <x v="1"/>
    <s v="United States"/>
    <x v="305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s v="CA-2019-168655"/>
    <x v="386"/>
    <x v="499"/>
    <x v="1"/>
    <s v="ML-18040"/>
    <s v="Michelle Lonsdale"/>
    <x v="1"/>
    <s v="United States"/>
    <x v="305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s v="CA-2018-107202"/>
    <x v="206"/>
    <x v="528"/>
    <x v="1"/>
    <s v="LC-16930"/>
    <s v="Linda Cazamias"/>
    <x v="1"/>
    <s v="United States"/>
    <x v="306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s v="CA-2019-159597"/>
    <x v="45"/>
    <x v="773"/>
    <x v="1"/>
    <s v="MC-17590"/>
    <s v="Matt Collister"/>
    <x v="1"/>
    <s v="United States"/>
    <x v="307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s v="CA-2019-159597"/>
    <x v="45"/>
    <x v="773"/>
    <x v="1"/>
    <s v="MC-17590"/>
    <s v="Matt Collister"/>
    <x v="1"/>
    <s v="United States"/>
    <x v="307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s v="CA-2018-155551"/>
    <x v="724"/>
    <x v="774"/>
    <x v="1"/>
    <s v="CR-12580"/>
    <s v="Clay Rozendal"/>
    <x v="2"/>
    <s v="United States"/>
    <x v="308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s v="CA-2018-155551"/>
    <x v="724"/>
    <x v="774"/>
    <x v="1"/>
    <s v="CR-12580"/>
    <s v="Clay Rozendal"/>
    <x v="2"/>
    <s v="United States"/>
    <x v="308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s v="US-2019-147669"/>
    <x v="53"/>
    <x v="53"/>
    <x v="1"/>
    <s v="SV-20935"/>
    <s v="Susan Vittorini"/>
    <x v="0"/>
    <s v="United States"/>
    <x v="54"/>
    <x v="24"/>
    <n v="45014"/>
    <x v="3"/>
    <s v="TEC-AC-10002473"/>
    <x v="2"/>
    <x v="11"/>
    <s v="Maxell 4.7GB DVD-R"/>
    <n v="158.928"/>
    <n v="7"/>
    <n v="0.2"/>
    <n v="41.718599999999995"/>
    <x v="3"/>
    <x v="0"/>
  </r>
  <r>
    <s v="US-2019-147669"/>
    <x v="53"/>
    <x v="53"/>
    <x v="1"/>
    <s v="SV-20935"/>
    <s v="Susan Vittorini"/>
    <x v="0"/>
    <s v="United States"/>
    <x v="54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s v="US-2019-147669"/>
    <x v="53"/>
    <x v="53"/>
    <x v="1"/>
    <s v="SV-20935"/>
    <s v="Susan Vittorini"/>
    <x v="0"/>
    <s v="United States"/>
    <x v="54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s v="US-2019-147669"/>
    <x v="53"/>
    <x v="53"/>
    <x v="1"/>
    <s v="SV-20935"/>
    <s v="Susan Vittorini"/>
    <x v="0"/>
    <s v="United States"/>
    <x v="54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s v="CA-2018-169922"/>
    <x v="725"/>
    <x v="432"/>
    <x v="1"/>
    <s v="MZ-17515"/>
    <s v="Mary Zewe"/>
    <x v="1"/>
    <s v="United States"/>
    <x v="81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s v="CA-2018-169922"/>
    <x v="725"/>
    <x v="432"/>
    <x v="1"/>
    <s v="MZ-17515"/>
    <s v="Mary Zewe"/>
    <x v="1"/>
    <s v="United States"/>
    <x v="81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s v="CA-2018-169922"/>
    <x v="725"/>
    <x v="432"/>
    <x v="1"/>
    <s v="MZ-17515"/>
    <s v="Mary Zewe"/>
    <x v="1"/>
    <s v="United States"/>
    <x v="81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s v="CA-2019-100748"/>
    <x v="726"/>
    <x v="775"/>
    <x v="1"/>
    <s v="RB-19795"/>
    <s v="Ross Baird"/>
    <x v="2"/>
    <s v="United States"/>
    <x v="8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s v="CA-2019-129805"/>
    <x v="116"/>
    <x v="115"/>
    <x v="1"/>
    <s v="HM-14860"/>
    <s v="Harry Marie"/>
    <x v="1"/>
    <s v="United States"/>
    <x v="4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s v="CA-2016-148586"/>
    <x v="727"/>
    <x v="776"/>
    <x v="1"/>
    <s v="AZ-10750"/>
    <s v="Annie Zypern"/>
    <x v="0"/>
    <s v="United States"/>
    <x v="20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s v="US-2019-112613"/>
    <x v="39"/>
    <x v="777"/>
    <x v="1"/>
    <s v="JH-15910"/>
    <s v="Jonathan Howell"/>
    <x v="0"/>
    <s v="United States"/>
    <x v="12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s v="CA-2017-154746"/>
    <x v="717"/>
    <x v="50"/>
    <x v="2"/>
    <s v="PJ-18835"/>
    <s v="Patrick Jones"/>
    <x v="1"/>
    <s v="United States"/>
    <x v="24"/>
    <x v="17"/>
    <n v="22153"/>
    <x v="0"/>
    <s v="OFF-EN-10001532"/>
    <x v="1"/>
    <x v="12"/>
    <s v="Brown Kraft Recycled Envelopes"/>
    <n v="33.96"/>
    <n v="2"/>
    <n v="0"/>
    <n v="16.98"/>
    <x v="0"/>
    <x v="0"/>
  </r>
  <r>
    <s v="CA-2017-154746"/>
    <x v="717"/>
    <x v="50"/>
    <x v="2"/>
    <s v="PJ-18835"/>
    <s v="Patrick Jones"/>
    <x v="1"/>
    <s v="United States"/>
    <x v="24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s v="CA-2019-140053"/>
    <x v="445"/>
    <x v="778"/>
    <x v="1"/>
    <s v="CA-12265"/>
    <s v="Christina Anderson"/>
    <x v="0"/>
    <s v="United States"/>
    <x v="168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s v="CA-2016-164210"/>
    <x v="728"/>
    <x v="779"/>
    <x v="0"/>
    <s v="PW-19240"/>
    <s v="Pierre Wener"/>
    <x v="0"/>
    <s v="United States"/>
    <x v="103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s v="CA-2016-164210"/>
    <x v="728"/>
    <x v="779"/>
    <x v="0"/>
    <s v="PW-19240"/>
    <s v="Pierre Wener"/>
    <x v="0"/>
    <s v="United States"/>
    <x v="103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s v="CA-2019-139948"/>
    <x v="729"/>
    <x v="780"/>
    <x v="1"/>
    <s v="SW-20455"/>
    <s v="Shaun Weien"/>
    <x v="0"/>
    <s v="United States"/>
    <x v="67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s v="CA-2018-146934"/>
    <x v="730"/>
    <x v="500"/>
    <x v="1"/>
    <s v="AF-10870"/>
    <s v="Art Ferguson"/>
    <x v="0"/>
    <s v="United States"/>
    <x v="309"/>
    <x v="30"/>
    <n v="7055"/>
    <x v="3"/>
    <s v="TEC-PH-10004614"/>
    <x v="2"/>
    <x v="7"/>
    <s v="AT&amp;T 841000 Phone"/>
    <n v="345"/>
    <n v="5"/>
    <n v="0"/>
    <n v="86.25"/>
    <x v="3"/>
    <x v="0"/>
  </r>
  <r>
    <s v="CA-2018-146934"/>
    <x v="730"/>
    <x v="500"/>
    <x v="1"/>
    <s v="AF-10870"/>
    <s v="Art Ferguson"/>
    <x v="0"/>
    <s v="United States"/>
    <x v="309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s v="CA-2018-146934"/>
    <x v="730"/>
    <x v="500"/>
    <x v="1"/>
    <s v="AF-10870"/>
    <s v="Art Ferguson"/>
    <x v="0"/>
    <s v="United States"/>
    <x v="309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s v="CA-2018-146934"/>
    <x v="730"/>
    <x v="500"/>
    <x v="1"/>
    <s v="AF-10870"/>
    <s v="Art Ferguson"/>
    <x v="0"/>
    <s v="United States"/>
    <x v="309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s v="CA-2018-146934"/>
    <x v="730"/>
    <x v="500"/>
    <x v="1"/>
    <s v="AF-10870"/>
    <s v="Art Ferguson"/>
    <x v="0"/>
    <s v="United States"/>
    <x v="309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s v="CA-2018-146934"/>
    <x v="730"/>
    <x v="500"/>
    <x v="1"/>
    <s v="AF-10870"/>
    <s v="Art Ferguson"/>
    <x v="0"/>
    <s v="United States"/>
    <x v="309"/>
    <x v="30"/>
    <n v="7055"/>
    <x v="3"/>
    <s v="TEC-PH-10001336"/>
    <x v="2"/>
    <x v="7"/>
    <s v="Digium D40 VoIP phone"/>
    <n v="257.98"/>
    <n v="2"/>
    <n v="0"/>
    <n v="74.8142"/>
    <x v="3"/>
    <x v="0"/>
  </r>
  <r>
    <s v="CA-2017-100573"/>
    <x v="12"/>
    <x v="734"/>
    <x v="1"/>
    <s v="AM-10705"/>
    <s v="Anne McFarland"/>
    <x v="0"/>
    <s v="United States"/>
    <x v="1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s v="CA-2018-119165"/>
    <x v="731"/>
    <x v="781"/>
    <x v="1"/>
    <s v="BD-11320"/>
    <s v="Bill Donatelli"/>
    <x v="0"/>
    <s v="United States"/>
    <x v="10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s v="CA-2017-128027"/>
    <x v="471"/>
    <x v="731"/>
    <x v="0"/>
    <s v="CM-12385"/>
    <s v="Christopher Martinez"/>
    <x v="0"/>
    <s v="United States"/>
    <x v="310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s v="CA-2018-140207"/>
    <x v="732"/>
    <x v="54"/>
    <x v="1"/>
    <s v="CS-12400"/>
    <s v="Christopher Schild"/>
    <x v="2"/>
    <s v="United States"/>
    <x v="49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s v="CA-2019-140949"/>
    <x v="294"/>
    <x v="782"/>
    <x v="0"/>
    <s v="DB-13405"/>
    <s v="Denny Blanton"/>
    <x v="0"/>
    <s v="United States"/>
    <x v="20"/>
    <x v="15"/>
    <n v="10011"/>
    <x v="3"/>
    <s v="OFF-LA-10000081"/>
    <x v="1"/>
    <x v="2"/>
    <s v="Avery 496"/>
    <n v="18.75"/>
    <n v="5"/>
    <n v="0"/>
    <n v="9"/>
    <x v="3"/>
    <x v="0"/>
  </r>
  <r>
    <s v="CA-2019-140949"/>
    <x v="294"/>
    <x v="782"/>
    <x v="0"/>
    <s v="DB-13405"/>
    <s v="Denny Blanton"/>
    <x v="0"/>
    <s v="United States"/>
    <x v="20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s v="CA-2019-140949"/>
    <x v="294"/>
    <x v="782"/>
    <x v="0"/>
    <s v="DB-13405"/>
    <s v="Denny Blanton"/>
    <x v="0"/>
    <s v="United States"/>
    <x v="20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s v="CA-2019-140949"/>
    <x v="294"/>
    <x v="782"/>
    <x v="0"/>
    <s v="DB-13405"/>
    <s v="Denny Blanton"/>
    <x v="0"/>
    <s v="United States"/>
    <x v="20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s v="CA-2019-140949"/>
    <x v="294"/>
    <x v="782"/>
    <x v="0"/>
    <s v="DB-13405"/>
    <s v="Denny Blanton"/>
    <x v="0"/>
    <s v="United States"/>
    <x v="20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s v="CA-2019-140949"/>
    <x v="294"/>
    <x v="782"/>
    <x v="0"/>
    <s v="DB-13405"/>
    <s v="Denny Blanton"/>
    <x v="0"/>
    <s v="United States"/>
    <x v="20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s v="CA-2019-140949"/>
    <x v="294"/>
    <x v="782"/>
    <x v="0"/>
    <s v="DB-13405"/>
    <s v="Denny Blanton"/>
    <x v="0"/>
    <s v="United States"/>
    <x v="20"/>
    <x v="15"/>
    <n v="10011"/>
    <x v="3"/>
    <s v="OFF-LA-10004093"/>
    <x v="1"/>
    <x v="2"/>
    <s v="Avery 486"/>
    <n v="7.31"/>
    <n v="1"/>
    <n v="0"/>
    <n v="3.4356999999999998"/>
    <x v="3"/>
    <x v="0"/>
  </r>
  <r>
    <s v="CA-2019-140949"/>
    <x v="294"/>
    <x v="782"/>
    <x v="0"/>
    <s v="DB-13405"/>
    <s v="Denny Blanton"/>
    <x v="0"/>
    <s v="United States"/>
    <x v="20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s v="CA-2019-140949"/>
    <x v="294"/>
    <x v="782"/>
    <x v="0"/>
    <s v="DB-13405"/>
    <s v="Denny Blanton"/>
    <x v="0"/>
    <s v="United States"/>
    <x v="20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s v="CA-2019-138548"/>
    <x v="733"/>
    <x v="783"/>
    <x v="1"/>
    <s v="JG-15160"/>
    <s v="James Galang"/>
    <x v="0"/>
    <s v="United States"/>
    <x v="135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s v="CA-2017-142419"/>
    <x v="655"/>
    <x v="620"/>
    <x v="0"/>
    <s v="SC-20380"/>
    <s v="Shahid Collister"/>
    <x v="0"/>
    <s v="United States"/>
    <x v="4"/>
    <x v="4"/>
    <n v="98115"/>
    <x v="1"/>
    <s v="OFF-PA-10001763"/>
    <x v="1"/>
    <x v="10"/>
    <s v="Xerox 1896"/>
    <n v="29.97"/>
    <n v="3"/>
    <n v="0"/>
    <n v="13.486499999999999"/>
    <x v="1"/>
    <x v="0"/>
  </r>
  <r>
    <s v="CA-2017-142419"/>
    <x v="655"/>
    <x v="620"/>
    <x v="0"/>
    <s v="SC-20380"/>
    <s v="Shahid Collister"/>
    <x v="0"/>
    <s v="United States"/>
    <x v="4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s v="CA-2019-148691"/>
    <x v="734"/>
    <x v="784"/>
    <x v="1"/>
    <s v="CS-12460"/>
    <s v="Chuck Sachs"/>
    <x v="0"/>
    <s v="United States"/>
    <x v="20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s v="CA-2019-148691"/>
    <x v="734"/>
    <x v="784"/>
    <x v="1"/>
    <s v="CS-12460"/>
    <s v="Chuck Sachs"/>
    <x v="0"/>
    <s v="United States"/>
    <x v="20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s v="CA-2019-148691"/>
    <x v="734"/>
    <x v="784"/>
    <x v="1"/>
    <s v="CS-12460"/>
    <s v="Chuck Sachs"/>
    <x v="0"/>
    <s v="United States"/>
    <x v="20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s v="CA-2019-148691"/>
    <x v="734"/>
    <x v="784"/>
    <x v="1"/>
    <s v="CS-12460"/>
    <s v="Chuck Sachs"/>
    <x v="0"/>
    <s v="United States"/>
    <x v="20"/>
    <x v="15"/>
    <n v="10009"/>
    <x v="3"/>
    <s v="OFF-LA-10001317"/>
    <x v="1"/>
    <x v="2"/>
    <s v="Avery 520"/>
    <n v="3.15"/>
    <n v="1"/>
    <n v="0"/>
    <n v="1.512"/>
    <x v="3"/>
    <x v="0"/>
  </r>
  <r>
    <s v="CA-2019-128755"/>
    <x v="464"/>
    <x v="785"/>
    <x v="1"/>
    <s v="MK-18160"/>
    <s v="Mike Kennedy"/>
    <x v="0"/>
    <s v="United States"/>
    <x v="311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s v="CA-2019-128755"/>
    <x v="464"/>
    <x v="785"/>
    <x v="1"/>
    <s v="MK-18160"/>
    <s v="Mike Kennedy"/>
    <x v="0"/>
    <s v="United States"/>
    <x v="311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s v="CA-2019-128755"/>
    <x v="464"/>
    <x v="785"/>
    <x v="1"/>
    <s v="MK-18160"/>
    <s v="Mike Kennedy"/>
    <x v="0"/>
    <s v="United States"/>
    <x v="311"/>
    <x v="17"/>
    <n v="23602"/>
    <x v="0"/>
    <s v="OFF-PA-10004983"/>
    <x v="1"/>
    <x v="10"/>
    <s v="Xerox 23"/>
    <n v="32.400000000000006"/>
    <n v="5"/>
    <n v="0"/>
    <n v="15.552000000000001"/>
    <x v="0"/>
    <x v="0"/>
  </r>
  <r>
    <s v="CA-2019-128755"/>
    <x v="464"/>
    <x v="785"/>
    <x v="1"/>
    <s v="MK-18160"/>
    <s v="Mike Kennedy"/>
    <x v="0"/>
    <s v="United States"/>
    <x v="311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s v="US-2018-135923"/>
    <x v="115"/>
    <x v="113"/>
    <x v="1"/>
    <s v="CM-11935"/>
    <s v="Carlos Meador"/>
    <x v="0"/>
    <s v="United States"/>
    <x v="115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s v="US-2018-135923"/>
    <x v="115"/>
    <x v="113"/>
    <x v="1"/>
    <s v="CM-11935"/>
    <s v="Carlos Meador"/>
    <x v="0"/>
    <s v="United States"/>
    <x v="115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s v="US-2018-135923"/>
    <x v="115"/>
    <x v="113"/>
    <x v="1"/>
    <s v="CM-11935"/>
    <s v="Carlos Meador"/>
    <x v="0"/>
    <s v="United States"/>
    <x v="115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s v="CA-2018-114972"/>
    <x v="54"/>
    <x v="781"/>
    <x v="2"/>
    <s v="PF-19225"/>
    <s v="Phillip Flathmann"/>
    <x v="0"/>
    <s v="United States"/>
    <x v="1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s v="CA-2018-114972"/>
    <x v="54"/>
    <x v="781"/>
    <x v="2"/>
    <s v="PF-19225"/>
    <s v="Phillip Flathmann"/>
    <x v="0"/>
    <s v="United States"/>
    <x v="1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s v="CA-2018-114972"/>
    <x v="54"/>
    <x v="781"/>
    <x v="2"/>
    <s v="PF-19225"/>
    <s v="Phillip Flathmann"/>
    <x v="0"/>
    <s v="United States"/>
    <x v="1"/>
    <x v="1"/>
    <n v="90032"/>
    <x v="1"/>
    <s v="OFF-LA-10004545"/>
    <x v="1"/>
    <x v="2"/>
    <s v="Avery 50"/>
    <n v="87.71"/>
    <n v="7"/>
    <n v="0"/>
    <n v="41.223699999999994"/>
    <x v="1"/>
    <x v="0"/>
  </r>
  <r>
    <s v="CA-2018-114972"/>
    <x v="54"/>
    <x v="781"/>
    <x v="2"/>
    <s v="PF-19225"/>
    <s v="Phillip Flathmann"/>
    <x v="0"/>
    <s v="United States"/>
    <x v="1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s v="CA-2019-102750"/>
    <x v="507"/>
    <x v="221"/>
    <x v="0"/>
    <s v="GM-14695"/>
    <s v="Greg Maxwell"/>
    <x v="1"/>
    <s v="United States"/>
    <x v="1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s v="CA-2016-145212"/>
    <x v="103"/>
    <x v="76"/>
    <x v="1"/>
    <s v="DC-12850"/>
    <s v="Dan Campbell"/>
    <x v="0"/>
    <s v="United States"/>
    <x v="20"/>
    <x v="15"/>
    <n v="10011"/>
    <x v="3"/>
    <s v="OFF-AR-10002833"/>
    <x v="1"/>
    <x v="6"/>
    <s v="Newell 322"/>
    <n v="5.46"/>
    <n v="3"/>
    <n v="0"/>
    <n v="1.4742000000000002"/>
    <x v="3"/>
    <x v="0"/>
  </r>
  <r>
    <s v="CA-2019-141992"/>
    <x v="249"/>
    <x v="587"/>
    <x v="1"/>
    <s v="FO-14305"/>
    <s v="Frank Olsen"/>
    <x v="0"/>
    <s v="United States"/>
    <x v="61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s v="CA-2019-141992"/>
    <x v="249"/>
    <x v="587"/>
    <x v="1"/>
    <s v="FO-14305"/>
    <s v="Frank Olsen"/>
    <x v="0"/>
    <s v="United States"/>
    <x v="61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s v="CA-2019-147956"/>
    <x v="165"/>
    <x v="786"/>
    <x v="1"/>
    <s v="AH-10210"/>
    <s v="Alan Hwang"/>
    <x v="0"/>
    <s v="United States"/>
    <x v="4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s v="CA-2019-126067"/>
    <x v="735"/>
    <x v="787"/>
    <x v="1"/>
    <s v="KN-16705"/>
    <s v="Kristina Nunn"/>
    <x v="2"/>
    <s v="United States"/>
    <x v="4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s v="CA-2019-126067"/>
    <x v="735"/>
    <x v="787"/>
    <x v="1"/>
    <s v="KN-16705"/>
    <s v="Kristina Nunn"/>
    <x v="2"/>
    <s v="United States"/>
    <x v="4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s v="CA-2019-126067"/>
    <x v="735"/>
    <x v="787"/>
    <x v="1"/>
    <s v="KN-16705"/>
    <s v="Kristina Nunn"/>
    <x v="2"/>
    <s v="United States"/>
    <x v="4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s v="CA-2019-126067"/>
    <x v="735"/>
    <x v="787"/>
    <x v="1"/>
    <s v="KN-16705"/>
    <s v="Kristina Nunn"/>
    <x v="2"/>
    <s v="United States"/>
    <x v="4"/>
    <x v="4"/>
    <n v="98105"/>
    <x v="1"/>
    <s v="OFF-AR-10003856"/>
    <x v="1"/>
    <x v="6"/>
    <s v="Newell 344"/>
    <n v="5.56"/>
    <n v="2"/>
    <n v="0"/>
    <n v="1.4455999999999998"/>
    <x v="1"/>
    <x v="0"/>
  </r>
  <r>
    <s v="CA-2017-104514"/>
    <x v="98"/>
    <x v="124"/>
    <x v="0"/>
    <s v="CB-12535"/>
    <s v="Claudia Bergmann"/>
    <x v="1"/>
    <s v="United States"/>
    <x v="46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s v="CA-2017-104514"/>
    <x v="98"/>
    <x v="124"/>
    <x v="0"/>
    <s v="CB-12535"/>
    <s v="Claudia Bergmann"/>
    <x v="1"/>
    <s v="United States"/>
    <x v="46"/>
    <x v="13"/>
    <n v="19711"/>
    <x v="3"/>
    <s v="OFF-AR-10001473"/>
    <x v="1"/>
    <x v="6"/>
    <s v="Newell 313"/>
    <n v="9.84"/>
    <n v="3"/>
    <n v="0"/>
    <n v="2.6568000000000005"/>
    <x v="3"/>
    <x v="0"/>
  </r>
  <r>
    <s v="CA-2017-104514"/>
    <x v="98"/>
    <x v="124"/>
    <x v="0"/>
    <s v="CB-12535"/>
    <s v="Claudia Bergmann"/>
    <x v="1"/>
    <s v="United States"/>
    <x v="46"/>
    <x v="13"/>
    <n v="19711"/>
    <x v="3"/>
    <s v="OFF-PA-10004285"/>
    <x v="1"/>
    <x v="10"/>
    <s v="Xerox 1959"/>
    <n v="20.04"/>
    <n v="3"/>
    <n v="0"/>
    <n v="9.6191999999999993"/>
    <x v="3"/>
    <x v="0"/>
  </r>
  <r>
    <s v="CA-2017-141040"/>
    <x v="330"/>
    <x v="349"/>
    <x v="0"/>
    <s v="TB-21250"/>
    <s v="Tim Brockman"/>
    <x v="0"/>
    <s v="United States"/>
    <x v="20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s v="CA-2017-141040"/>
    <x v="330"/>
    <x v="349"/>
    <x v="0"/>
    <s v="TB-21250"/>
    <s v="Tim Brockman"/>
    <x v="0"/>
    <s v="United States"/>
    <x v="20"/>
    <x v="15"/>
    <n v="10024"/>
    <x v="3"/>
    <s v="OFF-PA-10002245"/>
    <x v="1"/>
    <x v="10"/>
    <s v="Xerox 1895"/>
    <n v="23.92"/>
    <n v="4"/>
    <n v="0"/>
    <n v="10.763999999999999"/>
    <x v="3"/>
    <x v="0"/>
  </r>
  <r>
    <s v="CA-2016-113579"/>
    <x v="736"/>
    <x v="345"/>
    <x v="0"/>
    <s v="KD-16345"/>
    <s v="Katherine Ducich"/>
    <x v="0"/>
    <s v="United States"/>
    <x v="1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s v="CA-2016-144624"/>
    <x v="84"/>
    <x v="788"/>
    <x v="1"/>
    <s v="JM-15865"/>
    <s v="John Murray"/>
    <x v="0"/>
    <s v="United States"/>
    <x v="312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s v="CA-2018-146206"/>
    <x v="545"/>
    <x v="126"/>
    <x v="0"/>
    <s v="KT-16480"/>
    <s v="Kean Thornton"/>
    <x v="0"/>
    <s v="United States"/>
    <x v="12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s v="CA-2018-146206"/>
    <x v="545"/>
    <x v="126"/>
    <x v="0"/>
    <s v="KT-16480"/>
    <s v="Kean Thornton"/>
    <x v="0"/>
    <s v="United States"/>
    <x v="12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s v="CA-2016-136644"/>
    <x v="737"/>
    <x v="789"/>
    <x v="1"/>
    <s v="SC-20575"/>
    <s v="Sonia Cooley"/>
    <x v="0"/>
    <s v="United States"/>
    <x v="313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s v="CA-2017-122371"/>
    <x v="120"/>
    <x v="734"/>
    <x v="1"/>
    <s v="BS-11800"/>
    <s v="Bryan Spruell"/>
    <x v="2"/>
    <s v="United States"/>
    <x v="70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s v="CA-2017-122371"/>
    <x v="120"/>
    <x v="734"/>
    <x v="1"/>
    <s v="BS-11800"/>
    <s v="Bryan Spruell"/>
    <x v="2"/>
    <s v="United States"/>
    <x v="70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s v="CA-2018-126935"/>
    <x v="288"/>
    <x v="308"/>
    <x v="1"/>
    <s v="BT-11395"/>
    <s v="Bill Tyler"/>
    <x v="1"/>
    <s v="United States"/>
    <x v="8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s v="US-2019-133781"/>
    <x v="738"/>
    <x v="266"/>
    <x v="2"/>
    <s v="DC-12850"/>
    <s v="Dan Campbell"/>
    <x v="0"/>
    <s v="United States"/>
    <x v="100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s v="CA-2019-131618"/>
    <x v="46"/>
    <x v="46"/>
    <x v="2"/>
    <s v="LS-17200"/>
    <s v="Luke Schmidt"/>
    <x v="1"/>
    <s v="United States"/>
    <x v="242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s v="CA-2019-131618"/>
    <x v="46"/>
    <x v="46"/>
    <x v="2"/>
    <s v="LS-17200"/>
    <s v="Luke Schmidt"/>
    <x v="1"/>
    <s v="United States"/>
    <x v="242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s v="CA-2019-131618"/>
    <x v="46"/>
    <x v="46"/>
    <x v="2"/>
    <s v="LS-17200"/>
    <s v="Luke Schmidt"/>
    <x v="1"/>
    <s v="United States"/>
    <x v="242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s v="CA-2018-149482"/>
    <x v="696"/>
    <x v="423"/>
    <x v="1"/>
    <s v="RR-19315"/>
    <s v="Ralph Ritter"/>
    <x v="0"/>
    <s v="United States"/>
    <x v="8"/>
    <x v="1"/>
    <n v="94110"/>
    <x v="1"/>
    <s v="OFF-LA-10000248"/>
    <x v="1"/>
    <x v="2"/>
    <s v="Avery 52"/>
    <n v="7.38"/>
    <n v="2"/>
    <n v="0"/>
    <n v="3.4685999999999999"/>
    <x v="1"/>
    <x v="0"/>
  </r>
  <r>
    <s v="CA-2016-143917"/>
    <x v="739"/>
    <x v="151"/>
    <x v="0"/>
    <s v="KL-16645"/>
    <s v="Ken Lonsdale"/>
    <x v="0"/>
    <s v="United States"/>
    <x v="8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s v="CA-2016-143917"/>
    <x v="739"/>
    <x v="151"/>
    <x v="0"/>
    <s v="KL-16645"/>
    <s v="Ken Lonsdale"/>
    <x v="0"/>
    <s v="United States"/>
    <x v="8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s v="CA-2016-143917"/>
    <x v="739"/>
    <x v="151"/>
    <x v="0"/>
    <s v="KL-16645"/>
    <s v="Ken Lonsdale"/>
    <x v="0"/>
    <s v="United States"/>
    <x v="8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s v="CA-2017-120397"/>
    <x v="740"/>
    <x v="790"/>
    <x v="3"/>
    <s v="RB-19435"/>
    <s v="Richard Bierner"/>
    <x v="0"/>
    <s v="United States"/>
    <x v="12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s v="CA-2019-163902"/>
    <x v="580"/>
    <x v="494"/>
    <x v="1"/>
    <s v="MY-17380"/>
    <s v="Maribeth Yedwab"/>
    <x v="1"/>
    <s v="United States"/>
    <x v="1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s v="CA-2019-163902"/>
    <x v="580"/>
    <x v="494"/>
    <x v="1"/>
    <s v="MY-17380"/>
    <s v="Maribeth Yedwab"/>
    <x v="1"/>
    <s v="United States"/>
    <x v="1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s v="CA-2018-136812"/>
    <x v="741"/>
    <x v="791"/>
    <x v="1"/>
    <s v="AW-10930"/>
    <s v="Arthur Wiediger"/>
    <x v="2"/>
    <s v="United States"/>
    <x v="268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s v="CA-2017-102722"/>
    <x v="24"/>
    <x v="691"/>
    <x v="2"/>
    <s v="KW-16570"/>
    <s v="Kelly Williams"/>
    <x v="0"/>
    <s v="United States"/>
    <x v="53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s v="CA-2019-155089"/>
    <x v="574"/>
    <x v="792"/>
    <x v="1"/>
    <s v="DB-12910"/>
    <s v="Daniel Byrd"/>
    <x v="2"/>
    <s v="United States"/>
    <x v="67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s v="CA-2018-124506"/>
    <x v="583"/>
    <x v="398"/>
    <x v="1"/>
    <s v="BB-11545"/>
    <s v="Brenda Bowman"/>
    <x v="1"/>
    <s v="United States"/>
    <x v="22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s v="CA-2018-124506"/>
    <x v="583"/>
    <x v="398"/>
    <x v="1"/>
    <s v="BB-11545"/>
    <s v="Brenda Bowman"/>
    <x v="1"/>
    <s v="United States"/>
    <x v="22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s v="CA-2016-106572"/>
    <x v="742"/>
    <x v="793"/>
    <x v="1"/>
    <s v="NP-18700"/>
    <s v="Nora Preis"/>
    <x v="0"/>
    <s v="United States"/>
    <x v="256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s v="CA-2016-128888"/>
    <x v="647"/>
    <x v="794"/>
    <x v="1"/>
    <s v="PB-19105"/>
    <s v="Peter Bühler"/>
    <x v="0"/>
    <s v="United States"/>
    <x v="12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s v="CA-2019-123134"/>
    <x v="743"/>
    <x v="795"/>
    <x v="1"/>
    <s v="DW-13585"/>
    <s v="Dorothy Wardle"/>
    <x v="1"/>
    <s v="United States"/>
    <x v="58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s v="CA-2018-124352"/>
    <x v="680"/>
    <x v="149"/>
    <x v="1"/>
    <s v="CD-12790"/>
    <s v="Cynthia Delaney"/>
    <x v="2"/>
    <s v="United States"/>
    <x v="268"/>
    <x v="26"/>
    <n v="73120"/>
    <x v="2"/>
    <s v="OFF-LA-10004559"/>
    <x v="1"/>
    <x v="2"/>
    <s v="Avery 49"/>
    <n v="20.16"/>
    <n v="7"/>
    <n v="0"/>
    <n v="9.8783999999999992"/>
    <x v="2"/>
    <x v="0"/>
  </r>
  <r>
    <s v="CA-2018-124352"/>
    <x v="680"/>
    <x v="149"/>
    <x v="1"/>
    <s v="CD-12790"/>
    <s v="Cynthia Delaney"/>
    <x v="2"/>
    <s v="United States"/>
    <x v="268"/>
    <x v="26"/>
    <n v="73120"/>
    <x v="2"/>
    <s v="OFF-LA-10003223"/>
    <x v="1"/>
    <x v="2"/>
    <s v="Avery 508"/>
    <n v="29.46"/>
    <n v="6"/>
    <n v="0"/>
    <n v="14.4354"/>
    <x v="2"/>
    <x v="0"/>
  </r>
  <r>
    <s v="CA-2018-124352"/>
    <x v="680"/>
    <x v="149"/>
    <x v="1"/>
    <s v="CD-12790"/>
    <s v="Cynthia Delaney"/>
    <x v="2"/>
    <s v="United States"/>
    <x v="268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s v="CA-2018-124352"/>
    <x v="680"/>
    <x v="149"/>
    <x v="1"/>
    <s v="CD-12790"/>
    <s v="Cynthia Delaney"/>
    <x v="2"/>
    <s v="United States"/>
    <x v="268"/>
    <x v="26"/>
    <n v="73120"/>
    <x v="2"/>
    <s v="OFF-PA-10003177"/>
    <x v="1"/>
    <x v="10"/>
    <s v="Xerox 1999"/>
    <n v="12.96"/>
    <n v="2"/>
    <n v="0"/>
    <n v="6.2208000000000006"/>
    <x v="2"/>
    <x v="0"/>
  </r>
  <r>
    <s v="CA-2018-124352"/>
    <x v="680"/>
    <x v="149"/>
    <x v="1"/>
    <s v="CD-12790"/>
    <s v="Cynthia Delaney"/>
    <x v="2"/>
    <s v="United States"/>
    <x v="268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s v="CA-2018-124352"/>
    <x v="680"/>
    <x v="149"/>
    <x v="1"/>
    <s v="CD-12790"/>
    <s v="Cynthia Delaney"/>
    <x v="2"/>
    <s v="United States"/>
    <x v="268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s v="CA-2017-124541"/>
    <x v="744"/>
    <x v="57"/>
    <x v="1"/>
    <s v="TT-21220"/>
    <s v="Thomas Thornton"/>
    <x v="0"/>
    <s v="United States"/>
    <x v="12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s v="CA-2017-124541"/>
    <x v="744"/>
    <x v="57"/>
    <x v="1"/>
    <s v="TT-21220"/>
    <s v="Thomas Thornton"/>
    <x v="0"/>
    <s v="United States"/>
    <x v="12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s v="CA-2017-124541"/>
    <x v="744"/>
    <x v="57"/>
    <x v="1"/>
    <s v="TT-21220"/>
    <s v="Thomas Thornton"/>
    <x v="0"/>
    <s v="United States"/>
    <x v="12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s v="CA-2017-124541"/>
    <x v="744"/>
    <x v="57"/>
    <x v="1"/>
    <s v="TT-21220"/>
    <s v="Thomas Thornton"/>
    <x v="0"/>
    <s v="United States"/>
    <x v="12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s v="CA-2017-124541"/>
    <x v="744"/>
    <x v="57"/>
    <x v="1"/>
    <s v="TT-21220"/>
    <s v="Thomas Thornton"/>
    <x v="0"/>
    <s v="United States"/>
    <x v="12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s v="CA-2016-108707"/>
    <x v="745"/>
    <x v="796"/>
    <x v="1"/>
    <s v="DB-12910"/>
    <s v="Daniel Byrd"/>
    <x v="2"/>
    <s v="United States"/>
    <x v="2"/>
    <x v="2"/>
    <n v="33311"/>
    <x v="0"/>
    <s v="OFF-PA-10000788"/>
    <x v="1"/>
    <x v="10"/>
    <s v="Xerox 210"/>
    <n v="10.368000000000002"/>
    <n v="2"/>
    <n v="0.2"/>
    <n v="3.6288"/>
    <x v="0"/>
    <x v="0"/>
  </r>
  <r>
    <s v="CA-2016-111500"/>
    <x v="654"/>
    <x v="760"/>
    <x v="1"/>
    <s v="DJ-13510"/>
    <s v="Don Jones"/>
    <x v="1"/>
    <s v="United States"/>
    <x v="290"/>
    <x v="36"/>
    <n v="72209"/>
    <x v="0"/>
    <s v="OFF-PA-10000595"/>
    <x v="1"/>
    <x v="10"/>
    <s v="Xerox 1929"/>
    <n v="114.2"/>
    <n v="5"/>
    <n v="0"/>
    <n v="52.531999999999996"/>
    <x v="0"/>
    <x v="0"/>
  </r>
  <r>
    <s v="CA-2016-111500"/>
    <x v="654"/>
    <x v="760"/>
    <x v="1"/>
    <s v="DJ-13510"/>
    <s v="Don Jones"/>
    <x v="1"/>
    <s v="United States"/>
    <x v="290"/>
    <x v="36"/>
    <n v="72209"/>
    <x v="0"/>
    <s v="OFF-BI-10000829"/>
    <x v="1"/>
    <x v="8"/>
    <s v="Avery Non-Stick Binders"/>
    <n v="17.96"/>
    <n v="4"/>
    <n v="0"/>
    <n v="8.2615999999999996"/>
    <x v="0"/>
    <x v="0"/>
  </r>
  <r>
    <s v="CA-2016-111500"/>
    <x v="654"/>
    <x v="760"/>
    <x v="1"/>
    <s v="DJ-13510"/>
    <s v="Don Jones"/>
    <x v="1"/>
    <s v="United States"/>
    <x v="290"/>
    <x v="36"/>
    <n v="72209"/>
    <x v="0"/>
    <s v="OFF-FA-10002676"/>
    <x v="1"/>
    <x v="13"/>
    <s v="Colored Push Pins"/>
    <n v="12.67"/>
    <n v="7"/>
    <n v="0"/>
    <n v="4.5611999999999995"/>
    <x v="0"/>
    <x v="0"/>
  </r>
  <r>
    <s v="CA-2016-111500"/>
    <x v="654"/>
    <x v="760"/>
    <x v="1"/>
    <s v="DJ-13510"/>
    <s v="Don Jones"/>
    <x v="1"/>
    <s v="United States"/>
    <x v="290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s v="US-2019-117723"/>
    <x v="733"/>
    <x v="797"/>
    <x v="0"/>
    <s v="DL-13495"/>
    <s v="Dionis Lloyd"/>
    <x v="1"/>
    <s v="United States"/>
    <x v="10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s v="CA-2017-143238"/>
    <x v="684"/>
    <x v="37"/>
    <x v="2"/>
    <s v="LO-17170"/>
    <s v="Lori Olson"/>
    <x v="1"/>
    <s v="United States"/>
    <x v="314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s v="CA-2017-168746"/>
    <x v="746"/>
    <x v="798"/>
    <x v="0"/>
    <s v="SV-20365"/>
    <s v="Seth Vernon"/>
    <x v="0"/>
    <s v="United States"/>
    <x v="138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s v="CA-2017-168746"/>
    <x v="746"/>
    <x v="798"/>
    <x v="0"/>
    <s v="SV-20365"/>
    <s v="Seth Vernon"/>
    <x v="0"/>
    <s v="United States"/>
    <x v="138"/>
    <x v="24"/>
    <n v="44105"/>
    <x v="3"/>
    <s v="TEC-PH-10000895"/>
    <x v="2"/>
    <x v="7"/>
    <s v="Polycom VVX 310 VoIP phone"/>
    <n v="431.976"/>
    <n v="4"/>
    <n v="0.4"/>
    <n v="-100.7944"/>
    <x v="3"/>
    <x v="0"/>
  </r>
  <r>
    <s v="CA-2017-168746"/>
    <x v="746"/>
    <x v="798"/>
    <x v="0"/>
    <s v="SV-20365"/>
    <s v="Seth Vernon"/>
    <x v="0"/>
    <s v="United States"/>
    <x v="138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s v="CA-2017-113404"/>
    <x v="747"/>
    <x v="799"/>
    <x v="3"/>
    <s v="EM-13810"/>
    <s v="Eleni McCrary"/>
    <x v="1"/>
    <s v="United States"/>
    <x v="8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s v="CA-2017-113404"/>
    <x v="747"/>
    <x v="799"/>
    <x v="3"/>
    <s v="EM-13810"/>
    <s v="Eleni McCrary"/>
    <x v="1"/>
    <s v="United States"/>
    <x v="8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s v="CA-2018-144792"/>
    <x v="567"/>
    <x v="602"/>
    <x v="1"/>
    <s v="KD-16615"/>
    <s v="Ken Dana"/>
    <x v="1"/>
    <s v="United States"/>
    <x v="48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s v="CA-2016-164385"/>
    <x v="467"/>
    <x v="511"/>
    <x v="0"/>
    <s v="NB-18580"/>
    <s v="Nicole Brennan"/>
    <x v="1"/>
    <s v="United States"/>
    <x v="10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s v="US-2018-114174"/>
    <x v="162"/>
    <x v="126"/>
    <x v="1"/>
    <s v="AP-10720"/>
    <s v="Anne Pryor"/>
    <x v="2"/>
    <s v="United States"/>
    <x v="303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s v="US-2018-114174"/>
    <x v="162"/>
    <x v="126"/>
    <x v="1"/>
    <s v="AP-10720"/>
    <s v="Anne Pryor"/>
    <x v="2"/>
    <s v="United States"/>
    <x v="303"/>
    <x v="31"/>
    <n v="2148"/>
    <x v="3"/>
    <s v="OFF-LA-10000248"/>
    <x v="1"/>
    <x v="2"/>
    <s v="Avery 52"/>
    <n v="14.76"/>
    <n v="4"/>
    <n v="0"/>
    <n v="6.9371999999999998"/>
    <x v="3"/>
    <x v="0"/>
  </r>
  <r>
    <s v="CA-2019-108070"/>
    <x v="513"/>
    <x v="4"/>
    <x v="1"/>
    <s v="JE-15745"/>
    <s v="Joel Eaton"/>
    <x v="0"/>
    <s v="United States"/>
    <x v="49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s v="CA-2019-108070"/>
    <x v="513"/>
    <x v="4"/>
    <x v="1"/>
    <s v="JE-15745"/>
    <s v="Joel Eaton"/>
    <x v="0"/>
    <s v="United States"/>
    <x v="49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s v="US-2017-128090"/>
    <x v="748"/>
    <x v="800"/>
    <x v="1"/>
    <s v="JM-15865"/>
    <s v="John Murray"/>
    <x v="0"/>
    <s v="United States"/>
    <x v="42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s v="US-2017-128090"/>
    <x v="748"/>
    <x v="800"/>
    <x v="1"/>
    <s v="JM-15865"/>
    <s v="John Murray"/>
    <x v="0"/>
    <s v="United States"/>
    <x v="42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s v="US-2017-128090"/>
    <x v="748"/>
    <x v="800"/>
    <x v="1"/>
    <s v="JM-15865"/>
    <s v="John Murray"/>
    <x v="0"/>
    <s v="United States"/>
    <x v="42"/>
    <x v="16"/>
    <n v="85023"/>
    <x v="1"/>
    <s v="OFF-PA-10001878"/>
    <x v="1"/>
    <x v="10"/>
    <s v="Xerox 1891"/>
    <n v="313.024"/>
    <n v="8"/>
    <n v="0.2"/>
    <n v="105.64559999999997"/>
    <x v="1"/>
    <x v="1"/>
  </r>
  <r>
    <s v="US-2017-128090"/>
    <x v="748"/>
    <x v="800"/>
    <x v="1"/>
    <s v="JM-15865"/>
    <s v="John Murray"/>
    <x v="0"/>
    <s v="United States"/>
    <x v="42"/>
    <x v="16"/>
    <n v="85023"/>
    <x v="1"/>
    <s v="OFF-LA-10000452"/>
    <x v="1"/>
    <x v="2"/>
    <s v="Avery 488"/>
    <n v="5.04"/>
    <n v="2"/>
    <n v="0.2"/>
    <n v="1.764"/>
    <x v="1"/>
    <x v="1"/>
  </r>
  <r>
    <s v="CA-2019-101042"/>
    <x v="123"/>
    <x v="122"/>
    <x v="1"/>
    <s v="AB-10105"/>
    <s v="Adrian Barton"/>
    <x v="0"/>
    <s v="United States"/>
    <x v="0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s v="CA-2019-101042"/>
    <x v="123"/>
    <x v="122"/>
    <x v="1"/>
    <s v="AB-10105"/>
    <s v="Adrian Barton"/>
    <x v="0"/>
    <s v="United States"/>
    <x v="0"/>
    <x v="0"/>
    <n v="42420"/>
    <x v="0"/>
    <s v="OFF-BI-10000088"/>
    <x v="1"/>
    <x v="8"/>
    <s v="GBC Imprintable Covers"/>
    <n v="21.96"/>
    <n v="2"/>
    <n v="0"/>
    <n v="10.760400000000001"/>
    <x v="0"/>
    <x v="0"/>
  </r>
  <r>
    <s v="CA-2018-155439"/>
    <x v="749"/>
    <x v="801"/>
    <x v="1"/>
    <s v="PN-18775"/>
    <s v="Parhena Norris"/>
    <x v="2"/>
    <s v="United States"/>
    <x v="29"/>
    <x v="20"/>
    <n v="29203"/>
    <x v="0"/>
    <s v="OFF-PA-10000029"/>
    <x v="1"/>
    <x v="10"/>
    <s v="Xerox 224"/>
    <n v="25.92"/>
    <n v="4"/>
    <n v="0"/>
    <n v="12.441600000000001"/>
    <x v="0"/>
    <x v="0"/>
  </r>
  <r>
    <s v="CA-2018-118626"/>
    <x v="243"/>
    <x v="428"/>
    <x v="1"/>
    <s v="JC-15775"/>
    <s v="John Castell"/>
    <x v="0"/>
    <s v="United States"/>
    <x v="315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s v="CA-2017-111458"/>
    <x v="120"/>
    <x v="12"/>
    <x v="1"/>
    <s v="PF-19165"/>
    <s v="Philip Fox"/>
    <x v="0"/>
    <s v="United States"/>
    <x v="20"/>
    <x v="15"/>
    <n v="10035"/>
    <x v="3"/>
    <s v="TEC-AC-10001590"/>
    <x v="2"/>
    <x v="11"/>
    <s v="Dell Slim USB Multimedia Keyboard"/>
    <n v="50"/>
    <n v="2"/>
    <n v="0"/>
    <n v="12"/>
    <x v="3"/>
    <x v="0"/>
  </r>
  <r>
    <s v="US-2018-126844"/>
    <x v="750"/>
    <x v="802"/>
    <x v="1"/>
    <s v="BW-11110"/>
    <s v="Bart Watters"/>
    <x v="1"/>
    <s v="United States"/>
    <x v="12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s v="US-2017-112508"/>
    <x v="539"/>
    <x v="803"/>
    <x v="1"/>
    <s v="BP-11185"/>
    <s v="Ben Peterman"/>
    <x v="1"/>
    <s v="United States"/>
    <x v="197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s v="CA-2017-147788"/>
    <x v="70"/>
    <x v="630"/>
    <x v="1"/>
    <s v="TM-21010"/>
    <s v="Tamara Manning"/>
    <x v="0"/>
    <s v="United States"/>
    <x v="11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s v="CA-2017-147788"/>
    <x v="70"/>
    <x v="630"/>
    <x v="1"/>
    <s v="TM-21010"/>
    <s v="Tamara Manning"/>
    <x v="0"/>
    <s v="United States"/>
    <x v="11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s v="CA-2017-147788"/>
    <x v="70"/>
    <x v="630"/>
    <x v="1"/>
    <s v="TM-21010"/>
    <s v="Tamara Manning"/>
    <x v="0"/>
    <s v="United States"/>
    <x v="11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s v="CA-2017-144288"/>
    <x v="707"/>
    <x v="16"/>
    <x v="1"/>
    <s v="MB-17305"/>
    <s v="Maria Bertelson"/>
    <x v="0"/>
    <s v="United States"/>
    <x v="316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s v="CA-2017-144288"/>
    <x v="707"/>
    <x v="16"/>
    <x v="1"/>
    <s v="MB-17305"/>
    <s v="Maria Bertelson"/>
    <x v="0"/>
    <s v="United States"/>
    <x v="316"/>
    <x v="18"/>
    <n v="37211"/>
    <x v="0"/>
    <s v="OFF-PA-10002787"/>
    <x v="1"/>
    <x v="10"/>
    <s v="Xerox 227"/>
    <n v="10.368000000000002"/>
    <n v="2"/>
    <n v="0.2"/>
    <n v="3.6288"/>
    <x v="0"/>
    <x v="0"/>
  </r>
  <r>
    <s v="CA-2017-110632"/>
    <x v="751"/>
    <x v="206"/>
    <x v="0"/>
    <s v="HR-14830"/>
    <s v="Harold Ryan"/>
    <x v="1"/>
    <s v="United States"/>
    <x v="20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s v="CA-2017-110632"/>
    <x v="751"/>
    <x v="206"/>
    <x v="0"/>
    <s v="HR-14830"/>
    <s v="Harold Ryan"/>
    <x v="1"/>
    <s v="United States"/>
    <x v="20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s v="CA-2019-109589"/>
    <x v="202"/>
    <x v="468"/>
    <x v="2"/>
    <s v="BD-11635"/>
    <s v="Brian Derr"/>
    <x v="0"/>
    <s v="United States"/>
    <x v="256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s v="CA-2019-123967"/>
    <x v="752"/>
    <x v="548"/>
    <x v="0"/>
    <s v="SF-20200"/>
    <s v="Sarah Foster"/>
    <x v="0"/>
    <s v="United States"/>
    <x v="317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s v="CA-2019-123967"/>
    <x v="752"/>
    <x v="548"/>
    <x v="0"/>
    <s v="SF-20200"/>
    <s v="Sarah Foster"/>
    <x v="0"/>
    <s v="United States"/>
    <x v="317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s v="CA-2019-148929"/>
    <x v="210"/>
    <x v="218"/>
    <x v="1"/>
    <s v="SP-20620"/>
    <s v="Stefania Perrino"/>
    <x v="1"/>
    <s v="United States"/>
    <x v="20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s v="CA-2019-134404"/>
    <x v="753"/>
    <x v="63"/>
    <x v="3"/>
    <s v="DR-12880"/>
    <s v="Dan Reichenbach"/>
    <x v="1"/>
    <s v="United States"/>
    <x v="46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s v="CA-2019-134404"/>
    <x v="753"/>
    <x v="63"/>
    <x v="3"/>
    <s v="DR-12880"/>
    <s v="Dan Reichenbach"/>
    <x v="1"/>
    <s v="United States"/>
    <x v="46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s v="CA-2019-109778"/>
    <x v="11"/>
    <x v="804"/>
    <x v="1"/>
    <s v="VM-21685"/>
    <s v="Valerie Mitchum"/>
    <x v="2"/>
    <s v="United States"/>
    <x v="318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s v="CA-2018-155845"/>
    <x v="399"/>
    <x v="805"/>
    <x v="0"/>
    <s v="CM-12235"/>
    <s v="Chris McAfee"/>
    <x v="0"/>
    <s v="United States"/>
    <x v="238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s v="CA-2019-145128"/>
    <x v="362"/>
    <x v="730"/>
    <x v="1"/>
    <s v="SM-20320"/>
    <s v="Sean Miller"/>
    <x v="2"/>
    <s v="United States"/>
    <x v="240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s v="CA-2016-129091"/>
    <x v="754"/>
    <x v="680"/>
    <x v="1"/>
    <s v="RA-19885"/>
    <s v="Ruben Ausman"/>
    <x v="1"/>
    <s v="United States"/>
    <x v="38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s v="CA-2016-129091"/>
    <x v="754"/>
    <x v="680"/>
    <x v="1"/>
    <s v="RA-19885"/>
    <s v="Ruben Ausman"/>
    <x v="1"/>
    <s v="United States"/>
    <x v="38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s v="CA-2016-129091"/>
    <x v="754"/>
    <x v="680"/>
    <x v="1"/>
    <s v="RA-19885"/>
    <s v="Ruben Ausman"/>
    <x v="1"/>
    <s v="United States"/>
    <x v="38"/>
    <x v="32"/>
    <n v="31907"/>
    <x v="0"/>
    <s v="OFF-EN-10001990"/>
    <x v="1"/>
    <x v="12"/>
    <s v="Staple envelope"/>
    <n v="11.36"/>
    <n v="2"/>
    <n v="0"/>
    <n v="5.3391999999999991"/>
    <x v="0"/>
    <x v="0"/>
  </r>
  <r>
    <s v="CA-2016-129091"/>
    <x v="754"/>
    <x v="680"/>
    <x v="1"/>
    <s v="RA-19885"/>
    <s v="Ruben Ausman"/>
    <x v="1"/>
    <s v="United States"/>
    <x v="38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s v="US-2016-155502"/>
    <x v="755"/>
    <x v="806"/>
    <x v="1"/>
    <s v="SD-20485"/>
    <s v="Shirley Daniels"/>
    <x v="2"/>
    <s v="United States"/>
    <x v="166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s v="US-2016-155502"/>
    <x v="755"/>
    <x v="806"/>
    <x v="1"/>
    <s v="SD-20485"/>
    <s v="Shirley Daniels"/>
    <x v="2"/>
    <s v="United States"/>
    <x v="166"/>
    <x v="17"/>
    <n v="22304"/>
    <x v="0"/>
    <s v="OFF-ST-10004337"/>
    <x v="1"/>
    <x v="4"/>
    <s v="SAFCO Commercial Wire Shelving, 72h"/>
    <n v="489.92"/>
    <n v="8"/>
    <n v="0"/>
    <n v="0"/>
    <x v="0"/>
    <x v="0"/>
  </r>
  <r>
    <s v="US-2016-155502"/>
    <x v="755"/>
    <x v="806"/>
    <x v="1"/>
    <s v="SD-20485"/>
    <s v="Shirley Daniels"/>
    <x v="2"/>
    <s v="United States"/>
    <x v="166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s v="US-2016-155502"/>
    <x v="755"/>
    <x v="806"/>
    <x v="1"/>
    <s v="SD-20485"/>
    <s v="Shirley Daniels"/>
    <x v="2"/>
    <s v="United States"/>
    <x v="166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s v="US-2016-155502"/>
    <x v="755"/>
    <x v="806"/>
    <x v="1"/>
    <s v="SD-20485"/>
    <s v="Shirley Daniels"/>
    <x v="2"/>
    <s v="United States"/>
    <x v="166"/>
    <x v="17"/>
    <n v="22304"/>
    <x v="0"/>
    <s v="TEC-PH-10004833"/>
    <x v="2"/>
    <x v="7"/>
    <s v="Macally Suction Cup Mount"/>
    <n v="155.35"/>
    <n v="13"/>
    <n v="0"/>
    <n v="0"/>
    <x v="0"/>
    <x v="0"/>
  </r>
  <r>
    <s v="US-2016-155502"/>
    <x v="755"/>
    <x v="806"/>
    <x v="1"/>
    <s v="SD-20485"/>
    <s v="Shirley Daniels"/>
    <x v="2"/>
    <s v="United States"/>
    <x v="166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s v="US-2016-155502"/>
    <x v="755"/>
    <x v="806"/>
    <x v="1"/>
    <s v="SD-20485"/>
    <s v="Shirley Daniels"/>
    <x v="2"/>
    <s v="United States"/>
    <x v="166"/>
    <x v="17"/>
    <n v="22304"/>
    <x v="0"/>
    <s v="TEC-PH-10002103"/>
    <x v="2"/>
    <x v="7"/>
    <s v="Jabra SPEAK 410"/>
    <n v="187.98"/>
    <n v="2"/>
    <n v="0"/>
    <n v="52.634399999999999"/>
    <x v="0"/>
    <x v="0"/>
  </r>
  <r>
    <s v="CA-2017-121041"/>
    <x v="502"/>
    <x v="558"/>
    <x v="1"/>
    <s v="CS-12250"/>
    <s v="Chris Selesnick"/>
    <x v="1"/>
    <s v="United States"/>
    <x v="319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s v="CA-2019-131695"/>
    <x v="160"/>
    <x v="663"/>
    <x v="1"/>
    <s v="RA-19285"/>
    <s v="Ralph Arnett"/>
    <x v="0"/>
    <s v="United States"/>
    <x v="20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s v="CA-2019-131695"/>
    <x v="160"/>
    <x v="663"/>
    <x v="1"/>
    <s v="RA-19285"/>
    <s v="Ralph Arnett"/>
    <x v="0"/>
    <s v="United States"/>
    <x v="20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s v="CA-2018-137729"/>
    <x v="465"/>
    <x v="807"/>
    <x v="1"/>
    <s v="BF-11005"/>
    <s v="Barry Franz"/>
    <x v="2"/>
    <s v="United States"/>
    <x v="1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s v="CA-2018-137729"/>
    <x v="465"/>
    <x v="807"/>
    <x v="1"/>
    <s v="BF-11005"/>
    <s v="Barry Franz"/>
    <x v="2"/>
    <s v="United States"/>
    <x v="1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s v="US-2018-115455"/>
    <x v="162"/>
    <x v="126"/>
    <x v="1"/>
    <s v="SE-20110"/>
    <s v="Sanjit Engle"/>
    <x v="0"/>
    <s v="United States"/>
    <x v="320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s v="US-2018-115455"/>
    <x v="162"/>
    <x v="126"/>
    <x v="1"/>
    <s v="SE-20110"/>
    <s v="Sanjit Engle"/>
    <x v="0"/>
    <s v="United States"/>
    <x v="320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s v="CA-2019-128300"/>
    <x v="221"/>
    <x v="177"/>
    <x v="0"/>
    <s v="RS-19765"/>
    <s v="Roland Schwarz"/>
    <x v="1"/>
    <s v="United States"/>
    <x v="321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s v="CA-2019-128300"/>
    <x v="221"/>
    <x v="177"/>
    <x v="0"/>
    <s v="RS-19765"/>
    <s v="Roland Schwarz"/>
    <x v="1"/>
    <s v="United States"/>
    <x v="321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s v="CA-2019-149048"/>
    <x v="726"/>
    <x v="808"/>
    <x v="1"/>
    <s v="BM-11650"/>
    <s v="Brian Moss"/>
    <x v="1"/>
    <s v="United States"/>
    <x v="38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s v="CA-2019-149048"/>
    <x v="726"/>
    <x v="808"/>
    <x v="1"/>
    <s v="BM-11650"/>
    <s v="Brian Moss"/>
    <x v="1"/>
    <s v="United States"/>
    <x v="38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s v="CA-2019-149048"/>
    <x v="726"/>
    <x v="808"/>
    <x v="1"/>
    <s v="BM-11650"/>
    <s v="Brian Moss"/>
    <x v="1"/>
    <s v="United States"/>
    <x v="38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s v="CA-2019-149048"/>
    <x v="726"/>
    <x v="808"/>
    <x v="1"/>
    <s v="BM-11650"/>
    <s v="Brian Moss"/>
    <x v="1"/>
    <s v="United States"/>
    <x v="38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s v="CA-2019-149048"/>
    <x v="726"/>
    <x v="808"/>
    <x v="1"/>
    <s v="BM-11650"/>
    <s v="Brian Moss"/>
    <x v="1"/>
    <s v="United States"/>
    <x v="38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s v="CA-2019-108553"/>
    <x v="756"/>
    <x v="809"/>
    <x v="1"/>
    <s v="SK-19990"/>
    <s v="Sally Knutson"/>
    <x v="0"/>
    <s v="United States"/>
    <x v="20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s v="CA-2019-108553"/>
    <x v="756"/>
    <x v="809"/>
    <x v="1"/>
    <s v="SK-19990"/>
    <s v="Sally Knutson"/>
    <x v="0"/>
    <s v="United States"/>
    <x v="20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s v="CA-2018-165848"/>
    <x v="30"/>
    <x v="204"/>
    <x v="3"/>
    <s v="EN-13780"/>
    <s v="Edward Nazzal"/>
    <x v="0"/>
    <s v="United States"/>
    <x v="20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s v="CA-2018-165848"/>
    <x v="30"/>
    <x v="204"/>
    <x v="3"/>
    <s v="EN-13780"/>
    <s v="Edward Nazzal"/>
    <x v="0"/>
    <s v="United States"/>
    <x v="20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s v="CA-2018-165848"/>
    <x v="30"/>
    <x v="204"/>
    <x v="3"/>
    <s v="EN-13780"/>
    <s v="Edward Nazzal"/>
    <x v="0"/>
    <s v="United States"/>
    <x v="20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s v="CA-2018-165848"/>
    <x v="30"/>
    <x v="204"/>
    <x v="3"/>
    <s v="EN-13780"/>
    <s v="Edward Nazzal"/>
    <x v="0"/>
    <s v="United States"/>
    <x v="20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s v="CA-2016-112718"/>
    <x v="757"/>
    <x v="444"/>
    <x v="1"/>
    <s v="KN-16450"/>
    <s v="Kean Nguyen"/>
    <x v="1"/>
    <s v="United States"/>
    <x v="108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s v="CA-2018-154053"/>
    <x v="758"/>
    <x v="810"/>
    <x v="1"/>
    <s v="MG-17890"/>
    <s v="Michael Granlund"/>
    <x v="2"/>
    <s v="United States"/>
    <x v="70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s v="CA-2016-127446"/>
    <x v="641"/>
    <x v="457"/>
    <x v="1"/>
    <s v="MC-17590"/>
    <s v="Matt Collister"/>
    <x v="1"/>
    <s v="United States"/>
    <x v="81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s v="CA-2016-127446"/>
    <x v="641"/>
    <x v="457"/>
    <x v="1"/>
    <s v="MC-17590"/>
    <s v="Matt Collister"/>
    <x v="1"/>
    <s v="United States"/>
    <x v="81"/>
    <x v="5"/>
    <n v="76017"/>
    <x v="2"/>
    <s v="OFF-LA-10001317"/>
    <x v="1"/>
    <x v="2"/>
    <s v="Avery 520"/>
    <n v="2.52"/>
    <n v="1"/>
    <n v="0.2"/>
    <n v="0.88200000000000001"/>
    <x v="2"/>
    <x v="0"/>
  </r>
  <r>
    <s v="CA-2016-127446"/>
    <x v="641"/>
    <x v="457"/>
    <x v="1"/>
    <s v="MC-17590"/>
    <s v="Matt Collister"/>
    <x v="1"/>
    <s v="United States"/>
    <x v="81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s v="CA-2016-127446"/>
    <x v="641"/>
    <x v="457"/>
    <x v="1"/>
    <s v="MC-17590"/>
    <s v="Matt Collister"/>
    <x v="1"/>
    <s v="United States"/>
    <x v="81"/>
    <x v="5"/>
    <n v="76017"/>
    <x v="2"/>
    <s v="OFF-LA-10000248"/>
    <x v="1"/>
    <x v="2"/>
    <s v="Avery 52"/>
    <n v="5.9039999999999999"/>
    <n v="2"/>
    <n v="0.2"/>
    <n v="1.9925999999999999"/>
    <x v="2"/>
    <x v="0"/>
  </r>
  <r>
    <s v="CA-2016-127446"/>
    <x v="641"/>
    <x v="457"/>
    <x v="1"/>
    <s v="MC-17590"/>
    <s v="Matt Collister"/>
    <x v="1"/>
    <s v="United States"/>
    <x v="81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s v="CA-2016-127446"/>
    <x v="641"/>
    <x v="457"/>
    <x v="1"/>
    <s v="MC-17590"/>
    <s v="Matt Collister"/>
    <x v="1"/>
    <s v="United States"/>
    <x v="81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s v="CA-2018-137204"/>
    <x v="236"/>
    <x v="711"/>
    <x v="1"/>
    <s v="BO-11350"/>
    <s v="Bill Overfelt"/>
    <x v="1"/>
    <s v="United States"/>
    <x v="1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s v="CA-2016-147298"/>
    <x v="759"/>
    <x v="617"/>
    <x v="1"/>
    <s v="AG-10300"/>
    <s v="Aleksandra Gannaway"/>
    <x v="1"/>
    <s v="United States"/>
    <x v="1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s v="CA-2016-147298"/>
    <x v="759"/>
    <x v="617"/>
    <x v="1"/>
    <s v="AG-10300"/>
    <s v="Aleksandra Gannaway"/>
    <x v="1"/>
    <s v="United States"/>
    <x v="1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s v="CA-2019-147942"/>
    <x v="719"/>
    <x v="710"/>
    <x v="1"/>
    <s v="MS-17365"/>
    <s v="Maribeth Schnelling"/>
    <x v="0"/>
    <s v="United States"/>
    <x v="8"/>
    <x v="1"/>
    <n v="94110"/>
    <x v="1"/>
    <s v="OFF-LA-10003663"/>
    <x v="1"/>
    <x v="2"/>
    <s v="Avery 498"/>
    <n v="5.78"/>
    <n v="2"/>
    <n v="0"/>
    <n v="2.7166000000000001"/>
    <x v="1"/>
    <x v="0"/>
  </r>
  <r>
    <s v="CA-2019-147942"/>
    <x v="719"/>
    <x v="710"/>
    <x v="1"/>
    <s v="MS-17365"/>
    <s v="Maribeth Schnelling"/>
    <x v="0"/>
    <s v="United States"/>
    <x v="8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s v="CA-2019-115931"/>
    <x v="66"/>
    <x v="738"/>
    <x v="1"/>
    <s v="JM-15655"/>
    <s v="Jim Mitchum"/>
    <x v="1"/>
    <s v="United States"/>
    <x v="51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s v="CA-2019-115931"/>
    <x v="66"/>
    <x v="738"/>
    <x v="1"/>
    <s v="JM-15655"/>
    <s v="Jim Mitchum"/>
    <x v="1"/>
    <s v="United States"/>
    <x v="51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s v="CA-2019-115931"/>
    <x v="66"/>
    <x v="738"/>
    <x v="1"/>
    <s v="JM-15655"/>
    <s v="Jim Mitchum"/>
    <x v="1"/>
    <s v="United States"/>
    <x v="51"/>
    <x v="27"/>
    <n v="88220"/>
    <x v="1"/>
    <s v="OFF-ST-10000876"/>
    <x v="1"/>
    <x v="4"/>
    <s v="Eldon Simplefile Box Office"/>
    <n v="37.32"/>
    <n v="3"/>
    <n v="0"/>
    <n v="10.4496"/>
    <x v="1"/>
    <x v="0"/>
  </r>
  <r>
    <s v="CA-2019-115931"/>
    <x v="66"/>
    <x v="738"/>
    <x v="1"/>
    <s v="JM-15655"/>
    <s v="Jim Mitchum"/>
    <x v="1"/>
    <s v="United States"/>
    <x v="51"/>
    <x v="27"/>
    <n v="88220"/>
    <x v="1"/>
    <s v="OFF-LA-10001404"/>
    <x v="1"/>
    <x v="2"/>
    <s v="Avery 517"/>
    <n v="18.45"/>
    <n v="5"/>
    <n v="0"/>
    <n v="8.6715"/>
    <x v="1"/>
    <x v="0"/>
  </r>
  <r>
    <s v="CA-2016-164861"/>
    <x v="640"/>
    <x v="546"/>
    <x v="0"/>
    <s v="MC-17635"/>
    <s v="Matthew Clasen"/>
    <x v="1"/>
    <s v="United States"/>
    <x v="285"/>
    <x v="25"/>
    <n v="63116"/>
    <x v="2"/>
    <s v="OFF-PA-10001972"/>
    <x v="1"/>
    <x v="10"/>
    <s v="Xerox 214"/>
    <n v="25.92"/>
    <n v="4"/>
    <n v="0"/>
    <n v="12.441600000000001"/>
    <x v="2"/>
    <x v="1"/>
  </r>
  <r>
    <s v="CA-2019-127180"/>
    <x v="760"/>
    <x v="188"/>
    <x v="2"/>
    <s v="TA-21385"/>
    <s v="Tom Ashbrook"/>
    <x v="2"/>
    <s v="United States"/>
    <x v="20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s v="CA-2019-127180"/>
    <x v="760"/>
    <x v="188"/>
    <x v="2"/>
    <s v="TA-21385"/>
    <s v="Tom Ashbrook"/>
    <x v="2"/>
    <s v="United States"/>
    <x v="20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s v="CA-2019-127180"/>
    <x v="760"/>
    <x v="188"/>
    <x v="2"/>
    <s v="TA-21385"/>
    <s v="Tom Ashbrook"/>
    <x v="2"/>
    <s v="United States"/>
    <x v="20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s v="CA-2019-127180"/>
    <x v="760"/>
    <x v="188"/>
    <x v="2"/>
    <s v="TA-21385"/>
    <s v="Tom Ashbrook"/>
    <x v="2"/>
    <s v="United States"/>
    <x v="20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s v="US-2019-165344"/>
    <x v="38"/>
    <x v="205"/>
    <x v="2"/>
    <s v="SB-20290"/>
    <s v="Sean Braxton"/>
    <x v="1"/>
    <s v="United States"/>
    <x v="24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s v="US-2019-165344"/>
    <x v="38"/>
    <x v="205"/>
    <x v="2"/>
    <s v="SB-20290"/>
    <s v="Sean Braxton"/>
    <x v="1"/>
    <s v="United States"/>
    <x v="24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s v="US-2019-165344"/>
    <x v="38"/>
    <x v="205"/>
    <x v="2"/>
    <s v="SB-20290"/>
    <s v="Sean Braxton"/>
    <x v="1"/>
    <s v="United States"/>
    <x v="24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s v="CA-2017-168186"/>
    <x v="229"/>
    <x v="459"/>
    <x v="1"/>
    <s v="AB-10150"/>
    <s v="Aimee Bixby"/>
    <x v="0"/>
    <s v="United States"/>
    <x v="251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s v="US-2019-110604"/>
    <x v="356"/>
    <x v="775"/>
    <x v="1"/>
    <s v="JF-15295"/>
    <s v="Jason Fortune-"/>
    <x v="0"/>
    <s v="United States"/>
    <x v="4"/>
    <x v="4"/>
    <n v="98103"/>
    <x v="1"/>
    <s v="FUR-FU-10000076"/>
    <x v="0"/>
    <x v="5"/>
    <s v="24-Hour Round Wall Clock"/>
    <n v="39.96"/>
    <n v="2"/>
    <n v="0"/>
    <n v="17.182800000000004"/>
    <x v="1"/>
    <x v="0"/>
  </r>
  <r>
    <s v="US-2019-110604"/>
    <x v="356"/>
    <x v="775"/>
    <x v="1"/>
    <s v="JF-15295"/>
    <s v="Jason Fortune-"/>
    <x v="0"/>
    <s v="United States"/>
    <x v="4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s v="US-2019-110604"/>
    <x v="356"/>
    <x v="775"/>
    <x v="1"/>
    <s v="JF-15295"/>
    <s v="Jason Fortune-"/>
    <x v="0"/>
    <s v="United States"/>
    <x v="4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s v="CA-2017-116750"/>
    <x v="761"/>
    <x v="401"/>
    <x v="0"/>
    <s v="BF-10975"/>
    <s v="Barbara Fisher"/>
    <x v="1"/>
    <s v="United States"/>
    <x v="115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s v="CA-2017-116750"/>
    <x v="761"/>
    <x v="401"/>
    <x v="0"/>
    <s v="BF-10975"/>
    <s v="Barbara Fisher"/>
    <x v="1"/>
    <s v="United States"/>
    <x v="115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s v="CA-2017-162369"/>
    <x v="762"/>
    <x v="811"/>
    <x v="1"/>
    <s v="TT-21265"/>
    <s v="Tim Taslimi"/>
    <x v="1"/>
    <s v="United States"/>
    <x v="1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s v="CA-2019-108441"/>
    <x v="492"/>
    <x v="812"/>
    <x v="1"/>
    <s v="SB-20170"/>
    <s v="Sarah Bern"/>
    <x v="0"/>
    <s v="United States"/>
    <x v="20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s v="CA-2019-108441"/>
    <x v="492"/>
    <x v="812"/>
    <x v="1"/>
    <s v="SB-20170"/>
    <s v="Sarah Bern"/>
    <x v="0"/>
    <s v="United States"/>
    <x v="20"/>
    <x v="15"/>
    <n v="10035"/>
    <x v="3"/>
    <s v="OFF-BI-10000848"/>
    <x v="1"/>
    <x v="8"/>
    <s v="Angle-D Ring Binders"/>
    <n v="13.128"/>
    <n v="3"/>
    <n v="0.2"/>
    <n v="4.2665999999999986"/>
    <x v="3"/>
    <x v="0"/>
  </r>
  <r>
    <s v="CA-2019-108441"/>
    <x v="492"/>
    <x v="812"/>
    <x v="1"/>
    <s v="SB-20170"/>
    <s v="Sarah Bern"/>
    <x v="0"/>
    <s v="United States"/>
    <x v="20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s v="CA-2019-108441"/>
    <x v="492"/>
    <x v="812"/>
    <x v="1"/>
    <s v="SB-20170"/>
    <s v="Sarah Bern"/>
    <x v="0"/>
    <s v="United States"/>
    <x v="20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s v="CA-2017-169740"/>
    <x v="763"/>
    <x v="813"/>
    <x v="1"/>
    <s v="LM-17065"/>
    <s v="Liz MacKendrick"/>
    <x v="0"/>
    <s v="United States"/>
    <x v="322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s v="CA-2018-124051"/>
    <x v="723"/>
    <x v="525"/>
    <x v="2"/>
    <s v="KA-16525"/>
    <s v="Kelly Andreada"/>
    <x v="0"/>
    <s v="United States"/>
    <x v="34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s v="CA-2018-149111"/>
    <x v="764"/>
    <x v="180"/>
    <x v="0"/>
    <s v="BF-11170"/>
    <s v="Ben Ferrer"/>
    <x v="2"/>
    <s v="United States"/>
    <x v="253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s v="CA-2018-149111"/>
    <x v="764"/>
    <x v="180"/>
    <x v="0"/>
    <s v="BF-11170"/>
    <s v="Ben Ferrer"/>
    <x v="2"/>
    <s v="United States"/>
    <x v="253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s v="CA-2016-131002"/>
    <x v="557"/>
    <x v="74"/>
    <x v="0"/>
    <s v="TB-21400"/>
    <s v="Tom Boeckenhauer"/>
    <x v="0"/>
    <s v="United States"/>
    <x v="251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s v="CA-2016-131002"/>
    <x v="557"/>
    <x v="74"/>
    <x v="0"/>
    <s v="TB-21400"/>
    <s v="Tom Boeckenhauer"/>
    <x v="0"/>
    <s v="United States"/>
    <x v="251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s v="CA-2016-131002"/>
    <x v="557"/>
    <x v="74"/>
    <x v="0"/>
    <s v="TB-21400"/>
    <s v="Tom Boeckenhauer"/>
    <x v="0"/>
    <s v="United States"/>
    <x v="251"/>
    <x v="26"/>
    <n v="74133"/>
    <x v="2"/>
    <s v="OFF-PA-10000223"/>
    <x v="1"/>
    <x v="10"/>
    <s v="Xerox 2000"/>
    <n v="12.96"/>
    <n v="2"/>
    <n v="0"/>
    <n v="6.2208000000000006"/>
    <x v="2"/>
    <x v="0"/>
  </r>
  <r>
    <s v="CA-2016-131002"/>
    <x v="557"/>
    <x v="74"/>
    <x v="0"/>
    <s v="TB-21400"/>
    <s v="Tom Boeckenhauer"/>
    <x v="0"/>
    <s v="United States"/>
    <x v="251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s v="CA-2016-131002"/>
    <x v="557"/>
    <x v="74"/>
    <x v="0"/>
    <s v="TB-21400"/>
    <s v="Tom Boeckenhauer"/>
    <x v="0"/>
    <s v="United States"/>
    <x v="251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s v="US-2018-146794"/>
    <x v="182"/>
    <x v="152"/>
    <x v="1"/>
    <s v="SH-19975"/>
    <s v="Sally Hughsby"/>
    <x v="1"/>
    <s v="United States"/>
    <x v="86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s v="CA-2019-112515"/>
    <x v="697"/>
    <x v="814"/>
    <x v="0"/>
    <s v="AS-10225"/>
    <s v="Alan Schoenberger"/>
    <x v="1"/>
    <s v="United States"/>
    <x v="212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s v="CA-2019-112515"/>
    <x v="697"/>
    <x v="814"/>
    <x v="0"/>
    <s v="AS-10225"/>
    <s v="Alan Schoenberger"/>
    <x v="1"/>
    <s v="United States"/>
    <x v="212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s v="CA-2019-112515"/>
    <x v="697"/>
    <x v="814"/>
    <x v="0"/>
    <s v="AS-10225"/>
    <s v="Alan Schoenberger"/>
    <x v="1"/>
    <s v="United States"/>
    <x v="212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s v="CA-2019-112515"/>
    <x v="697"/>
    <x v="814"/>
    <x v="0"/>
    <s v="AS-10225"/>
    <s v="Alan Schoenberger"/>
    <x v="1"/>
    <s v="United States"/>
    <x v="212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s v="CA-2019-112515"/>
    <x v="697"/>
    <x v="814"/>
    <x v="0"/>
    <s v="AS-10225"/>
    <s v="Alan Schoenberger"/>
    <x v="1"/>
    <s v="United States"/>
    <x v="212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s v="CA-2019-112515"/>
    <x v="697"/>
    <x v="814"/>
    <x v="0"/>
    <s v="AS-10225"/>
    <s v="Alan Schoenberger"/>
    <x v="1"/>
    <s v="United States"/>
    <x v="212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s v="CA-2019-112515"/>
    <x v="697"/>
    <x v="814"/>
    <x v="0"/>
    <s v="AS-10225"/>
    <s v="Alan Schoenberger"/>
    <x v="1"/>
    <s v="United States"/>
    <x v="212"/>
    <x v="7"/>
    <n v="84604"/>
    <x v="1"/>
    <s v="OFF-LA-10001175"/>
    <x v="1"/>
    <x v="2"/>
    <s v="Avery 514"/>
    <n v="14.399999999999999"/>
    <n v="5"/>
    <n v="0"/>
    <n v="7.056"/>
    <x v="1"/>
    <x v="0"/>
  </r>
  <r>
    <s v="CA-2018-150343"/>
    <x v="765"/>
    <x v="428"/>
    <x v="1"/>
    <s v="PK-19075"/>
    <s v="Pete Kriz"/>
    <x v="0"/>
    <s v="United States"/>
    <x v="8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s v="CA-2017-135538"/>
    <x v="100"/>
    <x v="514"/>
    <x v="1"/>
    <s v="HR-14830"/>
    <s v="Harold Ryan"/>
    <x v="1"/>
    <s v="United States"/>
    <x v="23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s v="CA-2019-123372"/>
    <x v="354"/>
    <x v="348"/>
    <x v="1"/>
    <s v="DG-13300"/>
    <s v="Deirdre Greer"/>
    <x v="1"/>
    <s v="United States"/>
    <x v="20"/>
    <x v="15"/>
    <n v="10035"/>
    <x v="3"/>
    <s v="TEC-PH-10002834"/>
    <x v="2"/>
    <x v="7"/>
    <s v="Google Nexus 5"/>
    <n v="1979.89"/>
    <n v="11"/>
    <n v="0"/>
    <n v="494.97250000000003"/>
    <x v="3"/>
    <x v="0"/>
  </r>
  <r>
    <s v="CA-2019-123372"/>
    <x v="354"/>
    <x v="348"/>
    <x v="1"/>
    <s v="DG-13300"/>
    <s v="Deirdre Greer"/>
    <x v="1"/>
    <s v="United States"/>
    <x v="20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s v="CA-2019-159604"/>
    <x v="349"/>
    <x v="339"/>
    <x v="2"/>
    <s v="CL-12700"/>
    <s v="Craig Leslie"/>
    <x v="2"/>
    <s v="United States"/>
    <x v="24"/>
    <x v="25"/>
    <n v="65807"/>
    <x v="2"/>
    <s v="OFF-BI-10003460"/>
    <x v="1"/>
    <x v="8"/>
    <s v="Acco 3-Hole Punch"/>
    <n v="8.76"/>
    <n v="2"/>
    <n v="0"/>
    <n v="4.2047999999999996"/>
    <x v="2"/>
    <x v="0"/>
  </r>
  <r>
    <s v="CA-2018-164784"/>
    <x v="766"/>
    <x v="602"/>
    <x v="2"/>
    <s v="HF-14995"/>
    <s v="Herbert Flentye"/>
    <x v="0"/>
    <s v="United States"/>
    <x v="26"/>
    <x v="18"/>
    <n v="38109"/>
    <x v="0"/>
    <s v="OFF-LA-10001569"/>
    <x v="1"/>
    <x v="2"/>
    <s v="Avery 499"/>
    <n v="3.9840000000000004"/>
    <n v="1"/>
    <n v="0.2"/>
    <n v="1.2948"/>
    <x v="0"/>
    <x v="0"/>
  </r>
  <r>
    <s v="CA-2018-164784"/>
    <x v="766"/>
    <x v="602"/>
    <x v="2"/>
    <s v="HF-14995"/>
    <s v="Herbert Flentye"/>
    <x v="0"/>
    <s v="United States"/>
    <x v="26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s v="CA-2018-164784"/>
    <x v="766"/>
    <x v="602"/>
    <x v="2"/>
    <s v="HF-14995"/>
    <s v="Herbert Flentye"/>
    <x v="0"/>
    <s v="United States"/>
    <x v="26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s v="CA-2018-111794"/>
    <x v="393"/>
    <x v="152"/>
    <x v="3"/>
    <s v="HG-15025"/>
    <s v="Hunter Glantz"/>
    <x v="0"/>
    <s v="United States"/>
    <x v="112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s v="CA-2018-111794"/>
    <x v="393"/>
    <x v="152"/>
    <x v="3"/>
    <s v="HG-15025"/>
    <s v="Hunter Glantz"/>
    <x v="0"/>
    <s v="United States"/>
    <x v="112"/>
    <x v="5"/>
    <n v="79109"/>
    <x v="2"/>
    <s v="OFF-PA-10000474"/>
    <x v="1"/>
    <x v="10"/>
    <s v="Easy-staple paper"/>
    <n v="28.352"/>
    <n v="1"/>
    <n v="0.2"/>
    <n v="9.568799999999996"/>
    <x v="2"/>
    <x v="0"/>
  </r>
  <r>
    <s v="US-2017-139759"/>
    <x v="767"/>
    <x v="815"/>
    <x v="1"/>
    <s v="NL-18310"/>
    <s v="Nancy Lomonaco"/>
    <x v="2"/>
    <s v="United States"/>
    <x v="1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s v="US-2017-139759"/>
    <x v="767"/>
    <x v="815"/>
    <x v="1"/>
    <s v="NL-18310"/>
    <s v="Nancy Lomonaco"/>
    <x v="2"/>
    <s v="United States"/>
    <x v="1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s v="CA-2016-126403"/>
    <x v="340"/>
    <x v="74"/>
    <x v="0"/>
    <s v="RR-19525"/>
    <s v="Rick Reed"/>
    <x v="1"/>
    <s v="United States"/>
    <x v="90"/>
    <x v="31"/>
    <n v="1852"/>
    <x v="3"/>
    <s v="OFF-PA-10001144"/>
    <x v="1"/>
    <x v="10"/>
    <s v="Xerox 1913"/>
    <n v="166.44"/>
    <n v="3"/>
    <n v="0"/>
    <n v="79.891199999999998"/>
    <x v="3"/>
    <x v="1"/>
  </r>
  <r>
    <s v="CA-2016-126403"/>
    <x v="340"/>
    <x v="74"/>
    <x v="0"/>
    <s v="RR-19525"/>
    <s v="Rick Reed"/>
    <x v="1"/>
    <s v="United States"/>
    <x v="90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s v="CA-2016-126403"/>
    <x v="340"/>
    <x v="74"/>
    <x v="0"/>
    <s v="RR-19525"/>
    <s v="Rick Reed"/>
    <x v="1"/>
    <s v="United States"/>
    <x v="90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s v="CA-2016-126403"/>
    <x v="340"/>
    <x v="74"/>
    <x v="0"/>
    <s v="RR-19525"/>
    <s v="Rick Reed"/>
    <x v="1"/>
    <s v="United States"/>
    <x v="90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s v="CA-2019-136875"/>
    <x v="734"/>
    <x v="108"/>
    <x v="3"/>
    <s v="TC-21295"/>
    <s v="Toby Carlisle"/>
    <x v="0"/>
    <s v="United States"/>
    <x v="70"/>
    <x v="1"/>
    <n v="92024"/>
    <x v="1"/>
    <s v="OFF-PA-10000357"/>
    <x v="1"/>
    <x v="10"/>
    <s v="Xerox 1888"/>
    <n v="166.44"/>
    <n v="3"/>
    <n v="0"/>
    <n v="79.891199999999998"/>
    <x v="1"/>
    <x v="0"/>
  </r>
  <r>
    <s v="CA-2019-132185"/>
    <x v="344"/>
    <x v="348"/>
    <x v="1"/>
    <s v="DB-13615"/>
    <s v="Doug Bickford"/>
    <x v="0"/>
    <s v="United States"/>
    <x v="153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s v="CA-2019-132185"/>
    <x v="344"/>
    <x v="348"/>
    <x v="1"/>
    <s v="DB-13615"/>
    <s v="Doug Bickford"/>
    <x v="0"/>
    <s v="United States"/>
    <x v="153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s v="US-2016-160780"/>
    <x v="261"/>
    <x v="365"/>
    <x v="3"/>
    <s v="SV-20785"/>
    <s v="Stewart Visinsky"/>
    <x v="0"/>
    <s v="United States"/>
    <x v="206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s v="US-2016-160780"/>
    <x v="261"/>
    <x v="365"/>
    <x v="3"/>
    <s v="SV-20785"/>
    <s v="Stewart Visinsky"/>
    <x v="0"/>
    <s v="United States"/>
    <x v="206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s v="CA-2019-127026"/>
    <x v="276"/>
    <x v="210"/>
    <x v="1"/>
    <s v="MH-18115"/>
    <s v="Mick Hernandez"/>
    <x v="2"/>
    <s v="United States"/>
    <x v="25"/>
    <x v="12"/>
    <n v="49201"/>
    <x v="2"/>
    <s v="OFF-BI-10000546"/>
    <x v="1"/>
    <x v="8"/>
    <s v="Avery Durable Binders"/>
    <n v="14.399999999999999"/>
    <n v="5"/>
    <n v="0"/>
    <n v="7.056"/>
    <x v="2"/>
    <x v="0"/>
  </r>
  <r>
    <s v="CA-2019-127026"/>
    <x v="276"/>
    <x v="210"/>
    <x v="1"/>
    <s v="MH-18115"/>
    <s v="Mick Hernandez"/>
    <x v="2"/>
    <s v="United States"/>
    <x v="25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s v="CA-2019-127026"/>
    <x v="276"/>
    <x v="210"/>
    <x v="1"/>
    <s v="MH-18115"/>
    <s v="Mick Hernandez"/>
    <x v="2"/>
    <s v="United States"/>
    <x v="25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s v="CA-2019-127026"/>
    <x v="276"/>
    <x v="210"/>
    <x v="1"/>
    <s v="MH-18115"/>
    <s v="Mick Hernandez"/>
    <x v="2"/>
    <s v="United States"/>
    <x v="25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s v="CA-2019-127026"/>
    <x v="276"/>
    <x v="210"/>
    <x v="1"/>
    <s v="MH-18115"/>
    <s v="Mick Hernandez"/>
    <x v="2"/>
    <s v="United States"/>
    <x v="25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s v="CA-2019-137085"/>
    <x v="222"/>
    <x v="663"/>
    <x v="1"/>
    <s v="CT-11995"/>
    <s v="Carol Triggs"/>
    <x v="0"/>
    <s v="United States"/>
    <x v="1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s v="CA-2018-133123"/>
    <x v="47"/>
    <x v="47"/>
    <x v="1"/>
    <s v="KB-16315"/>
    <s v="Karl Braun"/>
    <x v="0"/>
    <s v="United States"/>
    <x v="222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s v="CA-2018-133123"/>
    <x v="47"/>
    <x v="47"/>
    <x v="1"/>
    <s v="KB-16315"/>
    <s v="Karl Braun"/>
    <x v="0"/>
    <s v="United States"/>
    <x v="222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s v="US-2018-128195"/>
    <x v="578"/>
    <x v="816"/>
    <x v="2"/>
    <s v="RA-19285"/>
    <s v="Ralph Arnett"/>
    <x v="0"/>
    <s v="United States"/>
    <x v="97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s v="CA-2017-153220"/>
    <x v="768"/>
    <x v="665"/>
    <x v="2"/>
    <s v="YC-21895"/>
    <s v="Yoseph Carroll"/>
    <x v="1"/>
    <s v="United States"/>
    <x v="1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s v="CA-2016-123064"/>
    <x v="479"/>
    <x v="326"/>
    <x v="2"/>
    <s v="RA-19915"/>
    <s v="Russell Applegate"/>
    <x v="0"/>
    <s v="United States"/>
    <x v="22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s v="CA-2019-156412"/>
    <x v="769"/>
    <x v="274"/>
    <x v="1"/>
    <s v="CM-12160"/>
    <s v="Charles McCrossin"/>
    <x v="0"/>
    <s v="United States"/>
    <x v="10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s v="US-2018-144211"/>
    <x v="770"/>
    <x v="48"/>
    <x v="1"/>
    <s v="CS-12130"/>
    <s v="Chad Sievert"/>
    <x v="0"/>
    <s v="United States"/>
    <x v="323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s v="US-2018-144211"/>
    <x v="770"/>
    <x v="48"/>
    <x v="1"/>
    <s v="CS-12130"/>
    <s v="Chad Sievert"/>
    <x v="0"/>
    <s v="United States"/>
    <x v="323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s v="CA-2018-138079"/>
    <x v="115"/>
    <x v="113"/>
    <x v="1"/>
    <s v="AJ-10795"/>
    <s v="Anthony Johnson"/>
    <x v="1"/>
    <s v="United States"/>
    <x v="4"/>
    <x v="4"/>
    <n v="98115"/>
    <x v="1"/>
    <s v="FUR-FU-10001475"/>
    <x v="0"/>
    <x v="5"/>
    <s v="Contract Clock, 14&quot;, Brown"/>
    <n v="109.9"/>
    <n v="5"/>
    <n v="0"/>
    <n v="37.366"/>
    <x v="1"/>
    <x v="0"/>
  </r>
  <r>
    <s v="CA-2016-143182"/>
    <x v="771"/>
    <x v="677"/>
    <x v="1"/>
    <s v="DL-12865"/>
    <s v="Dan Lawera"/>
    <x v="0"/>
    <s v="United States"/>
    <x v="146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s v="CA-2018-161662"/>
    <x v="569"/>
    <x v="817"/>
    <x v="2"/>
    <s v="BE-11410"/>
    <s v="Bobby Elias"/>
    <x v="0"/>
    <s v="United States"/>
    <x v="152"/>
    <x v="24"/>
    <n v="43130"/>
    <x v="3"/>
    <s v="OFF-PA-10003465"/>
    <x v="1"/>
    <x v="10"/>
    <s v="Xerox 1912"/>
    <n v="30.352"/>
    <n v="2"/>
    <n v="0.2"/>
    <n v="10.623199999999997"/>
    <x v="3"/>
    <x v="0"/>
  </r>
  <r>
    <s v="CA-2016-145317"/>
    <x v="772"/>
    <x v="818"/>
    <x v="1"/>
    <s v="SM-20320"/>
    <s v="Sean Miller"/>
    <x v="2"/>
    <s v="United States"/>
    <x v="108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s v="CA-2016-145317"/>
    <x v="772"/>
    <x v="818"/>
    <x v="1"/>
    <s v="SM-20320"/>
    <s v="Sean Miller"/>
    <x v="2"/>
    <s v="United States"/>
    <x v="108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s v="CA-2016-145317"/>
    <x v="772"/>
    <x v="818"/>
    <x v="1"/>
    <s v="SM-20320"/>
    <s v="Sean Miller"/>
    <x v="2"/>
    <s v="United States"/>
    <x v="108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s v="CA-2016-145317"/>
    <x v="772"/>
    <x v="818"/>
    <x v="1"/>
    <s v="SM-20320"/>
    <s v="Sean Miller"/>
    <x v="2"/>
    <s v="United States"/>
    <x v="108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s v="CA-2016-145317"/>
    <x v="772"/>
    <x v="818"/>
    <x v="1"/>
    <s v="SM-20320"/>
    <s v="Sean Miller"/>
    <x v="2"/>
    <s v="United States"/>
    <x v="108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s v="CA-2016-145317"/>
    <x v="772"/>
    <x v="818"/>
    <x v="1"/>
    <s v="SM-20320"/>
    <s v="Sean Miller"/>
    <x v="2"/>
    <s v="United States"/>
    <x v="108"/>
    <x v="2"/>
    <n v="32216"/>
    <x v="0"/>
    <s v="OFF-FA-10003112"/>
    <x v="1"/>
    <x v="13"/>
    <s v="Staples"/>
    <n v="18.936"/>
    <n v="3"/>
    <n v="0.2"/>
    <n v="5.9174999999999986"/>
    <x v="0"/>
    <x v="0"/>
  </r>
  <r>
    <s v="CA-2016-145317"/>
    <x v="772"/>
    <x v="818"/>
    <x v="1"/>
    <s v="SM-20320"/>
    <s v="Sean Miller"/>
    <x v="2"/>
    <s v="United States"/>
    <x v="108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s v="CA-2016-143413"/>
    <x v="773"/>
    <x v="496"/>
    <x v="1"/>
    <s v="RP-19390"/>
    <s v="Resi Pölking"/>
    <x v="0"/>
    <s v="United States"/>
    <x v="248"/>
    <x v="39"/>
    <n v="21215"/>
    <x v="3"/>
    <s v="OFF-PA-10002319"/>
    <x v="1"/>
    <x v="10"/>
    <s v="Xerox 1944"/>
    <n v="116.28"/>
    <n v="3"/>
    <n v="0"/>
    <n v="56.977199999999996"/>
    <x v="3"/>
    <x v="0"/>
  </r>
  <r>
    <s v="CA-2019-156818"/>
    <x v="497"/>
    <x v="88"/>
    <x v="0"/>
    <s v="JD-16015"/>
    <s v="Joy Daniels"/>
    <x v="0"/>
    <s v="United States"/>
    <x v="20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s v="CA-2019-155873"/>
    <x v="114"/>
    <x v="329"/>
    <x v="1"/>
    <s v="AB-10255"/>
    <s v="Alejandro Ballentine"/>
    <x v="2"/>
    <s v="United States"/>
    <x v="51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s v="CA-2019-155873"/>
    <x v="114"/>
    <x v="329"/>
    <x v="1"/>
    <s v="AB-10255"/>
    <s v="Alejandro Ballentine"/>
    <x v="2"/>
    <s v="United States"/>
    <x v="51"/>
    <x v="27"/>
    <n v="88220"/>
    <x v="1"/>
    <s v="OFF-PA-10001246"/>
    <x v="1"/>
    <x v="10"/>
    <s v="Xerox 215"/>
    <n v="19.440000000000001"/>
    <n v="3"/>
    <n v="0"/>
    <n v="9.3312000000000008"/>
    <x v="1"/>
    <x v="0"/>
  </r>
  <r>
    <s v="CA-2019-155873"/>
    <x v="114"/>
    <x v="329"/>
    <x v="1"/>
    <s v="AB-10255"/>
    <s v="Alejandro Ballentine"/>
    <x v="2"/>
    <s v="United States"/>
    <x v="51"/>
    <x v="27"/>
    <n v="88220"/>
    <x v="1"/>
    <s v="OFF-PA-10001815"/>
    <x v="1"/>
    <x v="10"/>
    <s v="Xerox 1885"/>
    <n v="192.16"/>
    <n v="4"/>
    <n v="0"/>
    <n v="92.236799999999988"/>
    <x v="1"/>
    <x v="0"/>
  </r>
  <r>
    <s v="CA-2017-121797"/>
    <x v="564"/>
    <x v="819"/>
    <x v="1"/>
    <s v="CC-12145"/>
    <s v="Charles Crestani"/>
    <x v="0"/>
    <s v="United States"/>
    <x v="1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s v="CA-2017-121797"/>
    <x v="564"/>
    <x v="819"/>
    <x v="1"/>
    <s v="CC-12145"/>
    <s v="Charles Crestani"/>
    <x v="0"/>
    <s v="United States"/>
    <x v="1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s v="US-2017-120572"/>
    <x v="555"/>
    <x v="631"/>
    <x v="1"/>
    <s v="GH-14425"/>
    <s v="Gary Hwang"/>
    <x v="0"/>
    <s v="United States"/>
    <x v="108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s v="CA-2019-132430"/>
    <x v="449"/>
    <x v="768"/>
    <x v="2"/>
    <s v="CP-12085"/>
    <s v="Cathy Prescott"/>
    <x v="1"/>
    <s v="United States"/>
    <x v="80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s v="CA-2019-146031"/>
    <x v="570"/>
    <x v="608"/>
    <x v="0"/>
    <s v="GM-14440"/>
    <s v="Gary McGarr"/>
    <x v="0"/>
    <s v="United States"/>
    <x v="21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s v="CA-2016-110100"/>
    <x v="573"/>
    <x v="612"/>
    <x v="1"/>
    <s v="LC-16885"/>
    <s v="Lena Creighton"/>
    <x v="0"/>
    <s v="United States"/>
    <x v="40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s v="CA-2017-103723"/>
    <x v="494"/>
    <x v="726"/>
    <x v="1"/>
    <s v="BT-11305"/>
    <s v="Beth Thompson"/>
    <x v="2"/>
    <s v="United States"/>
    <x v="4"/>
    <x v="4"/>
    <n v="98105"/>
    <x v="1"/>
    <s v="OFF-AR-10003251"/>
    <x v="1"/>
    <x v="6"/>
    <s v="Prang Drawing Pencil Set"/>
    <n v="13.899999999999999"/>
    <n v="5"/>
    <n v="0"/>
    <n v="5.56"/>
    <x v="1"/>
    <x v="0"/>
  </r>
  <r>
    <s v="CA-2016-127187"/>
    <x v="774"/>
    <x v="820"/>
    <x v="1"/>
    <s v="CP-12085"/>
    <s v="Cathy Prescott"/>
    <x v="1"/>
    <s v="United States"/>
    <x v="20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s v="CA-2019-128475"/>
    <x v="775"/>
    <x v="153"/>
    <x v="1"/>
    <s v="SC-20680"/>
    <s v="Steve Carroll"/>
    <x v="2"/>
    <s v="United States"/>
    <x v="38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s v="CA-2016-100006"/>
    <x v="557"/>
    <x v="178"/>
    <x v="1"/>
    <s v="DK-13375"/>
    <s v="Dennis Kane"/>
    <x v="0"/>
    <s v="United States"/>
    <x v="20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s v="CA-2019-144827"/>
    <x v="202"/>
    <x v="63"/>
    <x v="1"/>
    <s v="SE-20110"/>
    <s v="Sanjit Engle"/>
    <x v="0"/>
    <s v="United States"/>
    <x v="116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s v="CA-2016-110030"/>
    <x v="776"/>
    <x v="820"/>
    <x v="0"/>
    <s v="LF-17185"/>
    <s v="Luke Foster"/>
    <x v="0"/>
    <s v="United States"/>
    <x v="12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s v="CA-2016-121286"/>
    <x v="130"/>
    <x v="821"/>
    <x v="0"/>
    <s v="ON-18715"/>
    <s v="Odella Nelson"/>
    <x v="1"/>
    <s v="United States"/>
    <x v="143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s v="CA-2016-121286"/>
    <x v="130"/>
    <x v="821"/>
    <x v="0"/>
    <s v="ON-18715"/>
    <s v="Odella Nelson"/>
    <x v="1"/>
    <s v="United States"/>
    <x v="143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s v="CA-2018-164735"/>
    <x v="167"/>
    <x v="578"/>
    <x v="0"/>
    <s v="TB-21400"/>
    <s v="Tom Boeckenhauer"/>
    <x v="0"/>
    <s v="United States"/>
    <x v="166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s v="CA-2016-153479"/>
    <x v="777"/>
    <x v="508"/>
    <x v="1"/>
    <s v="DF-13135"/>
    <s v="David Flashing"/>
    <x v="0"/>
    <s v="United States"/>
    <x v="132"/>
    <x v="1"/>
    <n v="94591"/>
    <x v="1"/>
    <s v="OFF-LA-10004689"/>
    <x v="1"/>
    <x v="2"/>
    <s v="Avery 512"/>
    <n v="14.450000000000001"/>
    <n v="5"/>
    <n v="0"/>
    <n v="6.7915000000000001"/>
    <x v="1"/>
    <x v="0"/>
  </r>
  <r>
    <s v="CA-2016-153479"/>
    <x v="777"/>
    <x v="508"/>
    <x v="1"/>
    <s v="DF-13135"/>
    <s v="David Flashing"/>
    <x v="0"/>
    <s v="United States"/>
    <x v="132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s v="CA-2019-149888"/>
    <x v="659"/>
    <x v="87"/>
    <x v="1"/>
    <s v="EP-13915"/>
    <s v="Emily Phan"/>
    <x v="0"/>
    <s v="United States"/>
    <x v="10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s v="CA-2019-149888"/>
    <x v="659"/>
    <x v="87"/>
    <x v="1"/>
    <s v="EP-13915"/>
    <s v="Emily Phan"/>
    <x v="0"/>
    <s v="United States"/>
    <x v="10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s v="CA-2019-119193"/>
    <x v="66"/>
    <x v="468"/>
    <x v="2"/>
    <s v="SK-19990"/>
    <s v="Sally Knutson"/>
    <x v="0"/>
    <s v="United States"/>
    <x v="167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s v="CA-2019-119193"/>
    <x v="66"/>
    <x v="468"/>
    <x v="2"/>
    <s v="SK-19990"/>
    <s v="Sally Knutson"/>
    <x v="0"/>
    <s v="United States"/>
    <x v="167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s v="CA-2019-104801"/>
    <x v="778"/>
    <x v="822"/>
    <x v="1"/>
    <s v="FH-14350"/>
    <s v="Fred Harton"/>
    <x v="0"/>
    <s v="United States"/>
    <x v="4"/>
    <x v="4"/>
    <n v="98105"/>
    <x v="1"/>
    <s v="OFF-AR-10001547"/>
    <x v="1"/>
    <x v="6"/>
    <s v="Newell 311"/>
    <n v="6.63"/>
    <n v="3"/>
    <n v="0"/>
    <n v="1.7901"/>
    <x v="1"/>
    <x v="0"/>
  </r>
  <r>
    <s v="CA-2019-104801"/>
    <x v="778"/>
    <x v="822"/>
    <x v="1"/>
    <s v="FH-14350"/>
    <s v="Fred Harton"/>
    <x v="0"/>
    <s v="United States"/>
    <x v="4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s v="CA-2019-104801"/>
    <x v="778"/>
    <x v="822"/>
    <x v="1"/>
    <s v="FH-14350"/>
    <s v="Fred Harton"/>
    <x v="0"/>
    <s v="United States"/>
    <x v="4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s v="CA-2016-107594"/>
    <x v="779"/>
    <x v="287"/>
    <x v="1"/>
    <s v="EH-13945"/>
    <s v="Eric Hoffmann"/>
    <x v="0"/>
    <s v="United States"/>
    <x v="135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s v="CA-2016-107594"/>
    <x v="779"/>
    <x v="287"/>
    <x v="1"/>
    <s v="EH-13945"/>
    <s v="Eric Hoffmann"/>
    <x v="0"/>
    <s v="United States"/>
    <x v="135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s v="CA-2017-129770"/>
    <x v="780"/>
    <x v="823"/>
    <x v="0"/>
    <s v="JE-15715"/>
    <s v="Joe Elijah"/>
    <x v="0"/>
    <s v="United States"/>
    <x v="324"/>
    <x v="27"/>
    <n v="88001"/>
    <x v="1"/>
    <s v="OFF-PA-10000249"/>
    <x v="1"/>
    <x v="10"/>
    <s v="Easy-staple paper"/>
    <n v="49.12"/>
    <n v="4"/>
    <n v="0"/>
    <n v="23.086399999999998"/>
    <x v="1"/>
    <x v="0"/>
  </r>
  <r>
    <s v="CA-2017-115798"/>
    <x v="50"/>
    <x v="765"/>
    <x v="1"/>
    <s v="KL-16645"/>
    <s v="Ken Lonsdale"/>
    <x v="0"/>
    <s v="United States"/>
    <x v="46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s v="CA-2017-115798"/>
    <x v="50"/>
    <x v="765"/>
    <x v="1"/>
    <s v="KL-16645"/>
    <s v="Ken Lonsdale"/>
    <x v="0"/>
    <s v="United States"/>
    <x v="46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s v="CA-2017-115798"/>
    <x v="50"/>
    <x v="765"/>
    <x v="1"/>
    <s v="KL-16645"/>
    <s v="Ken Lonsdale"/>
    <x v="0"/>
    <s v="United States"/>
    <x v="46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s v="CA-2017-115798"/>
    <x v="50"/>
    <x v="765"/>
    <x v="1"/>
    <s v="KL-16645"/>
    <s v="Ken Lonsdale"/>
    <x v="0"/>
    <s v="United States"/>
    <x v="46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s v="CA-2019-122707"/>
    <x v="513"/>
    <x v="650"/>
    <x v="2"/>
    <s v="EB-13750"/>
    <s v="Edward Becker"/>
    <x v="1"/>
    <s v="United States"/>
    <x v="325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s v="CA-2019-122707"/>
    <x v="513"/>
    <x v="650"/>
    <x v="2"/>
    <s v="EB-13750"/>
    <s v="Edward Becker"/>
    <x v="1"/>
    <s v="United States"/>
    <x v="325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s v="CA-2018-165015"/>
    <x v="781"/>
    <x v="824"/>
    <x v="0"/>
    <s v="BD-11725"/>
    <s v="Bruce Degenhardt"/>
    <x v="0"/>
    <s v="United States"/>
    <x v="46"/>
    <x v="24"/>
    <n v="43055"/>
    <x v="3"/>
    <s v="OFF-EN-10003134"/>
    <x v="1"/>
    <x v="12"/>
    <s v="Staple envelope"/>
    <n v="46.72"/>
    <n v="5"/>
    <n v="0.2"/>
    <n v="17.52"/>
    <x v="3"/>
    <x v="0"/>
  </r>
  <r>
    <s v="CA-2016-149244"/>
    <x v="130"/>
    <x v="821"/>
    <x v="1"/>
    <s v="MS-17530"/>
    <s v="MaryBeth Skach"/>
    <x v="0"/>
    <s v="United States"/>
    <x v="70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s v="CA-2017-140144"/>
    <x v="782"/>
    <x v="579"/>
    <x v="0"/>
    <s v="SC-20770"/>
    <s v="Stewart Carmichael"/>
    <x v="1"/>
    <s v="United States"/>
    <x v="8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s v="CA-2017-140144"/>
    <x v="782"/>
    <x v="579"/>
    <x v="0"/>
    <s v="SC-20770"/>
    <s v="Stewart Carmichael"/>
    <x v="1"/>
    <s v="United States"/>
    <x v="8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s v="CA-2019-163321"/>
    <x v="783"/>
    <x v="825"/>
    <x v="0"/>
    <s v="FM-14380"/>
    <s v="Fred McMath"/>
    <x v="0"/>
    <s v="United States"/>
    <x v="108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s v="CA-2016-155887"/>
    <x v="552"/>
    <x v="613"/>
    <x v="1"/>
    <s v="KT-16480"/>
    <s v="Kean Thornton"/>
    <x v="0"/>
    <s v="United States"/>
    <x v="47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s v="US-2017-165449"/>
    <x v="6"/>
    <x v="6"/>
    <x v="1"/>
    <s v="AP-10720"/>
    <s v="Anne Pryor"/>
    <x v="2"/>
    <s v="United States"/>
    <x v="326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s v="CA-2017-110247"/>
    <x v="784"/>
    <x v="222"/>
    <x v="1"/>
    <s v="RH-19555"/>
    <s v="Ritsa Hightower"/>
    <x v="0"/>
    <s v="United States"/>
    <x v="315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s v="US-2016-141257"/>
    <x v="785"/>
    <x v="3"/>
    <x v="1"/>
    <s v="CS-11950"/>
    <s v="Carlos Soltero"/>
    <x v="0"/>
    <s v="United States"/>
    <x v="4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s v="CA-2016-154669"/>
    <x v="233"/>
    <x v="826"/>
    <x v="0"/>
    <s v="TM-21010"/>
    <s v="Tamara Manning"/>
    <x v="0"/>
    <s v="United States"/>
    <x v="327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s v="CA-2016-158029"/>
    <x v="542"/>
    <x v="496"/>
    <x v="1"/>
    <s v="HF-14995"/>
    <s v="Herbert Flentye"/>
    <x v="0"/>
    <s v="United States"/>
    <x v="1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s v="CA-2017-155306"/>
    <x v="786"/>
    <x v="419"/>
    <x v="1"/>
    <s v="GA-14515"/>
    <s v="George Ashbrook"/>
    <x v="0"/>
    <s v="United States"/>
    <x v="8"/>
    <x v="1"/>
    <n v="94122"/>
    <x v="1"/>
    <s v="OFF-AR-10003251"/>
    <x v="1"/>
    <x v="6"/>
    <s v="Prang Drawing Pencil Set"/>
    <n v="5.56"/>
    <n v="2"/>
    <n v="0"/>
    <n v="2.2239999999999998"/>
    <x v="1"/>
    <x v="0"/>
  </r>
  <r>
    <s v="CA-2017-155306"/>
    <x v="786"/>
    <x v="419"/>
    <x v="1"/>
    <s v="GA-14515"/>
    <s v="George Ashbrook"/>
    <x v="0"/>
    <s v="United States"/>
    <x v="8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s v="CA-2017-155306"/>
    <x v="786"/>
    <x v="419"/>
    <x v="1"/>
    <s v="GA-14515"/>
    <s v="George Ashbrook"/>
    <x v="0"/>
    <s v="United States"/>
    <x v="8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s v="CA-2017-155306"/>
    <x v="786"/>
    <x v="419"/>
    <x v="1"/>
    <s v="GA-14515"/>
    <s v="George Ashbrook"/>
    <x v="0"/>
    <s v="United States"/>
    <x v="8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s v="CA-2017-155306"/>
    <x v="786"/>
    <x v="419"/>
    <x v="1"/>
    <s v="GA-14515"/>
    <s v="George Ashbrook"/>
    <x v="0"/>
    <s v="United States"/>
    <x v="8"/>
    <x v="1"/>
    <n v="94122"/>
    <x v="1"/>
    <s v="OFF-PA-10001184"/>
    <x v="1"/>
    <x v="10"/>
    <s v="Xerox 1903"/>
    <n v="11.96"/>
    <n v="2"/>
    <n v="0"/>
    <n v="5.8604000000000003"/>
    <x v="1"/>
    <x v="0"/>
  </r>
  <r>
    <s v="CA-2018-127775"/>
    <x v="725"/>
    <x v="111"/>
    <x v="0"/>
    <s v="ES-14020"/>
    <s v="Erica Smith"/>
    <x v="0"/>
    <s v="United States"/>
    <x v="20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s v="CA-2018-146171"/>
    <x v="21"/>
    <x v="535"/>
    <x v="1"/>
    <s v="JP-16135"/>
    <s v="Julie Prescott"/>
    <x v="2"/>
    <s v="United States"/>
    <x v="38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s v="CA-2018-146171"/>
    <x v="21"/>
    <x v="535"/>
    <x v="1"/>
    <s v="JP-16135"/>
    <s v="Julie Prescott"/>
    <x v="2"/>
    <s v="United States"/>
    <x v="38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s v="CA-2016-129574"/>
    <x v="542"/>
    <x v="632"/>
    <x v="2"/>
    <s v="Dp-13240"/>
    <s v="Dean percer"/>
    <x v="2"/>
    <s v="United States"/>
    <x v="208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s v="CA-2019-126536"/>
    <x v="386"/>
    <x v="518"/>
    <x v="2"/>
    <s v="NK-18490"/>
    <s v="Neil Knudson"/>
    <x v="2"/>
    <s v="United States"/>
    <x v="8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s v="CA-2019-126536"/>
    <x v="386"/>
    <x v="518"/>
    <x v="2"/>
    <s v="NK-18490"/>
    <s v="Neil Knudson"/>
    <x v="2"/>
    <s v="United States"/>
    <x v="8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s v="CA-2019-165757"/>
    <x v="738"/>
    <x v="171"/>
    <x v="1"/>
    <s v="PL-18925"/>
    <s v="Paul Lucas"/>
    <x v="2"/>
    <s v="United States"/>
    <x v="10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s v="CA-2019-165757"/>
    <x v="738"/>
    <x v="171"/>
    <x v="1"/>
    <s v="PL-18925"/>
    <s v="Paul Lucas"/>
    <x v="2"/>
    <s v="United States"/>
    <x v="10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s v="CA-2019-165757"/>
    <x v="738"/>
    <x v="171"/>
    <x v="1"/>
    <s v="PL-18925"/>
    <s v="Paul Lucas"/>
    <x v="2"/>
    <s v="United States"/>
    <x v="10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s v="CA-2019-167752"/>
    <x v="787"/>
    <x v="827"/>
    <x v="2"/>
    <s v="RW-19690"/>
    <s v="Robert Waldorf"/>
    <x v="0"/>
    <s v="United States"/>
    <x v="10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s v="CA-2019-167752"/>
    <x v="787"/>
    <x v="827"/>
    <x v="2"/>
    <s v="RW-19690"/>
    <s v="Robert Waldorf"/>
    <x v="0"/>
    <s v="United States"/>
    <x v="10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s v="US-2017-122140"/>
    <x v="788"/>
    <x v="828"/>
    <x v="1"/>
    <s v="MO-17950"/>
    <s v="Michael Oakman"/>
    <x v="0"/>
    <s v="United States"/>
    <x v="61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s v="US-2017-122140"/>
    <x v="788"/>
    <x v="828"/>
    <x v="1"/>
    <s v="MO-17950"/>
    <s v="Michael Oakman"/>
    <x v="0"/>
    <s v="United States"/>
    <x v="61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s v="US-2017-122140"/>
    <x v="788"/>
    <x v="828"/>
    <x v="1"/>
    <s v="MO-17950"/>
    <s v="Michael Oakman"/>
    <x v="0"/>
    <s v="United States"/>
    <x v="61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s v="CA-2018-163986"/>
    <x v="323"/>
    <x v="165"/>
    <x v="1"/>
    <s v="JJ-15445"/>
    <s v="Jennifer Jackson"/>
    <x v="0"/>
    <s v="United States"/>
    <x v="328"/>
    <x v="6"/>
    <n v="53186"/>
    <x v="2"/>
    <s v="OFF-ST-10000918"/>
    <x v="1"/>
    <x v="4"/>
    <s v="Crate-A-Files"/>
    <n v="54.5"/>
    <n v="5"/>
    <n v="0"/>
    <n v="14.169999999999998"/>
    <x v="2"/>
    <x v="0"/>
  </r>
  <r>
    <s v="CA-2019-158967"/>
    <x v="389"/>
    <x v="169"/>
    <x v="2"/>
    <s v="BT-11680"/>
    <s v="Brian Thompson"/>
    <x v="0"/>
    <s v="United States"/>
    <x v="2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s v="CA-2018-131576"/>
    <x v="441"/>
    <x v="482"/>
    <x v="1"/>
    <s v="RD-19585"/>
    <s v="Rob Dowd"/>
    <x v="0"/>
    <s v="United States"/>
    <x v="66"/>
    <x v="12"/>
    <n v="48205"/>
    <x v="2"/>
    <s v="OFF-BI-10002852"/>
    <x v="1"/>
    <x v="8"/>
    <s v="Ibico Standard Transparent Covers"/>
    <n v="49.44"/>
    <n v="3"/>
    <n v="0"/>
    <n v="24.2256"/>
    <x v="2"/>
    <x v="0"/>
  </r>
  <r>
    <s v="CA-2019-143455"/>
    <x v="343"/>
    <x v="551"/>
    <x v="1"/>
    <s v="ML-17755"/>
    <s v="Max Ludwig"/>
    <x v="2"/>
    <s v="United States"/>
    <x v="24"/>
    <x v="24"/>
    <n v="45503"/>
    <x v="3"/>
    <s v="OFF-PA-10004451"/>
    <x v="1"/>
    <x v="10"/>
    <s v="Xerox 222"/>
    <n v="10.368000000000002"/>
    <n v="2"/>
    <n v="0.2"/>
    <n v="3.6288"/>
    <x v="3"/>
    <x v="0"/>
  </r>
  <r>
    <s v="CA-2018-144729"/>
    <x v="147"/>
    <x v="829"/>
    <x v="1"/>
    <s v="JE-15745"/>
    <s v="Joel Eaton"/>
    <x v="0"/>
    <s v="United States"/>
    <x v="70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s v="CA-2017-127019"/>
    <x v="379"/>
    <x v="603"/>
    <x v="1"/>
    <s v="ER-13855"/>
    <s v="Elpida Rittenbach"/>
    <x v="1"/>
    <s v="United States"/>
    <x v="77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s v="CA-2017-138534"/>
    <x v="789"/>
    <x v="830"/>
    <x v="0"/>
    <s v="JM-15535"/>
    <s v="Jessica Myrick"/>
    <x v="0"/>
    <s v="United States"/>
    <x v="329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s v="CA-2019-108322"/>
    <x v="504"/>
    <x v="547"/>
    <x v="1"/>
    <s v="SS-20140"/>
    <s v="Saphhira Shifley"/>
    <x v="1"/>
    <s v="United States"/>
    <x v="330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s v="CA-2019-108322"/>
    <x v="504"/>
    <x v="547"/>
    <x v="1"/>
    <s v="SS-20140"/>
    <s v="Saphhira Shifley"/>
    <x v="1"/>
    <s v="United States"/>
    <x v="330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s v="CA-2019-167668"/>
    <x v="636"/>
    <x v="785"/>
    <x v="2"/>
    <s v="TC-21295"/>
    <s v="Toby Carlisle"/>
    <x v="0"/>
    <s v="United States"/>
    <x v="20"/>
    <x v="15"/>
    <n v="10035"/>
    <x v="3"/>
    <s v="OFF-LA-10004544"/>
    <x v="1"/>
    <x v="2"/>
    <s v="Avery 505"/>
    <n v="59.2"/>
    <n v="4"/>
    <n v="0"/>
    <n v="29.6"/>
    <x v="3"/>
    <x v="0"/>
  </r>
  <r>
    <s v="CA-2019-146724"/>
    <x v="225"/>
    <x v="207"/>
    <x v="1"/>
    <s v="HG-15025"/>
    <s v="Hunter Glantz"/>
    <x v="0"/>
    <s v="United States"/>
    <x v="69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s v="CA-2018-139878"/>
    <x v="583"/>
    <x v="619"/>
    <x v="1"/>
    <s v="LD-17005"/>
    <s v="Lisa DeCherney"/>
    <x v="0"/>
    <s v="United States"/>
    <x v="66"/>
    <x v="12"/>
    <n v="48234"/>
    <x v="2"/>
    <s v="TEC-PH-10001336"/>
    <x v="2"/>
    <x v="7"/>
    <s v="Digium D40 VoIP phone"/>
    <n v="257.98"/>
    <n v="2"/>
    <n v="0"/>
    <n v="74.8142"/>
    <x v="2"/>
    <x v="0"/>
  </r>
  <r>
    <s v="US-2018-106677"/>
    <x v="732"/>
    <x v="54"/>
    <x v="1"/>
    <s v="AS-10285"/>
    <s v="Alejandro Savely"/>
    <x v="1"/>
    <s v="United States"/>
    <x v="10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s v="CA-2018-116974"/>
    <x v="790"/>
    <x v="831"/>
    <x v="1"/>
    <s v="MP-17965"/>
    <s v="Michael Paige"/>
    <x v="1"/>
    <s v="United States"/>
    <x v="21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s v="CA-2017-149972"/>
    <x v="481"/>
    <x v="832"/>
    <x v="2"/>
    <s v="CD-12790"/>
    <s v="Cynthia Delaney"/>
    <x v="2"/>
    <s v="United States"/>
    <x v="1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s v="CA-2017-149972"/>
    <x v="481"/>
    <x v="832"/>
    <x v="2"/>
    <s v="CD-12790"/>
    <s v="Cynthia Delaney"/>
    <x v="2"/>
    <s v="United States"/>
    <x v="1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s v="US-2016-117744"/>
    <x v="266"/>
    <x v="546"/>
    <x v="1"/>
    <s v="MD-17860"/>
    <s v="Michael Dominguez"/>
    <x v="1"/>
    <s v="United States"/>
    <x v="331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s v="US-2016-117744"/>
    <x v="266"/>
    <x v="546"/>
    <x v="1"/>
    <s v="MD-17860"/>
    <s v="Michael Dominguez"/>
    <x v="1"/>
    <s v="United States"/>
    <x v="331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s v="US-2016-117744"/>
    <x v="266"/>
    <x v="546"/>
    <x v="1"/>
    <s v="MD-17860"/>
    <s v="Michael Dominguez"/>
    <x v="1"/>
    <s v="United States"/>
    <x v="331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s v="CA-2016-125514"/>
    <x v="158"/>
    <x v="833"/>
    <x v="2"/>
    <s v="BM-11650"/>
    <s v="Brian Moss"/>
    <x v="1"/>
    <s v="United States"/>
    <x v="155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s v="CA-2016-125514"/>
    <x v="158"/>
    <x v="833"/>
    <x v="2"/>
    <s v="BM-11650"/>
    <s v="Brian Moss"/>
    <x v="1"/>
    <s v="United States"/>
    <x v="155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s v="CA-2016-125514"/>
    <x v="158"/>
    <x v="833"/>
    <x v="2"/>
    <s v="BM-11650"/>
    <s v="Brian Moss"/>
    <x v="1"/>
    <s v="United States"/>
    <x v="155"/>
    <x v="8"/>
    <n v="68104"/>
    <x v="2"/>
    <s v="OFF-PA-10000029"/>
    <x v="1"/>
    <x v="10"/>
    <s v="Xerox 224"/>
    <n v="6.48"/>
    <n v="1"/>
    <n v="0"/>
    <n v="3.1104000000000003"/>
    <x v="2"/>
    <x v="0"/>
  </r>
  <r>
    <s v="CA-2016-154599"/>
    <x v="791"/>
    <x v="139"/>
    <x v="1"/>
    <s v="KN-16450"/>
    <s v="Kean Nguyen"/>
    <x v="1"/>
    <s v="United States"/>
    <x v="332"/>
    <x v="1"/>
    <n v="90278"/>
    <x v="1"/>
    <s v="TEC-PH-10001557"/>
    <x v="2"/>
    <x v="7"/>
    <s v="Pyle PMP37LED"/>
    <n v="1075.088"/>
    <n v="14"/>
    <n v="0.2"/>
    <n v="94.070199999999943"/>
    <x v="1"/>
    <x v="0"/>
  </r>
  <r>
    <s v="CA-2016-154599"/>
    <x v="791"/>
    <x v="139"/>
    <x v="1"/>
    <s v="KN-16450"/>
    <s v="Kean Nguyen"/>
    <x v="1"/>
    <s v="United States"/>
    <x v="332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s v="CA-2016-154599"/>
    <x v="791"/>
    <x v="139"/>
    <x v="1"/>
    <s v="KN-16450"/>
    <s v="Kean Nguyen"/>
    <x v="1"/>
    <s v="United States"/>
    <x v="332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s v="CA-2016-154599"/>
    <x v="791"/>
    <x v="139"/>
    <x v="1"/>
    <s v="KN-16450"/>
    <s v="Kean Nguyen"/>
    <x v="1"/>
    <s v="United States"/>
    <x v="332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s v="CA-2019-158743"/>
    <x v="179"/>
    <x v="471"/>
    <x v="1"/>
    <s v="IG-15085"/>
    <s v="Ivan Gibson"/>
    <x v="0"/>
    <s v="United States"/>
    <x v="290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s v="CA-2019-158743"/>
    <x v="179"/>
    <x v="471"/>
    <x v="1"/>
    <s v="IG-15085"/>
    <s v="Ivan Gibson"/>
    <x v="0"/>
    <s v="United States"/>
    <x v="290"/>
    <x v="36"/>
    <n v="72209"/>
    <x v="0"/>
    <s v="OFF-PA-10001019"/>
    <x v="1"/>
    <x v="10"/>
    <s v="Xerox 1884"/>
    <n v="39.96"/>
    <n v="2"/>
    <n v="0"/>
    <n v="18.781199999999998"/>
    <x v="0"/>
    <x v="0"/>
  </r>
  <r>
    <s v="CA-2019-158743"/>
    <x v="179"/>
    <x v="471"/>
    <x v="1"/>
    <s v="IG-15085"/>
    <s v="Ivan Gibson"/>
    <x v="0"/>
    <s v="United States"/>
    <x v="290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s v="CA-2018-153318"/>
    <x v="792"/>
    <x v="464"/>
    <x v="2"/>
    <s v="JS-15595"/>
    <s v="Jill Stevenson"/>
    <x v="1"/>
    <s v="United States"/>
    <x v="100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s v="US-2017-110163"/>
    <x v="549"/>
    <x v="164"/>
    <x v="2"/>
    <s v="GA-14725"/>
    <s v="Guy Armstrong"/>
    <x v="0"/>
    <s v="United States"/>
    <x v="127"/>
    <x v="21"/>
    <n v="97301"/>
    <x v="1"/>
    <s v="OFF-AR-10001683"/>
    <x v="1"/>
    <x v="6"/>
    <s v="Lumber Crayons"/>
    <n v="7.88"/>
    <n v="1"/>
    <n v="0.2"/>
    <n v="1.7730000000000004"/>
    <x v="1"/>
    <x v="0"/>
  </r>
  <r>
    <s v="CA-2019-143329"/>
    <x v="132"/>
    <x v="834"/>
    <x v="1"/>
    <s v="DL-13330"/>
    <s v="Denise Leinenbach"/>
    <x v="0"/>
    <s v="United States"/>
    <x v="324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s v="CA-2017-159380"/>
    <x v="793"/>
    <x v="537"/>
    <x v="1"/>
    <s v="CS-12505"/>
    <s v="Cindy Stewart"/>
    <x v="0"/>
    <s v="United States"/>
    <x v="8"/>
    <x v="1"/>
    <n v="94122"/>
    <x v="1"/>
    <s v="OFF-PA-10003893"/>
    <x v="1"/>
    <x v="10"/>
    <s v="Xerox 1962"/>
    <n v="12.84"/>
    <n v="3"/>
    <n v="0"/>
    <n v="5.7779999999999987"/>
    <x v="1"/>
    <x v="0"/>
  </r>
  <r>
    <s v="CA-2017-159380"/>
    <x v="793"/>
    <x v="537"/>
    <x v="1"/>
    <s v="CS-12505"/>
    <s v="Cindy Stewart"/>
    <x v="0"/>
    <s v="United States"/>
    <x v="8"/>
    <x v="1"/>
    <n v="94122"/>
    <x v="1"/>
    <s v="OFF-PA-10004239"/>
    <x v="1"/>
    <x v="10"/>
    <s v="Xerox 1953"/>
    <n v="25.68"/>
    <n v="6"/>
    <n v="0"/>
    <n v="11.555999999999997"/>
    <x v="1"/>
    <x v="0"/>
  </r>
  <r>
    <s v="CA-2017-122623"/>
    <x v="67"/>
    <x v="835"/>
    <x v="1"/>
    <s v="CC-12145"/>
    <s v="Charles Crestani"/>
    <x v="0"/>
    <s v="United States"/>
    <x v="236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s v="CA-2017-148635"/>
    <x v="395"/>
    <x v="836"/>
    <x v="0"/>
    <s v="MH-18025"/>
    <s v="Michelle Huthwaite"/>
    <x v="0"/>
    <s v="United States"/>
    <x v="4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s v="CA-2017-148635"/>
    <x v="395"/>
    <x v="836"/>
    <x v="0"/>
    <s v="MH-18025"/>
    <s v="Michelle Huthwaite"/>
    <x v="0"/>
    <s v="United States"/>
    <x v="4"/>
    <x v="4"/>
    <n v="98115"/>
    <x v="1"/>
    <s v="OFF-PA-10004782"/>
    <x v="1"/>
    <x v="10"/>
    <s v="Xerox 228"/>
    <n v="12.96"/>
    <n v="2"/>
    <n v="0"/>
    <n v="6.2208000000000006"/>
    <x v="1"/>
    <x v="0"/>
  </r>
  <r>
    <s v="CA-2017-148635"/>
    <x v="395"/>
    <x v="836"/>
    <x v="0"/>
    <s v="MH-18025"/>
    <s v="Michelle Huthwaite"/>
    <x v="0"/>
    <s v="United States"/>
    <x v="4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s v="CA-2017-148635"/>
    <x v="395"/>
    <x v="836"/>
    <x v="0"/>
    <s v="MH-18025"/>
    <s v="Michelle Huthwaite"/>
    <x v="0"/>
    <s v="United States"/>
    <x v="4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s v="CA-2017-135685"/>
    <x v="547"/>
    <x v="837"/>
    <x v="0"/>
    <s v="MP-18175"/>
    <s v="Mike Pelletier"/>
    <x v="2"/>
    <s v="United States"/>
    <x v="158"/>
    <x v="6"/>
    <n v="53209"/>
    <x v="2"/>
    <s v="OFF-PA-10000157"/>
    <x v="1"/>
    <x v="10"/>
    <s v="Xerox 191"/>
    <n v="179.82"/>
    <n v="9"/>
    <n v="0"/>
    <n v="84.5154"/>
    <x v="2"/>
    <x v="0"/>
  </r>
  <r>
    <s v="CA-2017-135685"/>
    <x v="547"/>
    <x v="837"/>
    <x v="0"/>
    <s v="MP-18175"/>
    <s v="Mike Pelletier"/>
    <x v="2"/>
    <s v="United States"/>
    <x v="158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s v="CA-2017-135685"/>
    <x v="547"/>
    <x v="837"/>
    <x v="0"/>
    <s v="MP-18175"/>
    <s v="Mike Pelletier"/>
    <x v="2"/>
    <s v="United States"/>
    <x v="158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s v="CA-2017-135685"/>
    <x v="547"/>
    <x v="837"/>
    <x v="0"/>
    <s v="MP-18175"/>
    <s v="Mike Pelletier"/>
    <x v="2"/>
    <s v="United States"/>
    <x v="158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s v="CA-2017-135685"/>
    <x v="547"/>
    <x v="837"/>
    <x v="0"/>
    <s v="MP-18175"/>
    <s v="Mike Pelletier"/>
    <x v="2"/>
    <s v="United States"/>
    <x v="158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s v="CA-2017-104626"/>
    <x v="135"/>
    <x v="37"/>
    <x v="1"/>
    <s v="DR-12940"/>
    <s v="Daniel Raglin"/>
    <x v="2"/>
    <s v="United States"/>
    <x v="47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s v="CA-2017-104626"/>
    <x v="135"/>
    <x v="37"/>
    <x v="1"/>
    <s v="DR-12940"/>
    <s v="Daniel Raglin"/>
    <x v="2"/>
    <s v="United States"/>
    <x v="47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s v="CA-2017-104626"/>
    <x v="135"/>
    <x v="37"/>
    <x v="1"/>
    <s v="DR-12940"/>
    <s v="Daniel Raglin"/>
    <x v="2"/>
    <s v="United States"/>
    <x v="47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s v="CA-2017-104626"/>
    <x v="135"/>
    <x v="37"/>
    <x v="1"/>
    <s v="DR-12940"/>
    <s v="Daniel Raglin"/>
    <x v="2"/>
    <s v="United States"/>
    <x v="47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s v="CA-2018-160500"/>
    <x v="465"/>
    <x v="588"/>
    <x v="2"/>
    <s v="DM-13015"/>
    <s v="Darrin Martin"/>
    <x v="0"/>
    <s v="United States"/>
    <x v="184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s v="CA-2018-160500"/>
    <x v="465"/>
    <x v="588"/>
    <x v="2"/>
    <s v="DM-13015"/>
    <s v="Darrin Martin"/>
    <x v="0"/>
    <s v="United States"/>
    <x v="184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s v="CA-2018-100202"/>
    <x v="413"/>
    <x v="838"/>
    <x v="1"/>
    <s v="BD-11620"/>
    <s v="Brian DeCherney"/>
    <x v="0"/>
    <s v="United States"/>
    <x v="125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s v="CA-2019-131016"/>
    <x v="65"/>
    <x v="295"/>
    <x v="2"/>
    <s v="DC-12850"/>
    <s v="Dan Campbell"/>
    <x v="0"/>
    <s v="United States"/>
    <x v="81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s v="CA-2019-131016"/>
    <x v="65"/>
    <x v="295"/>
    <x v="2"/>
    <s v="DC-12850"/>
    <s v="Dan Campbell"/>
    <x v="0"/>
    <s v="United States"/>
    <x v="81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s v="US-2016-112914"/>
    <x v="794"/>
    <x v="839"/>
    <x v="1"/>
    <s v="MT-18070"/>
    <s v="Michelle Tran"/>
    <x v="2"/>
    <s v="United States"/>
    <x v="12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s v="US-2016-112914"/>
    <x v="794"/>
    <x v="839"/>
    <x v="1"/>
    <s v="MT-18070"/>
    <s v="Michelle Tran"/>
    <x v="2"/>
    <s v="United States"/>
    <x v="12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s v="US-2016-112914"/>
    <x v="794"/>
    <x v="839"/>
    <x v="1"/>
    <s v="MT-18070"/>
    <s v="Michelle Tran"/>
    <x v="2"/>
    <s v="United States"/>
    <x v="12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s v="US-2016-112914"/>
    <x v="794"/>
    <x v="839"/>
    <x v="1"/>
    <s v="MT-18070"/>
    <s v="Michelle Tran"/>
    <x v="2"/>
    <s v="United States"/>
    <x v="12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s v="CA-2018-124149"/>
    <x v="131"/>
    <x v="408"/>
    <x v="2"/>
    <s v="MJ-17740"/>
    <s v="Max Jones"/>
    <x v="0"/>
    <s v="United States"/>
    <x v="152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s v="CA-2018-124149"/>
    <x v="131"/>
    <x v="408"/>
    <x v="2"/>
    <s v="MJ-17740"/>
    <s v="Max Jones"/>
    <x v="0"/>
    <s v="United States"/>
    <x v="152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s v="CA-2018-124149"/>
    <x v="131"/>
    <x v="408"/>
    <x v="2"/>
    <s v="MJ-17740"/>
    <s v="Max Jones"/>
    <x v="0"/>
    <s v="United States"/>
    <x v="152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s v="CA-2016-148915"/>
    <x v="301"/>
    <x v="840"/>
    <x v="1"/>
    <s v="ND-18370"/>
    <s v="Natalie DeCherney"/>
    <x v="0"/>
    <s v="United States"/>
    <x v="32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s v="CA-2016-148915"/>
    <x v="301"/>
    <x v="840"/>
    <x v="1"/>
    <s v="ND-18370"/>
    <s v="Natalie DeCherney"/>
    <x v="0"/>
    <s v="United States"/>
    <x v="32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s v="CA-2019-134649"/>
    <x v="795"/>
    <x v="523"/>
    <x v="0"/>
    <s v="CA-11965"/>
    <s v="Carol Adams"/>
    <x v="1"/>
    <s v="United States"/>
    <x v="325"/>
    <x v="19"/>
    <n v="35244"/>
    <x v="0"/>
    <s v="OFF-AR-10001547"/>
    <x v="1"/>
    <x v="6"/>
    <s v="Newell 311"/>
    <n v="15.469999999999999"/>
    <n v="7"/>
    <n v="0"/>
    <n v="4.1768999999999998"/>
    <x v="0"/>
    <x v="0"/>
  </r>
  <r>
    <s v="CA-2019-134649"/>
    <x v="795"/>
    <x v="523"/>
    <x v="0"/>
    <s v="CA-11965"/>
    <s v="Carol Adams"/>
    <x v="1"/>
    <s v="United States"/>
    <x v="325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s v="CA-2019-110842"/>
    <x v="343"/>
    <x v="38"/>
    <x v="1"/>
    <s v="GA-14725"/>
    <s v="Guy Armstrong"/>
    <x v="0"/>
    <s v="United States"/>
    <x v="1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s v="CA-2019-110842"/>
    <x v="343"/>
    <x v="38"/>
    <x v="1"/>
    <s v="GA-14725"/>
    <s v="Guy Armstrong"/>
    <x v="0"/>
    <s v="United States"/>
    <x v="1"/>
    <x v="1"/>
    <n v="90036"/>
    <x v="1"/>
    <s v="OFF-PA-10000520"/>
    <x v="1"/>
    <x v="10"/>
    <s v="Xerox 201"/>
    <n v="19.440000000000001"/>
    <n v="3"/>
    <n v="0"/>
    <n v="9.3312000000000008"/>
    <x v="1"/>
    <x v="0"/>
  </r>
  <r>
    <s v="CA-2019-110842"/>
    <x v="343"/>
    <x v="38"/>
    <x v="1"/>
    <s v="GA-14725"/>
    <s v="Guy Armstrong"/>
    <x v="0"/>
    <s v="United States"/>
    <x v="1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s v="CA-2018-147368"/>
    <x v="632"/>
    <x v="841"/>
    <x v="2"/>
    <s v="TC-21295"/>
    <s v="Toby Carlisle"/>
    <x v="0"/>
    <s v="United States"/>
    <x v="315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s v="US-2017-104185"/>
    <x v="37"/>
    <x v="37"/>
    <x v="0"/>
    <s v="JB-15400"/>
    <s v="Jennifer Braxton"/>
    <x v="1"/>
    <s v="United States"/>
    <x v="20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s v="US-2016-125521"/>
    <x v="619"/>
    <x v="247"/>
    <x v="1"/>
    <s v="CK-12325"/>
    <s v="Christine Kargatis"/>
    <x v="2"/>
    <s v="United States"/>
    <x v="269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s v="US-2019-135062"/>
    <x v="515"/>
    <x v="842"/>
    <x v="0"/>
    <s v="RL-19615"/>
    <s v="Rob Lucas"/>
    <x v="0"/>
    <s v="United States"/>
    <x v="115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s v="CA-2019-135650"/>
    <x v="721"/>
    <x v="647"/>
    <x v="1"/>
    <s v="AC-10660"/>
    <s v="Anna Chung"/>
    <x v="0"/>
    <s v="United States"/>
    <x v="114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s v="CA-2019-112865"/>
    <x v="796"/>
    <x v="843"/>
    <x v="1"/>
    <s v="BH-11710"/>
    <s v="Brosina Hoffman"/>
    <x v="0"/>
    <s v="United States"/>
    <x v="10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s v="US-2018-162852"/>
    <x v="797"/>
    <x v="844"/>
    <x v="1"/>
    <s v="BG-11695"/>
    <s v="Brooke Gillingham"/>
    <x v="1"/>
    <s v="United States"/>
    <x v="318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s v="CA-2019-138163"/>
    <x v="701"/>
    <x v="541"/>
    <x v="2"/>
    <s v="XP-21865"/>
    <s v="Xylona Preis"/>
    <x v="0"/>
    <s v="United States"/>
    <x v="231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s v="CA-2019-152093"/>
    <x v="18"/>
    <x v="17"/>
    <x v="1"/>
    <s v="SN-20560"/>
    <s v="Skye Norling"/>
    <x v="2"/>
    <s v="United States"/>
    <x v="22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s v="CA-2019-157854"/>
    <x v="798"/>
    <x v="339"/>
    <x v="1"/>
    <s v="DM-13345"/>
    <s v="Denise Monton"/>
    <x v="1"/>
    <s v="United States"/>
    <x v="185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s v="CA-2019-157854"/>
    <x v="798"/>
    <x v="339"/>
    <x v="1"/>
    <s v="DM-13345"/>
    <s v="Denise Monton"/>
    <x v="1"/>
    <s v="United States"/>
    <x v="185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s v="CA-2018-123617"/>
    <x v="85"/>
    <x v="845"/>
    <x v="1"/>
    <s v="AJ-10780"/>
    <s v="Anthony Jacobs"/>
    <x v="1"/>
    <s v="United States"/>
    <x v="144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s v="US-2018-128293"/>
    <x v="799"/>
    <x v="846"/>
    <x v="2"/>
    <s v="KC-16255"/>
    <s v="Karen Carlisle"/>
    <x v="1"/>
    <s v="United States"/>
    <x v="10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s v="CA-2019-107342"/>
    <x v="94"/>
    <x v="847"/>
    <x v="1"/>
    <s v="VF-21715"/>
    <s v="Vicky Freymann"/>
    <x v="2"/>
    <s v="United States"/>
    <x v="38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s v="CA-2018-136371"/>
    <x v="690"/>
    <x v="202"/>
    <x v="0"/>
    <s v="SV-20935"/>
    <s v="Susan Vittorini"/>
    <x v="0"/>
    <s v="United States"/>
    <x v="147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s v="CA-2018-136371"/>
    <x v="690"/>
    <x v="202"/>
    <x v="0"/>
    <s v="SV-20935"/>
    <s v="Susan Vittorini"/>
    <x v="0"/>
    <s v="United States"/>
    <x v="147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s v="CA-2019-137344"/>
    <x v="648"/>
    <x v="848"/>
    <x v="3"/>
    <s v="EM-13810"/>
    <s v="Eleni McCrary"/>
    <x v="1"/>
    <s v="United States"/>
    <x v="47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s v="CA-2019-169810"/>
    <x v="800"/>
    <x v="849"/>
    <x v="1"/>
    <s v="RB-19360"/>
    <s v="Raymond Buch"/>
    <x v="0"/>
    <s v="United States"/>
    <x v="298"/>
    <x v="44"/>
    <n v="57103"/>
    <x v="2"/>
    <s v="OFF-LA-10003663"/>
    <x v="1"/>
    <x v="2"/>
    <s v="Avery 498"/>
    <n v="20.23"/>
    <n v="7"/>
    <n v="0"/>
    <n v="9.5081000000000007"/>
    <x v="2"/>
    <x v="0"/>
  </r>
  <r>
    <s v="CA-2018-128594"/>
    <x v="370"/>
    <x v="652"/>
    <x v="2"/>
    <s v="DJ-13510"/>
    <s v="Don Jones"/>
    <x v="1"/>
    <s v="United States"/>
    <x v="70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s v="CA-2018-154690"/>
    <x v="243"/>
    <x v="611"/>
    <x v="0"/>
    <s v="CC-12370"/>
    <s v="Christopher Conant"/>
    <x v="0"/>
    <s v="United States"/>
    <x v="115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s v="CA-2019-138975"/>
    <x v="240"/>
    <x v="254"/>
    <x v="1"/>
    <s v="SC-20380"/>
    <s v="Shahid Collister"/>
    <x v="0"/>
    <s v="United States"/>
    <x v="118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s v="CA-2019-138975"/>
    <x v="240"/>
    <x v="254"/>
    <x v="1"/>
    <s v="SC-20380"/>
    <s v="Shahid Collister"/>
    <x v="0"/>
    <s v="United States"/>
    <x v="118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s v="CA-2019-138975"/>
    <x v="240"/>
    <x v="254"/>
    <x v="1"/>
    <s v="SC-20380"/>
    <s v="Shahid Collister"/>
    <x v="0"/>
    <s v="United States"/>
    <x v="118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s v="CA-2019-138975"/>
    <x v="240"/>
    <x v="254"/>
    <x v="1"/>
    <s v="SC-20380"/>
    <s v="Shahid Collister"/>
    <x v="0"/>
    <s v="United States"/>
    <x v="118"/>
    <x v="32"/>
    <n v="30318"/>
    <x v="0"/>
    <s v="OFF-PA-10000100"/>
    <x v="1"/>
    <x v="10"/>
    <s v="Xerox 1945"/>
    <n v="286.93"/>
    <n v="7"/>
    <n v="0"/>
    <n v="140.59569999999999"/>
    <x v="0"/>
    <x v="0"/>
  </r>
  <r>
    <s v="CA-2019-106537"/>
    <x v="801"/>
    <x v="850"/>
    <x v="1"/>
    <s v="RH-19495"/>
    <s v="Rick Hansen"/>
    <x v="0"/>
    <s v="United States"/>
    <x v="333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s v="US-2019-103828"/>
    <x v="802"/>
    <x v="851"/>
    <x v="3"/>
    <s v="JK-15370"/>
    <s v="Jay Kimmel"/>
    <x v="0"/>
    <s v="United States"/>
    <x v="8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s v="US-2019-103828"/>
    <x v="802"/>
    <x v="851"/>
    <x v="3"/>
    <s v="JK-15370"/>
    <s v="Jay Kimmel"/>
    <x v="0"/>
    <s v="United States"/>
    <x v="8"/>
    <x v="1"/>
    <n v="94122"/>
    <x v="1"/>
    <s v="OFF-AP-10004249"/>
    <x v="1"/>
    <x v="9"/>
    <s v="Staple holder"/>
    <n v="83.79"/>
    <n v="7"/>
    <n v="0"/>
    <n v="22.623299999999997"/>
    <x v="1"/>
    <x v="1"/>
  </r>
  <r>
    <s v="US-2019-103828"/>
    <x v="802"/>
    <x v="851"/>
    <x v="3"/>
    <s v="JK-15370"/>
    <s v="Jay Kimmel"/>
    <x v="0"/>
    <s v="United States"/>
    <x v="8"/>
    <x v="1"/>
    <n v="94122"/>
    <x v="1"/>
    <s v="OFF-AR-10000588"/>
    <x v="1"/>
    <x v="6"/>
    <s v="Newell 345"/>
    <n v="59.519999999999996"/>
    <n v="3"/>
    <n v="0"/>
    <n v="15.475200000000001"/>
    <x v="1"/>
    <x v="1"/>
  </r>
  <r>
    <s v="US-2019-103828"/>
    <x v="802"/>
    <x v="851"/>
    <x v="3"/>
    <s v="JK-15370"/>
    <s v="Jay Kimmel"/>
    <x v="0"/>
    <s v="United States"/>
    <x v="8"/>
    <x v="1"/>
    <n v="94122"/>
    <x v="1"/>
    <s v="OFF-SU-10000946"/>
    <x v="1"/>
    <x v="14"/>
    <s v="Staple remover"/>
    <n v="31.92"/>
    <n v="4"/>
    <n v="0"/>
    <n v="9.2567999999999984"/>
    <x v="1"/>
    <x v="1"/>
  </r>
  <r>
    <s v="CA-2018-115588"/>
    <x v="338"/>
    <x v="357"/>
    <x v="0"/>
    <s v="AF-10885"/>
    <s v="Art Foster"/>
    <x v="0"/>
    <s v="United States"/>
    <x v="167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s v="CA-2018-115588"/>
    <x v="338"/>
    <x v="357"/>
    <x v="0"/>
    <s v="AF-10885"/>
    <s v="Art Foster"/>
    <x v="0"/>
    <s v="United States"/>
    <x v="167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s v="CA-2019-143861"/>
    <x v="492"/>
    <x v="141"/>
    <x v="1"/>
    <s v="LC-16885"/>
    <s v="Lena Creighton"/>
    <x v="0"/>
    <s v="United States"/>
    <x v="84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s v="CA-2016-148040"/>
    <x v="579"/>
    <x v="616"/>
    <x v="1"/>
    <s v="BF-11275"/>
    <s v="Beth Fritzler"/>
    <x v="1"/>
    <s v="United States"/>
    <x v="93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s v="CA-2016-148040"/>
    <x v="579"/>
    <x v="616"/>
    <x v="1"/>
    <s v="BF-11275"/>
    <s v="Beth Fritzler"/>
    <x v="1"/>
    <s v="United States"/>
    <x v="93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s v="CA-2019-135167"/>
    <x v="140"/>
    <x v="46"/>
    <x v="1"/>
    <s v="SC-20800"/>
    <s v="Stuart Calhoun"/>
    <x v="0"/>
    <s v="United States"/>
    <x v="1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s v="CA-2019-137022"/>
    <x v="673"/>
    <x v="228"/>
    <x v="1"/>
    <s v="SW-20275"/>
    <s v="Scott Williamson"/>
    <x v="0"/>
    <s v="United States"/>
    <x v="70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s v="US-2019-102638"/>
    <x v="614"/>
    <x v="786"/>
    <x v="2"/>
    <s v="MC-17845"/>
    <s v="Michael Chen"/>
    <x v="0"/>
    <s v="United States"/>
    <x v="20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s v="US-2018-167339"/>
    <x v="803"/>
    <x v="852"/>
    <x v="0"/>
    <s v="TD-20995"/>
    <s v="Tamara Dahlen"/>
    <x v="0"/>
    <s v="United States"/>
    <x v="70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s v="US-2018-167339"/>
    <x v="803"/>
    <x v="852"/>
    <x v="0"/>
    <s v="TD-20995"/>
    <s v="Tamara Dahlen"/>
    <x v="0"/>
    <s v="United States"/>
    <x v="70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s v="CA-2018-152072"/>
    <x v="804"/>
    <x v="853"/>
    <x v="1"/>
    <s v="Dp-13240"/>
    <s v="Dean percer"/>
    <x v="2"/>
    <s v="United States"/>
    <x v="58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s v="CA-2018-152072"/>
    <x v="804"/>
    <x v="853"/>
    <x v="1"/>
    <s v="Dp-13240"/>
    <s v="Dean percer"/>
    <x v="2"/>
    <s v="United States"/>
    <x v="58"/>
    <x v="30"/>
    <n v="7090"/>
    <x v="3"/>
    <s v="OFF-AR-10001573"/>
    <x v="1"/>
    <x v="6"/>
    <s v="American Pencil"/>
    <n v="4.66"/>
    <n v="2"/>
    <n v="0"/>
    <n v="1.3513999999999995"/>
    <x v="3"/>
    <x v="0"/>
  </r>
  <r>
    <s v="CA-2018-152072"/>
    <x v="804"/>
    <x v="853"/>
    <x v="1"/>
    <s v="Dp-13240"/>
    <s v="Dean percer"/>
    <x v="2"/>
    <s v="United States"/>
    <x v="58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s v="CA-2018-102932"/>
    <x v="251"/>
    <x v="30"/>
    <x v="0"/>
    <s v="SD-20485"/>
    <s v="Shirley Daniels"/>
    <x v="2"/>
    <s v="United States"/>
    <x v="334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s v="CA-2018-102932"/>
    <x v="251"/>
    <x v="30"/>
    <x v="0"/>
    <s v="SD-20485"/>
    <s v="Shirley Daniels"/>
    <x v="2"/>
    <s v="United States"/>
    <x v="334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s v="CA-2016-165540"/>
    <x v="805"/>
    <x v="854"/>
    <x v="1"/>
    <s v="TM-21010"/>
    <s v="Tamara Manning"/>
    <x v="0"/>
    <s v="United States"/>
    <x v="318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s v="CA-2018-130799"/>
    <x v="583"/>
    <x v="619"/>
    <x v="0"/>
    <s v="BK-11260"/>
    <s v="Berenike Kampe"/>
    <x v="0"/>
    <s v="United States"/>
    <x v="8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s v="CA-2018-164483"/>
    <x v="806"/>
    <x v="855"/>
    <x v="1"/>
    <s v="JF-15490"/>
    <s v="Jeremy Farry"/>
    <x v="0"/>
    <s v="United States"/>
    <x v="8"/>
    <x v="1"/>
    <n v="94122"/>
    <x v="1"/>
    <s v="OFF-BI-10000014"/>
    <x v="1"/>
    <x v="8"/>
    <s v="Heavy-Duty E-Z-D Binders"/>
    <n v="17.456"/>
    <n v="2"/>
    <n v="0.2"/>
    <n v="5.8914"/>
    <x v="1"/>
    <x v="0"/>
  </r>
  <r>
    <s v="US-2018-159856"/>
    <x v="807"/>
    <x v="856"/>
    <x v="1"/>
    <s v="EP-13915"/>
    <s v="Emily Phan"/>
    <x v="0"/>
    <s v="United States"/>
    <x v="228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s v="CA-2019-102099"/>
    <x v="404"/>
    <x v="857"/>
    <x v="2"/>
    <s v="EP-13915"/>
    <s v="Emily Phan"/>
    <x v="0"/>
    <s v="United States"/>
    <x v="1"/>
    <x v="1"/>
    <n v="90008"/>
    <x v="1"/>
    <s v="OFF-AR-10003811"/>
    <x v="1"/>
    <x v="6"/>
    <s v="Newell 327"/>
    <n v="6.63"/>
    <n v="3"/>
    <n v="0"/>
    <n v="1.7901"/>
    <x v="1"/>
    <x v="0"/>
  </r>
  <r>
    <s v="CA-2019-102099"/>
    <x v="404"/>
    <x v="857"/>
    <x v="2"/>
    <s v="EP-13915"/>
    <s v="Emily Phan"/>
    <x v="0"/>
    <s v="United States"/>
    <x v="1"/>
    <x v="1"/>
    <n v="90008"/>
    <x v="1"/>
    <s v="OFF-PA-10003172"/>
    <x v="1"/>
    <x v="10"/>
    <s v="Xerox 1996"/>
    <n v="12.96"/>
    <n v="2"/>
    <n v="0"/>
    <n v="6.2208000000000006"/>
    <x v="1"/>
    <x v="0"/>
  </r>
  <r>
    <s v="CA-2019-102099"/>
    <x v="404"/>
    <x v="857"/>
    <x v="2"/>
    <s v="EP-13915"/>
    <s v="Emily Phan"/>
    <x v="0"/>
    <s v="United States"/>
    <x v="1"/>
    <x v="1"/>
    <n v="90008"/>
    <x v="1"/>
    <s v="OFF-PA-10000289"/>
    <x v="1"/>
    <x v="10"/>
    <s v="Xerox 213"/>
    <n v="32.400000000000006"/>
    <n v="5"/>
    <n v="0"/>
    <n v="15.552000000000001"/>
    <x v="1"/>
    <x v="0"/>
  </r>
  <r>
    <s v="CA-2019-164049"/>
    <x v="808"/>
    <x v="373"/>
    <x v="1"/>
    <s v="KH-16630"/>
    <s v="Ken Heidel"/>
    <x v="1"/>
    <s v="United States"/>
    <x v="4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s v="CA-2016-142727"/>
    <x v="333"/>
    <x v="858"/>
    <x v="0"/>
    <s v="HG-14845"/>
    <s v="Harry Greene"/>
    <x v="0"/>
    <s v="United States"/>
    <x v="335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s v="CA-2016-142727"/>
    <x v="333"/>
    <x v="858"/>
    <x v="0"/>
    <s v="HG-14845"/>
    <s v="Harry Greene"/>
    <x v="0"/>
    <s v="United States"/>
    <x v="335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s v="CA-2019-139913"/>
    <x v="436"/>
    <x v="859"/>
    <x v="1"/>
    <s v="JC-16105"/>
    <s v="Julie Creighton"/>
    <x v="1"/>
    <s v="United States"/>
    <x v="30"/>
    <x v="15"/>
    <n v="14609"/>
    <x v="3"/>
    <s v="OFF-PA-10003739"/>
    <x v="1"/>
    <x v="10"/>
    <s v="Xerox 1969"/>
    <n v="11.56"/>
    <n v="2"/>
    <n v="0"/>
    <n v="5.6644000000000005"/>
    <x v="3"/>
    <x v="0"/>
  </r>
  <r>
    <s v="CA-2019-139913"/>
    <x v="436"/>
    <x v="859"/>
    <x v="1"/>
    <s v="JC-16105"/>
    <s v="Julie Creighton"/>
    <x v="1"/>
    <s v="United States"/>
    <x v="30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s v="CA-2019-139913"/>
    <x v="436"/>
    <x v="859"/>
    <x v="1"/>
    <s v="JC-16105"/>
    <s v="Julie Creighton"/>
    <x v="1"/>
    <s v="United States"/>
    <x v="30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s v="CA-2019-139913"/>
    <x v="436"/>
    <x v="859"/>
    <x v="1"/>
    <s v="JC-16105"/>
    <s v="Julie Creighton"/>
    <x v="1"/>
    <s v="United States"/>
    <x v="30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s v="CA-2016-169033"/>
    <x v="809"/>
    <x v="860"/>
    <x v="1"/>
    <s v="KM-16720"/>
    <s v="Kunst Miller"/>
    <x v="0"/>
    <s v="United States"/>
    <x v="85"/>
    <x v="15"/>
    <n v="11561"/>
    <x v="3"/>
    <s v="OFF-AR-10001915"/>
    <x v="1"/>
    <x v="6"/>
    <s v="Peel-Off China Markers"/>
    <n v="49.65"/>
    <n v="5"/>
    <n v="0"/>
    <n v="20.853000000000002"/>
    <x v="3"/>
    <x v="0"/>
  </r>
  <r>
    <s v="US-2018-164630"/>
    <x v="810"/>
    <x v="861"/>
    <x v="1"/>
    <s v="EB-13975"/>
    <s v="Erica Bern"/>
    <x v="1"/>
    <s v="United States"/>
    <x v="35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s v="US-2017-114839"/>
    <x v="33"/>
    <x v="862"/>
    <x v="1"/>
    <s v="PW-19240"/>
    <s v="Pierre Wener"/>
    <x v="0"/>
    <s v="United States"/>
    <x v="12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s v="CA-2017-166464"/>
    <x v="811"/>
    <x v="731"/>
    <x v="1"/>
    <s v="PG-18895"/>
    <s v="Paul Gonzalez"/>
    <x v="0"/>
    <s v="United States"/>
    <x v="20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s v="CA-2017-166464"/>
    <x v="811"/>
    <x v="731"/>
    <x v="1"/>
    <s v="PG-18895"/>
    <s v="Paul Gonzalez"/>
    <x v="0"/>
    <s v="United States"/>
    <x v="20"/>
    <x v="15"/>
    <n v="10035"/>
    <x v="3"/>
    <s v="OFF-LA-10001317"/>
    <x v="1"/>
    <x v="2"/>
    <s v="Avery 520"/>
    <n v="12.6"/>
    <n v="4"/>
    <n v="0"/>
    <n v="6.048"/>
    <x v="3"/>
    <x v="0"/>
  </r>
  <r>
    <s v="CA-2019-124898"/>
    <x v="220"/>
    <x v="17"/>
    <x v="1"/>
    <s v="DB-12910"/>
    <s v="Daniel Byrd"/>
    <x v="2"/>
    <s v="United States"/>
    <x v="38"/>
    <x v="32"/>
    <n v="31907"/>
    <x v="0"/>
    <s v="OFF-PA-10003656"/>
    <x v="1"/>
    <x v="10"/>
    <s v="Xerox 1935"/>
    <n v="184.66"/>
    <n v="7"/>
    <n v="0"/>
    <n v="84.943599999999989"/>
    <x v="0"/>
    <x v="0"/>
  </r>
  <r>
    <s v="CA-2018-164035"/>
    <x v="1"/>
    <x v="432"/>
    <x v="1"/>
    <s v="CR-12730"/>
    <s v="Craig Reiter"/>
    <x v="0"/>
    <s v="United States"/>
    <x v="22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s v="CA-2018-153577"/>
    <x v="812"/>
    <x v="863"/>
    <x v="1"/>
    <s v="KH-16330"/>
    <s v="Katharine Harms"/>
    <x v="1"/>
    <s v="United States"/>
    <x v="336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s v="CA-2018-153577"/>
    <x v="812"/>
    <x v="863"/>
    <x v="1"/>
    <s v="KH-16330"/>
    <s v="Katharine Harms"/>
    <x v="1"/>
    <s v="United States"/>
    <x v="336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s v="CA-2016-127586"/>
    <x v="467"/>
    <x v="839"/>
    <x v="1"/>
    <s v="CS-12400"/>
    <s v="Christopher Schild"/>
    <x v="2"/>
    <s v="United States"/>
    <x v="4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s v="CA-2019-121615"/>
    <x v="132"/>
    <x v="748"/>
    <x v="1"/>
    <s v="DL-12925"/>
    <s v="Daniel Lacy"/>
    <x v="0"/>
    <s v="United States"/>
    <x v="16"/>
    <x v="11"/>
    <n v="55122"/>
    <x v="2"/>
    <s v="OFF-PA-10000327"/>
    <x v="1"/>
    <x v="10"/>
    <s v="Xerox 1971"/>
    <n v="8.56"/>
    <n v="2"/>
    <n v="0"/>
    <n v="3.8519999999999994"/>
    <x v="2"/>
    <x v="0"/>
  </r>
  <r>
    <s v="CA-2019-121615"/>
    <x v="132"/>
    <x v="748"/>
    <x v="1"/>
    <s v="DL-12925"/>
    <s v="Daniel Lacy"/>
    <x v="0"/>
    <s v="United States"/>
    <x v="16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s v="CA-2019-121615"/>
    <x v="132"/>
    <x v="748"/>
    <x v="1"/>
    <s v="DL-12925"/>
    <s v="Daniel Lacy"/>
    <x v="0"/>
    <s v="United States"/>
    <x v="16"/>
    <x v="11"/>
    <n v="55122"/>
    <x v="2"/>
    <s v="OFF-LA-10001771"/>
    <x v="1"/>
    <x v="2"/>
    <s v="Avery 513"/>
    <n v="14.940000000000001"/>
    <n v="3"/>
    <n v="0"/>
    <n v="6.8723999999999998"/>
    <x v="2"/>
    <x v="0"/>
  </r>
  <r>
    <s v="CA-2019-166415"/>
    <x v="600"/>
    <x v="318"/>
    <x v="1"/>
    <s v="ME-17725"/>
    <s v="Max Engle"/>
    <x v="0"/>
    <s v="United States"/>
    <x v="4"/>
    <x v="4"/>
    <n v="98103"/>
    <x v="1"/>
    <s v="OFF-FA-10004968"/>
    <x v="1"/>
    <x v="13"/>
    <s v="Rubber Band Ball"/>
    <n v="11.22"/>
    <n v="3"/>
    <n v="0"/>
    <n v="0.2244000000000006"/>
    <x v="1"/>
    <x v="0"/>
  </r>
  <r>
    <s v="CA-2017-118444"/>
    <x v="599"/>
    <x v="217"/>
    <x v="1"/>
    <s v="VD-21670"/>
    <s v="Valerie Dominguez"/>
    <x v="0"/>
    <s v="United States"/>
    <x v="197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s v="CA-2016-113929"/>
    <x v="737"/>
    <x v="365"/>
    <x v="1"/>
    <s v="CK-12205"/>
    <s v="Chloris Kastensmidt"/>
    <x v="0"/>
    <s v="United States"/>
    <x v="337"/>
    <x v="15"/>
    <n v="11550"/>
    <x v="3"/>
    <s v="OFF-EN-10003286"/>
    <x v="1"/>
    <x v="12"/>
    <s v="Staple envelope"/>
    <n v="41.4"/>
    <n v="5"/>
    <n v="0"/>
    <n v="19.457999999999998"/>
    <x v="3"/>
    <x v="0"/>
  </r>
  <r>
    <s v="CA-2016-113929"/>
    <x v="737"/>
    <x v="365"/>
    <x v="1"/>
    <s v="CK-12205"/>
    <s v="Chloris Kastensmidt"/>
    <x v="0"/>
    <s v="United States"/>
    <x v="337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s v="CA-2016-113929"/>
    <x v="737"/>
    <x v="365"/>
    <x v="1"/>
    <s v="CK-12205"/>
    <s v="Chloris Kastensmidt"/>
    <x v="0"/>
    <s v="United States"/>
    <x v="337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s v="CA-2017-134747"/>
    <x v="88"/>
    <x v="334"/>
    <x v="0"/>
    <s v="DL-12925"/>
    <s v="Daniel Lacy"/>
    <x v="0"/>
    <s v="United States"/>
    <x v="338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s v="CA-2017-134747"/>
    <x v="88"/>
    <x v="334"/>
    <x v="0"/>
    <s v="DL-12925"/>
    <s v="Daniel Lacy"/>
    <x v="0"/>
    <s v="United States"/>
    <x v="338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s v="CA-2017-134747"/>
    <x v="88"/>
    <x v="334"/>
    <x v="0"/>
    <s v="DL-12925"/>
    <s v="Daniel Lacy"/>
    <x v="0"/>
    <s v="United States"/>
    <x v="338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s v="CA-2019-155047"/>
    <x v="151"/>
    <x v="624"/>
    <x v="2"/>
    <s v="SE-20110"/>
    <s v="Sanjit Engle"/>
    <x v="0"/>
    <s v="United States"/>
    <x v="61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s v="CA-2018-160129"/>
    <x v="813"/>
    <x v="791"/>
    <x v="3"/>
    <s v="LS-17200"/>
    <s v="Luke Schmidt"/>
    <x v="1"/>
    <s v="United States"/>
    <x v="10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s v="CA-2018-160129"/>
    <x v="813"/>
    <x v="791"/>
    <x v="3"/>
    <s v="LS-17200"/>
    <s v="Luke Schmidt"/>
    <x v="1"/>
    <s v="United States"/>
    <x v="10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s v="CA-2018-160129"/>
    <x v="813"/>
    <x v="791"/>
    <x v="3"/>
    <s v="LS-17200"/>
    <s v="Luke Schmidt"/>
    <x v="1"/>
    <s v="United States"/>
    <x v="10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s v="CA-2019-164329"/>
    <x v="289"/>
    <x v="714"/>
    <x v="3"/>
    <s v="MM-17920"/>
    <s v="Michael Moore"/>
    <x v="0"/>
    <s v="United States"/>
    <x v="8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s v="US-2017-141453"/>
    <x v="672"/>
    <x v="253"/>
    <x v="0"/>
    <s v="DB-13270"/>
    <s v="Deborah Brumfield"/>
    <x v="2"/>
    <s v="United States"/>
    <x v="89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s v="CA-2016-156993"/>
    <x v="307"/>
    <x v="864"/>
    <x v="1"/>
    <s v="RW-19630"/>
    <s v="Rob Williams"/>
    <x v="1"/>
    <s v="United States"/>
    <x v="66"/>
    <x v="12"/>
    <n v="48234"/>
    <x v="2"/>
    <s v="OFF-FA-10003495"/>
    <x v="1"/>
    <x v="13"/>
    <s v="Staples"/>
    <n v="6.08"/>
    <n v="1"/>
    <n v="0"/>
    <n v="3.04"/>
    <x v="2"/>
    <x v="0"/>
  </r>
  <r>
    <s v="CA-2016-157721"/>
    <x v="814"/>
    <x v="447"/>
    <x v="2"/>
    <s v="JM-16195"/>
    <s v="Justin MacKendrick"/>
    <x v="0"/>
    <s v="United States"/>
    <x v="232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s v="CA-2016-157721"/>
    <x v="814"/>
    <x v="447"/>
    <x v="2"/>
    <s v="JM-16195"/>
    <s v="Justin MacKendrick"/>
    <x v="0"/>
    <s v="United States"/>
    <x v="232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s v="CA-2019-128629"/>
    <x v="815"/>
    <x v="730"/>
    <x v="0"/>
    <s v="BP-11155"/>
    <s v="Becky Pak"/>
    <x v="0"/>
    <s v="United States"/>
    <x v="38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s v="CA-2019-158106"/>
    <x v="400"/>
    <x v="272"/>
    <x v="1"/>
    <s v="CT-11995"/>
    <s v="Carol Triggs"/>
    <x v="0"/>
    <s v="United States"/>
    <x v="339"/>
    <x v="11"/>
    <n v="55124"/>
    <x v="2"/>
    <s v="OFF-AR-10002255"/>
    <x v="1"/>
    <x v="6"/>
    <s v="Newell 346"/>
    <n v="8.64"/>
    <n v="3"/>
    <n v="0"/>
    <n v="2.5055999999999998"/>
    <x v="2"/>
    <x v="0"/>
  </r>
  <r>
    <s v="US-2019-120390"/>
    <x v="15"/>
    <x v="215"/>
    <x v="1"/>
    <s v="TH-21550"/>
    <s v="Tracy Hopkins"/>
    <x v="2"/>
    <s v="United States"/>
    <x v="140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s v="CA-2019-143434"/>
    <x v="551"/>
    <x v="865"/>
    <x v="1"/>
    <s v="ME-17320"/>
    <s v="Maria Etezadi"/>
    <x v="2"/>
    <s v="United States"/>
    <x v="63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s v="CA-2017-168564"/>
    <x v="816"/>
    <x v="747"/>
    <x v="3"/>
    <s v="TT-21220"/>
    <s v="Thomas Thornton"/>
    <x v="0"/>
    <s v="United States"/>
    <x v="8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s v="CA-2017-168564"/>
    <x v="816"/>
    <x v="747"/>
    <x v="3"/>
    <s v="TT-21220"/>
    <s v="Thomas Thornton"/>
    <x v="0"/>
    <s v="United States"/>
    <x v="8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s v="CA-2017-168564"/>
    <x v="816"/>
    <x v="747"/>
    <x v="3"/>
    <s v="TT-21220"/>
    <s v="Thomas Thornton"/>
    <x v="0"/>
    <s v="United States"/>
    <x v="8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s v="US-2018-169040"/>
    <x v="409"/>
    <x v="485"/>
    <x v="1"/>
    <s v="GT-14710"/>
    <s v="Greg Tran"/>
    <x v="0"/>
    <s v="United States"/>
    <x v="4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s v="US-2018-169040"/>
    <x v="409"/>
    <x v="485"/>
    <x v="1"/>
    <s v="GT-14710"/>
    <s v="Greg Tran"/>
    <x v="0"/>
    <s v="United States"/>
    <x v="4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s v="US-2018-169040"/>
    <x v="409"/>
    <x v="485"/>
    <x v="1"/>
    <s v="GT-14710"/>
    <s v="Greg Tran"/>
    <x v="0"/>
    <s v="United States"/>
    <x v="4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s v="US-2018-169040"/>
    <x v="409"/>
    <x v="485"/>
    <x v="1"/>
    <s v="GT-14710"/>
    <s v="Greg Tran"/>
    <x v="0"/>
    <s v="United States"/>
    <x v="4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s v="US-2018-169040"/>
    <x v="409"/>
    <x v="485"/>
    <x v="1"/>
    <s v="GT-14710"/>
    <s v="Greg Tran"/>
    <x v="0"/>
    <s v="United States"/>
    <x v="4"/>
    <x v="4"/>
    <n v="98105"/>
    <x v="1"/>
    <s v="OFF-PA-10001736"/>
    <x v="1"/>
    <x v="10"/>
    <s v="Xerox 1880"/>
    <n v="248.07999999999998"/>
    <n v="7"/>
    <n v="0"/>
    <n v="116.59759999999997"/>
    <x v="1"/>
    <x v="0"/>
  </r>
  <r>
    <s v="US-2018-169040"/>
    <x v="409"/>
    <x v="485"/>
    <x v="1"/>
    <s v="GT-14710"/>
    <s v="Greg Tran"/>
    <x v="0"/>
    <s v="United States"/>
    <x v="4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s v="US-2018-169040"/>
    <x v="409"/>
    <x v="485"/>
    <x v="1"/>
    <s v="GT-14710"/>
    <s v="Greg Tran"/>
    <x v="0"/>
    <s v="United States"/>
    <x v="4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s v="CA-2019-155880"/>
    <x v="613"/>
    <x v="866"/>
    <x v="1"/>
    <s v="JD-16150"/>
    <s v="Justin Deggeller"/>
    <x v="1"/>
    <s v="United States"/>
    <x v="158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s v="CA-2019-155880"/>
    <x v="613"/>
    <x v="866"/>
    <x v="1"/>
    <s v="JD-16150"/>
    <s v="Justin Deggeller"/>
    <x v="1"/>
    <s v="United States"/>
    <x v="158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s v="CA-2019-155880"/>
    <x v="613"/>
    <x v="866"/>
    <x v="1"/>
    <s v="JD-16150"/>
    <s v="Justin Deggeller"/>
    <x v="1"/>
    <s v="United States"/>
    <x v="158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s v="CA-2019-126242"/>
    <x v="123"/>
    <x v="865"/>
    <x v="1"/>
    <s v="MC-18100"/>
    <s v="Mick Crebagga"/>
    <x v="0"/>
    <s v="United States"/>
    <x v="1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s v="CA-2019-126242"/>
    <x v="123"/>
    <x v="865"/>
    <x v="1"/>
    <s v="MC-18100"/>
    <s v="Mick Crebagga"/>
    <x v="0"/>
    <s v="United States"/>
    <x v="1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s v="CA-2018-166443"/>
    <x v="254"/>
    <x v="519"/>
    <x v="2"/>
    <s v="LH-17020"/>
    <s v="Lisa Hazard"/>
    <x v="0"/>
    <s v="United States"/>
    <x v="8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s v="CA-2019-169859"/>
    <x v="817"/>
    <x v="867"/>
    <x v="1"/>
    <s v="MP-18175"/>
    <s v="Mike Pelletier"/>
    <x v="2"/>
    <s v="United States"/>
    <x v="70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s v="CA-2019-169859"/>
    <x v="817"/>
    <x v="867"/>
    <x v="1"/>
    <s v="MP-18175"/>
    <s v="Mike Pelletier"/>
    <x v="2"/>
    <s v="United States"/>
    <x v="70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s v="CA-2019-169859"/>
    <x v="817"/>
    <x v="867"/>
    <x v="1"/>
    <s v="MP-18175"/>
    <s v="Mike Pelletier"/>
    <x v="2"/>
    <s v="United States"/>
    <x v="70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s v="CA-2019-134915"/>
    <x v="105"/>
    <x v="44"/>
    <x v="3"/>
    <s v="EM-14140"/>
    <s v="Eugene Moren"/>
    <x v="2"/>
    <s v="United States"/>
    <x v="220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s v="CA-2019-134915"/>
    <x v="105"/>
    <x v="44"/>
    <x v="3"/>
    <s v="EM-14140"/>
    <s v="Eugene Moren"/>
    <x v="2"/>
    <s v="United States"/>
    <x v="220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s v="CA-2019-134915"/>
    <x v="105"/>
    <x v="44"/>
    <x v="3"/>
    <s v="EM-14140"/>
    <s v="Eugene Moren"/>
    <x v="2"/>
    <s v="United States"/>
    <x v="220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s v="CA-2019-134915"/>
    <x v="105"/>
    <x v="44"/>
    <x v="3"/>
    <s v="EM-14140"/>
    <s v="Eugene Moren"/>
    <x v="2"/>
    <s v="United States"/>
    <x v="220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s v="CA-2019-134915"/>
    <x v="105"/>
    <x v="44"/>
    <x v="3"/>
    <s v="EM-14140"/>
    <s v="Eugene Moren"/>
    <x v="2"/>
    <s v="United States"/>
    <x v="220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s v="CA-2019-134915"/>
    <x v="105"/>
    <x v="44"/>
    <x v="3"/>
    <s v="EM-14140"/>
    <s v="Eugene Moren"/>
    <x v="2"/>
    <s v="United States"/>
    <x v="220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s v="CA-2018-153353"/>
    <x v="298"/>
    <x v="868"/>
    <x v="1"/>
    <s v="GG-14650"/>
    <s v="Greg Guthrie"/>
    <x v="1"/>
    <s v="United States"/>
    <x v="20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s v="CA-2019-123638"/>
    <x v="818"/>
    <x v="446"/>
    <x v="1"/>
    <s v="MA-17995"/>
    <s v="Michelle Arnett"/>
    <x v="2"/>
    <s v="United States"/>
    <x v="232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s v="CA-2019-168900"/>
    <x v="464"/>
    <x v="510"/>
    <x v="1"/>
    <s v="SH-20395"/>
    <s v="Shahid Hopkins"/>
    <x v="0"/>
    <s v="United States"/>
    <x v="24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s v="CA-2017-158456"/>
    <x v="100"/>
    <x v="693"/>
    <x v="1"/>
    <s v="KT-16465"/>
    <s v="Kean Takahito"/>
    <x v="0"/>
    <s v="United States"/>
    <x v="1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s v="CA-2017-158456"/>
    <x v="100"/>
    <x v="693"/>
    <x v="1"/>
    <s v="KT-16465"/>
    <s v="Kean Takahito"/>
    <x v="0"/>
    <s v="United States"/>
    <x v="1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s v="CA-2019-143665"/>
    <x v="466"/>
    <x v="869"/>
    <x v="1"/>
    <s v="PO-19180"/>
    <s v="Philisse Overcash"/>
    <x v="2"/>
    <s v="United States"/>
    <x v="4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s v="CA-2019-143665"/>
    <x v="466"/>
    <x v="869"/>
    <x v="1"/>
    <s v="PO-19180"/>
    <s v="Philisse Overcash"/>
    <x v="2"/>
    <s v="United States"/>
    <x v="4"/>
    <x v="4"/>
    <n v="98115"/>
    <x v="1"/>
    <s v="OFF-LA-10002034"/>
    <x v="1"/>
    <x v="2"/>
    <s v="Avery 478"/>
    <n v="39.28"/>
    <n v="8"/>
    <n v="0"/>
    <n v="19.247199999999999"/>
    <x v="1"/>
    <x v="0"/>
  </r>
  <r>
    <s v="CA-2019-137428"/>
    <x v="819"/>
    <x v="91"/>
    <x v="0"/>
    <s v="AY-10555"/>
    <s v="Andy Yotov"/>
    <x v="1"/>
    <s v="United States"/>
    <x v="147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s v="CA-2019-137428"/>
    <x v="819"/>
    <x v="91"/>
    <x v="0"/>
    <s v="AY-10555"/>
    <s v="Andy Yotov"/>
    <x v="1"/>
    <s v="United States"/>
    <x v="147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s v="CA-2019-137428"/>
    <x v="819"/>
    <x v="91"/>
    <x v="0"/>
    <s v="AY-10555"/>
    <s v="Andy Yotov"/>
    <x v="1"/>
    <s v="United States"/>
    <x v="147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s v="CA-2019-137428"/>
    <x v="819"/>
    <x v="91"/>
    <x v="0"/>
    <s v="AY-10555"/>
    <s v="Andy Yotov"/>
    <x v="1"/>
    <s v="United States"/>
    <x v="147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s v="CA-2016-162866"/>
    <x v="422"/>
    <x v="252"/>
    <x v="1"/>
    <s v="Co-12640"/>
    <s v="Corey-Lock"/>
    <x v="0"/>
    <s v="United States"/>
    <x v="242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s v="CA-2016-162866"/>
    <x v="422"/>
    <x v="252"/>
    <x v="1"/>
    <s v="Co-12640"/>
    <s v="Corey-Lock"/>
    <x v="0"/>
    <s v="United States"/>
    <x v="242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s v="CA-2019-167941"/>
    <x v="44"/>
    <x v="748"/>
    <x v="0"/>
    <s v="JF-15565"/>
    <s v="Jill Fjeld"/>
    <x v="0"/>
    <s v="United States"/>
    <x v="115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s v="CA-2019-167941"/>
    <x v="44"/>
    <x v="748"/>
    <x v="0"/>
    <s v="JF-15565"/>
    <s v="Jill Fjeld"/>
    <x v="0"/>
    <s v="United States"/>
    <x v="115"/>
    <x v="3"/>
    <n v="28314"/>
    <x v="0"/>
    <s v="OFF-PA-10001800"/>
    <x v="1"/>
    <x v="10"/>
    <s v="Xerox 220"/>
    <n v="31.104000000000006"/>
    <n v="6"/>
    <n v="0.2"/>
    <n v="10.8864"/>
    <x v="0"/>
    <x v="0"/>
  </r>
  <r>
    <s v="CA-2019-167941"/>
    <x v="44"/>
    <x v="748"/>
    <x v="0"/>
    <s v="JF-15565"/>
    <s v="Jill Fjeld"/>
    <x v="0"/>
    <s v="United States"/>
    <x v="115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s v="CA-2019-167941"/>
    <x v="44"/>
    <x v="748"/>
    <x v="0"/>
    <s v="JF-15565"/>
    <s v="Jill Fjeld"/>
    <x v="0"/>
    <s v="United States"/>
    <x v="115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s v="CA-2019-167941"/>
    <x v="44"/>
    <x v="748"/>
    <x v="0"/>
    <s v="JF-15565"/>
    <s v="Jill Fjeld"/>
    <x v="0"/>
    <s v="United States"/>
    <x v="115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s v="CA-2019-111808"/>
    <x v="819"/>
    <x v="404"/>
    <x v="1"/>
    <s v="AR-10510"/>
    <s v="Andrew Roberts"/>
    <x v="0"/>
    <s v="United States"/>
    <x v="251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s v="CA-2017-137512"/>
    <x v="820"/>
    <x v="678"/>
    <x v="1"/>
    <s v="AG-10675"/>
    <s v="Anna Gayman"/>
    <x v="0"/>
    <s v="United States"/>
    <x v="235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s v="CA-2017-137512"/>
    <x v="820"/>
    <x v="678"/>
    <x v="1"/>
    <s v="AG-10675"/>
    <s v="Anna Gayman"/>
    <x v="0"/>
    <s v="United States"/>
    <x v="235"/>
    <x v="5"/>
    <n v="75002"/>
    <x v="2"/>
    <s v="OFF-PA-10000213"/>
    <x v="1"/>
    <x v="10"/>
    <s v="Xerox 198"/>
    <n v="15.936000000000002"/>
    <n v="4"/>
    <n v="0.2"/>
    <n v="5.378400000000001"/>
    <x v="2"/>
    <x v="0"/>
  </r>
  <r>
    <s v="CA-2019-139773"/>
    <x v="769"/>
    <x v="379"/>
    <x v="3"/>
    <s v="DV-13045"/>
    <s v="Darrin Van Huff"/>
    <x v="1"/>
    <s v="United States"/>
    <x v="10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s v="CA-2019-134607"/>
    <x v="621"/>
    <x v="179"/>
    <x v="0"/>
    <s v="HL-15040"/>
    <s v="Hunter Lopez"/>
    <x v="0"/>
    <s v="United States"/>
    <x v="30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s v="CA-2016-109232"/>
    <x v="286"/>
    <x v="870"/>
    <x v="0"/>
    <s v="ND-18370"/>
    <s v="Natalie DeCherney"/>
    <x v="0"/>
    <s v="United States"/>
    <x v="340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s v="CA-2017-139850"/>
    <x v="821"/>
    <x v="871"/>
    <x v="1"/>
    <s v="GB-14575"/>
    <s v="Giulietta Baptist"/>
    <x v="0"/>
    <s v="United States"/>
    <x v="10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s v="CA-2017-139850"/>
    <x v="821"/>
    <x v="871"/>
    <x v="1"/>
    <s v="GB-14575"/>
    <s v="Giulietta Baptist"/>
    <x v="0"/>
    <s v="United States"/>
    <x v="10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s v="CA-2016-131310"/>
    <x v="136"/>
    <x v="701"/>
    <x v="1"/>
    <s v="CL-12565"/>
    <s v="Clay Ludtke"/>
    <x v="0"/>
    <s v="United States"/>
    <x v="4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s v="CA-2016-131310"/>
    <x v="136"/>
    <x v="701"/>
    <x v="1"/>
    <s v="CL-12565"/>
    <s v="Clay Ludtke"/>
    <x v="0"/>
    <s v="United States"/>
    <x v="4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s v="US-2016-112872"/>
    <x v="776"/>
    <x v="872"/>
    <x v="0"/>
    <s v="RC-19960"/>
    <s v="Ryan Crowe"/>
    <x v="0"/>
    <s v="United States"/>
    <x v="24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s v="US-2016-112872"/>
    <x v="776"/>
    <x v="872"/>
    <x v="0"/>
    <s v="RC-19960"/>
    <s v="Ryan Crowe"/>
    <x v="0"/>
    <s v="United States"/>
    <x v="24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s v="CA-2018-139269"/>
    <x v="822"/>
    <x v="873"/>
    <x v="1"/>
    <s v="JB-16045"/>
    <s v="Julia Barnett"/>
    <x v="2"/>
    <s v="United States"/>
    <x v="38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s v="CA-2018-139269"/>
    <x v="822"/>
    <x v="873"/>
    <x v="1"/>
    <s v="JB-16045"/>
    <s v="Julia Barnett"/>
    <x v="2"/>
    <s v="United States"/>
    <x v="38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s v="CA-2018-139269"/>
    <x v="822"/>
    <x v="873"/>
    <x v="1"/>
    <s v="JB-16045"/>
    <s v="Julia Barnett"/>
    <x v="2"/>
    <s v="United States"/>
    <x v="38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s v="CA-2018-139010"/>
    <x v="823"/>
    <x v="874"/>
    <x v="0"/>
    <s v="MC-17635"/>
    <s v="Matthew Clasen"/>
    <x v="1"/>
    <s v="United States"/>
    <x v="1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s v="CA-2018-139010"/>
    <x v="823"/>
    <x v="874"/>
    <x v="0"/>
    <s v="MC-17635"/>
    <s v="Matthew Clasen"/>
    <x v="1"/>
    <s v="United States"/>
    <x v="1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s v="CA-2018-139010"/>
    <x v="823"/>
    <x v="874"/>
    <x v="0"/>
    <s v="MC-17635"/>
    <s v="Matthew Clasen"/>
    <x v="1"/>
    <s v="United States"/>
    <x v="1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s v="CA-2018-139010"/>
    <x v="823"/>
    <x v="874"/>
    <x v="0"/>
    <s v="MC-17635"/>
    <s v="Matthew Clasen"/>
    <x v="1"/>
    <s v="United States"/>
    <x v="1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s v="CA-2018-134376"/>
    <x v="824"/>
    <x v="358"/>
    <x v="1"/>
    <s v="TT-21265"/>
    <s v="Tim Taslimi"/>
    <x v="1"/>
    <s v="United States"/>
    <x v="20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s v="CA-2019-147291"/>
    <x v="825"/>
    <x v="875"/>
    <x v="1"/>
    <s v="MJ-17740"/>
    <s v="Max Jones"/>
    <x v="0"/>
    <s v="United States"/>
    <x v="66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s v="CA-2018-112893"/>
    <x v="369"/>
    <x v="250"/>
    <x v="0"/>
    <s v="AT-10735"/>
    <s v="Annie Thurman"/>
    <x v="0"/>
    <s v="United States"/>
    <x v="280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s v="US-2016-150532"/>
    <x v="686"/>
    <x v="876"/>
    <x v="1"/>
    <s v="PB-19150"/>
    <s v="Philip Brown"/>
    <x v="0"/>
    <s v="United States"/>
    <x v="42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s v="CA-2016-138317"/>
    <x v="261"/>
    <x v="175"/>
    <x v="1"/>
    <s v="NW-18400"/>
    <s v="Natalie Webber"/>
    <x v="0"/>
    <s v="United States"/>
    <x v="10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s v="CA-2016-138317"/>
    <x v="261"/>
    <x v="175"/>
    <x v="1"/>
    <s v="NW-18400"/>
    <s v="Natalie Webber"/>
    <x v="0"/>
    <s v="United States"/>
    <x v="10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s v="CA-2016-138317"/>
    <x v="261"/>
    <x v="175"/>
    <x v="1"/>
    <s v="NW-18400"/>
    <s v="Natalie Webber"/>
    <x v="0"/>
    <s v="United States"/>
    <x v="10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s v="CA-2016-138317"/>
    <x v="261"/>
    <x v="175"/>
    <x v="1"/>
    <s v="NW-18400"/>
    <s v="Natalie Webber"/>
    <x v="0"/>
    <s v="United States"/>
    <x v="10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s v="CA-2016-138317"/>
    <x v="261"/>
    <x v="175"/>
    <x v="1"/>
    <s v="NW-18400"/>
    <s v="Natalie Webber"/>
    <x v="0"/>
    <s v="United States"/>
    <x v="10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s v="CA-2016-138317"/>
    <x v="261"/>
    <x v="175"/>
    <x v="1"/>
    <s v="NW-18400"/>
    <s v="Natalie Webber"/>
    <x v="0"/>
    <s v="United States"/>
    <x v="10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s v="CA-2017-130610"/>
    <x v="761"/>
    <x v="401"/>
    <x v="1"/>
    <s v="VP-21730"/>
    <s v="Victor Preis"/>
    <x v="2"/>
    <s v="United States"/>
    <x v="341"/>
    <x v="12"/>
    <n v="48310"/>
    <x v="2"/>
    <s v="OFF-BI-10003655"/>
    <x v="1"/>
    <x v="8"/>
    <s v="Durable Pressboard Binders"/>
    <n v="19"/>
    <n v="5"/>
    <n v="0"/>
    <n v="8.93"/>
    <x v="2"/>
    <x v="0"/>
  </r>
  <r>
    <s v="CA-2019-104381"/>
    <x v="819"/>
    <x v="350"/>
    <x v="1"/>
    <s v="RD-19810"/>
    <s v="Ross DeVincentis"/>
    <x v="2"/>
    <s v="United States"/>
    <x v="30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s v="CA-2018-131499"/>
    <x v="162"/>
    <x v="165"/>
    <x v="2"/>
    <s v="MG-17875"/>
    <s v="Michael Grace"/>
    <x v="2"/>
    <s v="United States"/>
    <x v="20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s v="CA-2016-148761"/>
    <x v="826"/>
    <x v="877"/>
    <x v="1"/>
    <s v="PA-19060"/>
    <s v="Pete Armstrong"/>
    <x v="2"/>
    <s v="United States"/>
    <x v="342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s v="CA-2019-116519"/>
    <x v="119"/>
    <x v="878"/>
    <x v="2"/>
    <s v="CR-12730"/>
    <s v="Craig Reiter"/>
    <x v="0"/>
    <s v="United States"/>
    <x v="20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s v="CA-2016-130729"/>
    <x v="745"/>
    <x v="796"/>
    <x v="1"/>
    <s v="AA-10375"/>
    <s v="Allen Armold"/>
    <x v="0"/>
    <s v="United States"/>
    <x v="277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s v="CA-2018-124772"/>
    <x v="5"/>
    <x v="296"/>
    <x v="2"/>
    <s v="JG-15160"/>
    <s v="James Galang"/>
    <x v="0"/>
    <s v="United States"/>
    <x v="208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s v="CA-2018-115525"/>
    <x v="197"/>
    <x v="879"/>
    <x v="1"/>
    <s v="RR-19525"/>
    <s v="Rick Reed"/>
    <x v="1"/>
    <s v="United States"/>
    <x v="167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s v="CA-2019-134845"/>
    <x v="827"/>
    <x v="880"/>
    <x v="1"/>
    <s v="SR-20425"/>
    <s v="Sharelle Roach"/>
    <x v="2"/>
    <s v="United States"/>
    <x v="103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s v="CA-2019-134845"/>
    <x v="827"/>
    <x v="880"/>
    <x v="1"/>
    <s v="SR-20425"/>
    <s v="Sharelle Roach"/>
    <x v="2"/>
    <s v="United States"/>
    <x v="103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s v="CA-2019-134845"/>
    <x v="827"/>
    <x v="880"/>
    <x v="1"/>
    <s v="SR-20425"/>
    <s v="Sharelle Roach"/>
    <x v="2"/>
    <s v="United States"/>
    <x v="103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s v="CA-2019-134845"/>
    <x v="827"/>
    <x v="880"/>
    <x v="1"/>
    <s v="SR-20425"/>
    <s v="Sharelle Roach"/>
    <x v="2"/>
    <s v="United States"/>
    <x v="103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s v="CA-2019-134845"/>
    <x v="827"/>
    <x v="880"/>
    <x v="1"/>
    <s v="SR-20425"/>
    <s v="Sharelle Roach"/>
    <x v="2"/>
    <s v="United States"/>
    <x v="103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s v="US-2017-138919"/>
    <x v="14"/>
    <x v="14"/>
    <x v="1"/>
    <s v="LS-16975"/>
    <s v="Lindsay Shagiari"/>
    <x v="2"/>
    <s v="United States"/>
    <x v="20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s v="US-2018-160528"/>
    <x v="828"/>
    <x v="881"/>
    <x v="1"/>
    <s v="MH-18115"/>
    <s v="Mick Hernandez"/>
    <x v="2"/>
    <s v="United States"/>
    <x v="343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s v="US-2018-160528"/>
    <x v="828"/>
    <x v="881"/>
    <x v="1"/>
    <s v="MH-18115"/>
    <s v="Mick Hernandez"/>
    <x v="2"/>
    <s v="United States"/>
    <x v="343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s v="US-2018-160528"/>
    <x v="828"/>
    <x v="881"/>
    <x v="1"/>
    <s v="MH-18115"/>
    <s v="Mick Hernandez"/>
    <x v="2"/>
    <s v="United States"/>
    <x v="343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s v="CA-2017-123568"/>
    <x v="627"/>
    <x v="665"/>
    <x v="1"/>
    <s v="SC-20095"/>
    <s v="Sanjit Chand"/>
    <x v="0"/>
    <s v="United States"/>
    <x v="7"/>
    <x v="7"/>
    <n v="84084"/>
    <x v="1"/>
    <s v="OFF-FA-10002701"/>
    <x v="1"/>
    <x v="13"/>
    <s v="Alliance Rubber Bands"/>
    <n v="5.04"/>
    <n v="3"/>
    <n v="0"/>
    <n v="0.20159999999999978"/>
    <x v="1"/>
    <x v="1"/>
  </r>
  <r>
    <s v="CA-2017-123568"/>
    <x v="627"/>
    <x v="665"/>
    <x v="1"/>
    <s v="SC-20095"/>
    <s v="Sanjit Chand"/>
    <x v="0"/>
    <s v="United States"/>
    <x v="7"/>
    <x v="7"/>
    <n v="84084"/>
    <x v="1"/>
    <s v="OFF-PA-10001125"/>
    <x v="1"/>
    <x v="10"/>
    <s v="Xerox 1988"/>
    <n v="92.94"/>
    <n v="3"/>
    <n v="0"/>
    <n v="41.822999999999993"/>
    <x v="1"/>
    <x v="1"/>
  </r>
  <r>
    <s v="CA-2017-123568"/>
    <x v="627"/>
    <x v="665"/>
    <x v="1"/>
    <s v="SC-20095"/>
    <s v="Sanjit Chand"/>
    <x v="0"/>
    <s v="United States"/>
    <x v="7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s v="CA-2017-123568"/>
    <x v="627"/>
    <x v="665"/>
    <x v="1"/>
    <s v="SC-20095"/>
    <s v="Sanjit Chand"/>
    <x v="0"/>
    <s v="United States"/>
    <x v="7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s v="CA-2019-124674"/>
    <x v="701"/>
    <x v="122"/>
    <x v="1"/>
    <s v="JB-16000"/>
    <s v="Joy Bell-"/>
    <x v="0"/>
    <s v="United States"/>
    <x v="180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s v="CA-2017-164441"/>
    <x v="627"/>
    <x v="681"/>
    <x v="1"/>
    <s v="AC-10450"/>
    <s v="Amy Cox"/>
    <x v="0"/>
    <s v="United States"/>
    <x v="20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s v="CA-2017-164441"/>
    <x v="627"/>
    <x v="681"/>
    <x v="1"/>
    <s v="AC-10450"/>
    <s v="Amy Cox"/>
    <x v="0"/>
    <s v="United States"/>
    <x v="20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s v="CA-2019-169054"/>
    <x v="300"/>
    <x v="732"/>
    <x v="1"/>
    <s v="MO-17800"/>
    <s v="Meg O'Connel"/>
    <x v="2"/>
    <s v="United States"/>
    <x v="10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s v="CA-2016-106719"/>
    <x v="829"/>
    <x v="751"/>
    <x v="3"/>
    <s v="RB-19645"/>
    <s v="Robert Barroso"/>
    <x v="1"/>
    <s v="United States"/>
    <x v="344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s v="CA-2019-116855"/>
    <x v="94"/>
    <x v="91"/>
    <x v="1"/>
    <s v="AI-10855"/>
    <s v="Arianne Irving"/>
    <x v="0"/>
    <s v="United States"/>
    <x v="269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s v="US-2018-164189"/>
    <x v="830"/>
    <x v="882"/>
    <x v="1"/>
    <s v="DR-12880"/>
    <s v="Dan Reichenbach"/>
    <x v="1"/>
    <s v="United States"/>
    <x v="345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s v="CA-2017-168480"/>
    <x v="481"/>
    <x v="538"/>
    <x v="1"/>
    <s v="DM-12955"/>
    <s v="Dario Medina"/>
    <x v="1"/>
    <s v="United States"/>
    <x v="291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s v="CA-2017-168480"/>
    <x v="481"/>
    <x v="538"/>
    <x v="1"/>
    <s v="DM-12955"/>
    <s v="Dario Medina"/>
    <x v="1"/>
    <s v="United States"/>
    <x v="291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s v="US-2018-114293"/>
    <x v="831"/>
    <x v="482"/>
    <x v="1"/>
    <s v="JH-16180"/>
    <s v="Justin Hirsh"/>
    <x v="0"/>
    <s v="United States"/>
    <x v="345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s v="CA-2019-134173"/>
    <x v="118"/>
    <x v="814"/>
    <x v="1"/>
    <s v="AB-10060"/>
    <s v="Adam Bellavance"/>
    <x v="2"/>
    <s v="United States"/>
    <x v="10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s v="US-2017-123960"/>
    <x v="832"/>
    <x v="883"/>
    <x v="1"/>
    <s v="BD-11605"/>
    <s v="Brian Dahlen"/>
    <x v="0"/>
    <s v="United States"/>
    <x v="53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s v="US-2017-123960"/>
    <x v="832"/>
    <x v="883"/>
    <x v="1"/>
    <s v="BD-11605"/>
    <s v="Brian Dahlen"/>
    <x v="0"/>
    <s v="United States"/>
    <x v="53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s v="US-2017-123960"/>
    <x v="832"/>
    <x v="883"/>
    <x v="1"/>
    <s v="BD-11605"/>
    <s v="Brian Dahlen"/>
    <x v="0"/>
    <s v="United States"/>
    <x v="53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s v="US-2017-123960"/>
    <x v="832"/>
    <x v="883"/>
    <x v="1"/>
    <s v="BD-11605"/>
    <s v="Brian Dahlen"/>
    <x v="0"/>
    <s v="United States"/>
    <x v="53"/>
    <x v="28"/>
    <n v="71203"/>
    <x v="0"/>
    <s v="OFF-PA-10004451"/>
    <x v="1"/>
    <x v="10"/>
    <s v="Xerox 222"/>
    <n v="32.400000000000006"/>
    <n v="5"/>
    <n v="0"/>
    <n v="15.552000000000001"/>
    <x v="0"/>
    <x v="0"/>
  </r>
  <r>
    <s v="US-2017-123960"/>
    <x v="832"/>
    <x v="883"/>
    <x v="1"/>
    <s v="BD-11605"/>
    <s v="Brian Dahlen"/>
    <x v="0"/>
    <s v="United States"/>
    <x v="53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s v="CA-2019-101749"/>
    <x v="621"/>
    <x v="179"/>
    <x v="1"/>
    <s v="AS-10045"/>
    <s v="Aaron Smayling"/>
    <x v="1"/>
    <s v="United States"/>
    <x v="45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s v="US-2018-147991"/>
    <x v="465"/>
    <x v="807"/>
    <x v="1"/>
    <s v="ZD-21925"/>
    <s v="Zuschuss Donatelli"/>
    <x v="0"/>
    <s v="United States"/>
    <x v="346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s v="CA-2019-149559"/>
    <x v="220"/>
    <x v="230"/>
    <x v="3"/>
    <s v="KF-16285"/>
    <s v="Karen Ferguson"/>
    <x v="2"/>
    <s v="United States"/>
    <x v="85"/>
    <x v="1"/>
    <n v="90805"/>
    <x v="1"/>
    <s v="OFF-PA-10003172"/>
    <x v="1"/>
    <x v="10"/>
    <s v="Xerox 1996"/>
    <n v="12.96"/>
    <n v="2"/>
    <n v="0"/>
    <n v="6.2208000000000006"/>
    <x v="1"/>
    <x v="0"/>
  </r>
  <r>
    <s v="CA-2019-149559"/>
    <x v="220"/>
    <x v="230"/>
    <x v="3"/>
    <s v="KF-16285"/>
    <s v="Karen Ferguson"/>
    <x v="2"/>
    <s v="United States"/>
    <x v="85"/>
    <x v="1"/>
    <n v="90805"/>
    <x v="1"/>
    <s v="OFF-EN-10002312"/>
    <x v="1"/>
    <x v="12"/>
    <s v="#10 Self-Seal White Envelopes"/>
    <n v="22.18"/>
    <n v="2"/>
    <n v="0"/>
    <n v="10.8682"/>
    <x v="1"/>
    <x v="0"/>
  </r>
  <r>
    <s v="CA-2019-149559"/>
    <x v="220"/>
    <x v="230"/>
    <x v="3"/>
    <s v="KF-16285"/>
    <s v="Karen Ferguson"/>
    <x v="2"/>
    <s v="United States"/>
    <x v="85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s v="CA-2017-135174"/>
    <x v="28"/>
    <x v="32"/>
    <x v="0"/>
    <s v="BP-11230"/>
    <s v="Benjamin Patterson"/>
    <x v="0"/>
    <s v="United States"/>
    <x v="21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s v="CA-2019-125290"/>
    <x v="44"/>
    <x v="173"/>
    <x v="0"/>
    <s v="CC-12430"/>
    <s v="Chuck Clark"/>
    <x v="2"/>
    <s v="United States"/>
    <x v="31"/>
    <x v="11"/>
    <n v="55407"/>
    <x v="2"/>
    <s v="OFF-AR-10001216"/>
    <x v="1"/>
    <x v="6"/>
    <s v="Newell 339"/>
    <n v="13.899999999999999"/>
    <n v="5"/>
    <n v="0"/>
    <n v="3.6139999999999994"/>
    <x v="2"/>
    <x v="0"/>
  </r>
  <r>
    <s v="CA-2019-125290"/>
    <x v="44"/>
    <x v="173"/>
    <x v="0"/>
    <s v="CC-12430"/>
    <s v="Chuck Clark"/>
    <x v="2"/>
    <s v="United States"/>
    <x v="31"/>
    <x v="11"/>
    <n v="55407"/>
    <x v="2"/>
    <s v="OFF-PA-10003127"/>
    <x v="1"/>
    <x v="10"/>
    <s v="Easy-staple paper"/>
    <n v="26.38"/>
    <n v="1"/>
    <n v="0"/>
    <n v="12.134799999999998"/>
    <x v="2"/>
    <x v="0"/>
  </r>
  <r>
    <s v="CA-2016-137351"/>
    <x v="587"/>
    <x v="622"/>
    <x v="1"/>
    <s v="DB-13615"/>
    <s v="Doug Bickford"/>
    <x v="0"/>
    <s v="United States"/>
    <x v="4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s v="CA-2019-121419"/>
    <x v="459"/>
    <x v="192"/>
    <x v="2"/>
    <s v="TC-21475"/>
    <s v="Tony Chapman"/>
    <x v="2"/>
    <s v="United States"/>
    <x v="38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s v="CA-2019-121419"/>
    <x v="459"/>
    <x v="192"/>
    <x v="2"/>
    <s v="TC-21475"/>
    <s v="Tony Chapman"/>
    <x v="2"/>
    <s v="United States"/>
    <x v="38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s v="US-2019-148054"/>
    <x v="833"/>
    <x v="768"/>
    <x v="1"/>
    <s v="NZ-18565"/>
    <s v="Nick Zandusky"/>
    <x v="2"/>
    <s v="United States"/>
    <x v="347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s v="US-2019-148054"/>
    <x v="833"/>
    <x v="768"/>
    <x v="1"/>
    <s v="NZ-18565"/>
    <s v="Nick Zandusky"/>
    <x v="2"/>
    <s v="United States"/>
    <x v="347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s v="US-2019-148054"/>
    <x v="833"/>
    <x v="768"/>
    <x v="1"/>
    <s v="NZ-18565"/>
    <s v="Nick Zandusky"/>
    <x v="2"/>
    <s v="United States"/>
    <x v="347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s v="CA-2018-128517"/>
    <x v="526"/>
    <x v="679"/>
    <x v="0"/>
    <s v="SW-20350"/>
    <s v="Sean Wendt"/>
    <x v="2"/>
    <s v="United States"/>
    <x v="66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s v="CA-2018-128517"/>
    <x v="526"/>
    <x v="679"/>
    <x v="0"/>
    <s v="SW-20350"/>
    <s v="Sean Wendt"/>
    <x v="2"/>
    <s v="United States"/>
    <x v="66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s v="US-2017-100377"/>
    <x v="834"/>
    <x v="483"/>
    <x v="1"/>
    <s v="TS-21370"/>
    <s v="Todd Sumrall"/>
    <x v="1"/>
    <s v="United States"/>
    <x v="22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s v="CA-2019-131492"/>
    <x v="15"/>
    <x v="188"/>
    <x v="0"/>
    <s v="HH-15010"/>
    <s v="Hilary Holden"/>
    <x v="1"/>
    <s v="United States"/>
    <x v="8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s v="CA-2019-131492"/>
    <x v="15"/>
    <x v="188"/>
    <x v="0"/>
    <s v="HH-15010"/>
    <s v="Hilary Holden"/>
    <x v="1"/>
    <s v="United States"/>
    <x v="8"/>
    <x v="1"/>
    <n v="94110"/>
    <x v="1"/>
    <s v="OFF-LA-10001641"/>
    <x v="1"/>
    <x v="2"/>
    <s v="Avery 518"/>
    <n v="31.5"/>
    <n v="10"/>
    <n v="0"/>
    <n v="15.120000000000001"/>
    <x v="1"/>
    <x v="1"/>
  </r>
  <r>
    <s v="CA-2019-131492"/>
    <x v="15"/>
    <x v="188"/>
    <x v="0"/>
    <s v="HH-15010"/>
    <s v="Hilary Holden"/>
    <x v="1"/>
    <s v="United States"/>
    <x v="8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s v="CA-2019-131492"/>
    <x v="15"/>
    <x v="188"/>
    <x v="0"/>
    <s v="HH-15010"/>
    <s v="Hilary Holden"/>
    <x v="1"/>
    <s v="United States"/>
    <x v="8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s v="CA-2018-144554"/>
    <x v="77"/>
    <x v="357"/>
    <x v="1"/>
    <s v="DM-13345"/>
    <s v="Denise Monton"/>
    <x v="1"/>
    <s v="United States"/>
    <x v="46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s v="CA-2019-127621"/>
    <x v="448"/>
    <x v="884"/>
    <x v="1"/>
    <s v="RE-19450"/>
    <s v="Richard Eichhorn"/>
    <x v="0"/>
    <s v="United States"/>
    <x v="61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s v="CA-2017-145184"/>
    <x v="154"/>
    <x v="699"/>
    <x v="2"/>
    <s v="JD-16150"/>
    <s v="Justin Deggeller"/>
    <x v="1"/>
    <s v="United States"/>
    <x v="46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s v="CA-2017-145184"/>
    <x v="154"/>
    <x v="699"/>
    <x v="2"/>
    <s v="JD-16150"/>
    <s v="Justin Deggeller"/>
    <x v="1"/>
    <s v="United States"/>
    <x v="46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s v="CA-2019-106859"/>
    <x v="677"/>
    <x v="671"/>
    <x v="0"/>
    <s v="BF-11215"/>
    <s v="Benjamin Farhat"/>
    <x v="2"/>
    <s v="United States"/>
    <x v="305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s v="CA-2019-106859"/>
    <x v="677"/>
    <x v="671"/>
    <x v="0"/>
    <s v="BF-11215"/>
    <s v="Benjamin Farhat"/>
    <x v="2"/>
    <s v="United States"/>
    <x v="305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s v="CA-2019-106859"/>
    <x v="677"/>
    <x v="671"/>
    <x v="0"/>
    <s v="BF-11215"/>
    <s v="Benjamin Farhat"/>
    <x v="2"/>
    <s v="United States"/>
    <x v="305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s v="CA-2019-106859"/>
    <x v="677"/>
    <x v="671"/>
    <x v="0"/>
    <s v="BF-11215"/>
    <s v="Benjamin Farhat"/>
    <x v="2"/>
    <s v="United States"/>
    <x v="305"/>
    <x v="27"/>
    <n v="87105"/>
    <x v="1"/>
    <s v="OFF-PA-10001534"/>
    <x v="1"/>
    <x v="10"/>
    <s v="Xerox 230"/>
    <n v="45.36"/>
    <n v="7"/>
    <n v="0"/>
    <n v="21.772800000000004"/>
    <x v="1"/>
    <x v="0"/>
  </r>
  <r>
    <s v="CA-2019-106859"/>
    <x v="677"/>
    <x v="671"/>
    <x v="0"/>
    <s v="BF-11215"/>
    <s v="Benjamin Farhat"/>
    <x v="2"/>
    <s v="United States"/>
    <x v="305"/>
    <x v="27"/>
    <n v="87105"/>
    <x v="1"/>
    <s v="OFF-PA-10001815"/>
    <x v="1"/>
    <x v="10"/>
    <s v="Xerox 1885"/>
    <n v="288.24"/>
    <n v="6"/>
    <n v="0"/>
    <n v="138.35519999999997"/>
    <x v="1"/>
    <x v="0"/>
  </r>
  <r>
    <s v="US-2019-120089"/>
    <x v="329"/>
    <x v="524"/>
    <x v="3"/>
    <s v="ML-17755"/>
    <s v="Max Ludwig"/>
    <x v="2"/>
    <s v="United States"/>
    <x v="167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s v="CA-2016-119375"/>
    <x v="664"/>
    <x v="794"/>
    <x v="1"/>
    <s v="YC-21895"/>
    <s v="Yoseph Carroll"/>
    <x v="1"/>
    <s v="United States"/>
    <x v="46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s v="CA-2016-119375"/>
    <x v="664"/>
    <x v="794"/>
    <x v="1"/>
    <s v="YC-21895"/>
    <s v="Yoseph Carroll"/>
    <x v="1"/>
    <s v="United States"/>
    <x v="46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s v="CA-2016-119375"/>
    <x v="664"/>
    <x v="794"/>
    <x v="1"/>
    <s v="YC-21895"/>
    <s v="Yoseph Carroll"/>
    <x v="1"/>
    <s v="United States"/>
    <x v="46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s v="CA-2018-125206"/>
    <x v="835"/>
    <x v="708"/>
    <x v="2"/>
    <s v="LR-16915"/>
    <s v="Lena Radford"/>
    <x v="0"/>
    <s v="United States"/>
    <x v="1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s v="CA-2017-126137"/>
    <x v="292"/>
    <x v="688"/>
    <x v="1"/>
    <s v="BS-11755"/>
    <s v="Bruce Stewart"/>
    <x v="0"/>
    <s v="United States"/>
    <x v="1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s v="CA-2016-143903"/>
    <x v="836"/>
    <x v="885"/>
    <x v="1"/>
    <s v="KM-16375"/>
    <s v="Katherine Murray"/>
    <x v="2"/>
    <s v="United States"/>
    <x v="61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s v="CA-2016-143903"/>
    <x v="836"/>
    <x v="885"/>
    <x v="1"/>
    <s v="KM-16375"/>
    <s v="Katherine Murray"/>
    <x v="2"/>
    <s v="United States"/>
    <x v="61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s v="CA-2016-143903"/>
    <x v="836"/>
    <x v="885"/>
    <x v="1"/>
    <s v="KM-16375"/>
    <s v="Katherine Murray"/>
    <x v="2"/>
    <s v="United States"/>
    <x v="61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s v="CA-2016-104780"/>
    <x v="371"/>
    <x v="396"/>
    <x v="1"/>
    <s v="BT-11530"/>
    <s v="Bradley Talbott"/>
    <x v="2"/>
    <s v="United States"/>
    <x v="70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s v="CA-2019-101182"/>
    <x v="507"/>
    <x v="559"/>
    <x v="2"/>
    <s v="KB-16405"/>
    <s v="Katrina Bavinger"/>
    <x v="2"/>
    <s v="United States"/>
    <x v="339"/>
    <x v="1"/>
    <n v="92307"/>
    <x v="1"/>
    <s v="OFF-PA-10001800"/>
    <x v="1"/>
    <x v="10"/>
    <s v="Xerox 220"/>
    <n v="12.96"/>
    <n v="2"/>
    <n v="0"/>
    <n v="6.2208000000000006"/>
    <x v="1"/>
    <x v="0"/>
  </r>
  <r>
    <s v="CA-2019-101182"/>
    <x v="507"/>
    <x v="559"/>
    <x v="2"/>
    <s v="KB-16405"/>
    <s v="Katrina Bavinger"/>
    <x v="2"/>
    <s v="United States"/>
    <x v="339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s v="US-2019-132297"/>
    <x v="837"/>
    <x v="886"/>
    <x v="1"/>
    <s v="DW-13480"/>
    <s v="Dianna Wilson"/>
    <x v="2"/>
    <s v="United States"/>
    <x v="103"/>
    <x v="0"/>
    <n v="40214"/>
    <x v="0"/>
    <s v="OFF-BI-10003364"/>
    <x v="1"/>
    <x v="8"/>
    <s v="Binding Machine Supplies"/>
    <n v="58.34"/>
    <n v="2"/>
    <n v="0"/>
    <n v="28.0032"/>
    <x v="0"/>
    <x v="0"/>
  </r>
  <r>
    <s v="US-2019-132297"/>
    <x v="837"/>
    <x v="886"/>
    <x v="1"/>
    <s v="DW-13480"/>
    <s v="Dianna Wilson"/>
    <x v="2"/>
    <s v="United States"/>
    <x v="103"/>
    <x v="0"/>
    <n v="40214"/>
    <x v="0"/>
    <s v="TEC-PH-10002834"/>
    <x v="2"/>
    <x v="7"/>
    <s v="Google Nexus 5"/>
    <n v="539.97"/>
    <n v="3"/>
    <n v="0"/>
    <n v="134.99250000000001"/>
    <x v="0"/>
    <x v="0"/>
  </r>
  <r>
    <s v="CA-2016-100328"/>
    <x v="838"/>
    <x v="224"/>
    <x v="1"/>
    <s v="JC-15340"/>
    <s v="Jasper Cacioppo"/>
    <x v="0"/>
    <s v="United States"/>
    <x v="20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s v="CA-2019-118773"/>
    <x v="839"/>
    <x v="556"/>
    <x v="1"/>
    <s v="TP-21415"/>
    <s v="Tom Prescott"/>
    <x v="0"/>
    <s v="United States"/>
    <x v="12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s v="CA-2019-118773"/>
    <x v="839"/>
    <x v="556"/>
    <x v="1"/>
    <s v="TP-21415"/>
    <s v="Tom Prescott"/>
    <x v="0"/>
    <s v="United States"/>
    <x v="12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s v="CA-2019-118773"/>
    <x v="839"/>
    <x v="556"/>
    <x v="1"/>
    <s v="TP-21415"/>
    <s v="Tom Prescott"/>
    <x v="0"/>
    <s v="United States"/>
    <x v="12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s v="CA-2019-118773"/>
    <x v="839"/>
    <x v="556"/>
    <x v="1"/>
    <s v="TP-21415"/>
    <s v="Tom Prescott"/>
    <x v="0"/>
    <s v="United States"/>
    <x v="12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s v="US-2019-159205"/>
    <x v="185"/>
    <x v="504"/>
    <x v="0"/>
    <s v="DB-12910"/>
    <s v="Daniel Byrd"/>
    <x v="2"/>
    <s v="United States"/>
    <x v="0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s v="US-2019-159205"/>
    <x v="185"/>
    <x v="504"/>
    <x v="0"/>
    <s v="DB-12910"/>
    <s v="Daniel Byrd"/>
    <x v="2"/>
    <s v="United States"/>
    <x v="0"/>
    <x v="0"/>
    <n v="42420"/>
    <x v="0"/>
    <s v="TEC-PH-10000526"/>
    <x v="2"/>
    <x v="7"/>
    <s v="Vtech CS6719"/>
    <n v="671.93"/>
    <n v="7"/>
    <n v="0"/>
    <n v="188.1404"/>
    <x v="0"/>
    <x v="0"/>
  </r>
  <r>
    <s v="CA-2018-112123"/>
    <x v="840"/>
    <x v="599"/>
    <x v="1"/>
    <s v="BH-11710"/>
    <s v="Brosina Hoffman"/>
    <x v="0"/>
    <s v="United States"/>
    <x v="46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s v="CA-2018-112123"/>
    <x v="840"/>
    <x v="599"/>
    <x v="1"/>
    <s v="BH-11710"/>
    <s v="Brosina Hoffman"/>
    <x v="0"/>
    <s v="United States"/>
    <x v="46"/>
    <x v="13"/>
    <n v="19711"/>
    <x v="3"/>
    <s v="TEC-PH-10001557"/>
    <x v="2"/>
    <x v="7"/>
    <s v="Pyle PMP37LED"/>
    <n v="479.95"/>
    <n v="5"/>
    <n v="0"/>
    <n v="129.5865"/>
    <x v="3"/>
    <x v="1"/>
  </r>
  <r>
    <s v="CA-2018-112123"/>
    <x v="840"/>
    <x v="599"/>
    <x v="1"/>
    <s v="BH-11710"/>
    <s v="Brosina Hoffman"/>
    <x v="0"/>
    <s v="United States"/>
    <x v="46"/>
    <x v="13"/>
    <n v="19711"/>
    <x v="3"/>
    <s v="OFF-PA-10001977"/>
    <x v="1"/>
    <x v="10"/>
    <s v="Xerox 194"/>
    <n v="166.44"/>
    <n v="3"/>
    <n v="0"/>
    <n v="79.891199999999998"/>
    <x v="3"/>
    <x v="1"/>
  </r>
  <r>
    <s v="CA-2017-114468"/>
    <x v="841"/>
    <x v="309"/>
    <x v="3"/>
    <s v="TD-20995"/>
    <s v="Tamara Dahlen"/>
    <x v="0"/>
    <s v="United States"/>
    <x v="348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s v="CA-2017-114468"/>
    <x v="841"/>
    <x v="309"/>
    <x v="3"/>
    <s v="TD-20995"/>
    <s v="Tamara Dahlen"/>
    <x v="0"/>
    <s v="United States"/>
    <x v="348"/>
    <x v="10"/>
    <n v="60440"/>
    <x v="2"/>
    <s v="OFF-PA-10000809"/>
    <x v="1"/>
    <x v="10"/>
    <s v="Xerox 206"/>
    <n v="10.368000000000002"/>
    <n v="2"/>
    <n v="0.2"/>
    <n v="3.6288"/>
    <x v="2"/>
    <x v="0"/>
  </r>
  <r>
    <s v="CA-2017-114468"/>
    <x v="841"/>
    <x v="309"/>
    <x v="3"/>
    <s v="TD-20995"/>
    <s v="Tamara Dahlen"/>
    <x v="0"/>
    <s v="United States"/>
    <x v="348"/>
    <x v="10"/>
    <n v="60440"/>
    <x v="2"/>
    <s v="OFF-FA-10003021"/>
    <x v="1"/>
    <x v="13"/>
    <s v="Staples"/>
    <n v="12.032"/>
    <n v="8"/>
    <n v="0.2"/>
    <n v="2.2559999999999993"/>
    <x v="2"/>
    <x v="0"/>
  </r>
  <r>
    <s v="CA-2017-114468"/>
    <x v="841"/>
    <x v="309"/>
    <x v="3"/>
    <s v="TD-20995"/>
    <s v="Tamara Dahlen"/>
    <x v="0"/>
    <s v="United States"/>
    <x v="348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s v="CA-2019-135692"/>
    <x v="842"/>
    <x v="869"/>
    <x v="1"/>
    <s v="CV-12805"/>
    <s v="Cynthia Voltz"/>
    <x v="1"/>
    <s v="United States"/>
    <x v="5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s v="CA-2019-135692"/>
    <x v="842"/>
    <x v="869"/>
    <x v="1"/>
    <s v="CV-12805"/>
    <s v="Cynthia Voltz"/>
    <x v="1"/>
    <s v="United States"/>
    <x v="5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s v="CA-2019-131233"/>
    <x v="349"/>
    <x v="887"/>
    <x v="1"/>
    <s v="CS-12355"/>
    <s v="Christine Sundaresam"/>
    <x v="0"/>
    <s v="United States"/>
    <x v="20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s v="CA-2019-131233"/>
    <x v="349"/>
    <x v="887"/>
    <x v="1"/>
    <s v="CS-12355"/>
    <s v="Christine Sundaresam"/>
    <x v="0"/>
    <s v="United States"/>
    <x v="20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s v="CA-2019-119578"/>
    <x v="66"/>
    <x v="63"/>
    <x v="0"/>
    <s v="JG-15310"/>
    <s v="Jason Gross"/>
    <x v="1"/>
    <s v="United States"/>
    <x v="205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s v="CA-2019-119578"/>
    <x v="66"/>
    <x v="63"/>
    <x v="0"/>
    <s v="JG-15310"/>
    <s v="Jason Gross"/>
    <x v="1"/>
    <s v="United States"/>
    <x v="205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s v="CA-2018-124562"/>
    <x v="16"/>
    <x v="485"/>
    <x v="1"/>
    <s v="JP-16135"/>
    <s v="Julie Prescott"/>
    <x v="2"/>
    <s v="United States"/>
    <x v="38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s v="US-2019-140074"/>
    <x v="721"/>
    <x v="655"/>
    <x v="1"/>
    <s v="EC-14050"/>
    <s v="Erin Creighton"/>
    <x v="0"/>
    <s v="United States"/>
    <x v="20"/>
    <x v="15"/>
    <n v="10024"/>
    <x v="3"/>
    <s v="OFF-PA-10002741"/>
    <x v="1"/>
    <x v="10"/>
    <s v="Xerox 1980"/>
    <n v="25.68"/>
    <n v="6"/>
    <n v="0"/>
    <n v="11.555999999999997"/>
    <x v="3"/>
    <x v="0"/>
  </r>
  <r>
    <s v="CA-2018-103037"/>
    <x v="197"/>
    <x v="879"/>
    <x v="1"/>
    <s v="KH-16630"/>
    <s v="Ken Heidel"/>
    <x v="1"/>
    <s v="United States"/>
    <x v="12"/>
    <x v="5"/>
    <n v="77070"/>
    <x v="2"/>
    <s v="OFF-LA-10004345"/>
    <x v="1"/>
    <x v="2"/>
    <s v="Avery 493"/>
    <n v="15.712000000000002"/>
    <n v="4"/>
    <n v="0.2"/>
    <n v="5.6955999999999989"/>
    <x v="2"/>
    <x v="0"/>
  </r>
  <r>
    <s v="CA-2019-127460"/>
    <x v="815"/>
    <x v="730"/>
    <x v="1"/>
    <s v="FG-14260"/>
    <s v="Frank Gastineau"/>
    <x v="2"/>
    <s v="United States"/>
    <x v="34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s v="CA-2018-121671"/>
    <x v="19"/>
    <x v="18"/>
    <x v="1"/>
    <s v="AA-10480"/>
    <s v="Andrew Allen"/>
    <x v="0"/>
    <s v="United States"/>
    <x v="24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s v="CA-2018-121671"/>
    <x v="19"/>
    <x v="18"/>
    <x v="1"/>
    <s v="AA-10480"/>
    <s v="Andrew Allen"/>
    <x v="0"/>
    <s v="United States"/>
    <x v="24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s v="CA-2018-121671"/>
    <x v="19"/>
    <x v="18"/>
    <x v="1"/>
    <s v="AA-10480"/>
    <s v="Andrew Allen"/>
    <x v="0"/>
    <s v="United States"/>
    <x v="24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s v="CA-2018-121671"/>
    <x v="19"/>
    <x v="18"/>
    <x v="1"/>
    <s v="AA-10480"/>
    <s v="Andrew Allen"/>
    <x v="0"/>
    <s v="United States"/>
    <x v="24"/>
    <x v="25"/>
    <n v="65807"/>
    <x v="2"/>
    <s v="OFF-PA-10001934"/>
    <x v="1"/>
    <x v="10"/>
    <s v="Xerox 1993"/>
    <n v="51.84"/>
    <n v="8"/>
    <n v="0"/>
    <n v="25.401600000000002"/>
    <x v="2"/>
    <x v="0"/>
  </r>
  <r>
    <s v="CA-2018-121671"/>
    <x v="19"/>
    <x v="18"/>
    <x v="1"/>
    <s v="AA-10480"/>
    <s v="Andrew Allen"/>
    <x v="0"/>
    <s v="United States"/>
    <x v="24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s v="CA-2018-150350"/>
    <x v="828"/>
    <x v="881"/>
    <x v="1"/>
    <s v="MS-17770"/>
    <s v="Maxwell Schwartz"/>
    <x v="0"/>
    <s v="United States"/>
    <x v="4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s v="CA-2018-150350"/>
    <x v="828"/>
    <x v="881"/>
    <x v="1"/>
    <s v="MS-17770"/>
    <s v="Maxwell Schwartz"/>
    <x v="0"/>
    <s v="United States"/>
    <x v="4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s v="CA-2018-150350"/>
    <x v="828"/>
    <x v="881"/>
    <x v="1"/>
    <s v="MS-17770"/>
    <s v="Maxwell Schwartz"/>
    <x v="0"/>
    <s v="United States"/>
    <x v="4"/>
    <x v="4"/>
    <n v="98105"/>
    <x v="1"/>
    <s v="OFF-PA-10002160"/>
    <x v="1"/>
    <x v="10"/>
    <s v="Xerox 1978"/>
    <n v="34.68"/>
    <n v="6"/>
    <n v="0"/>
    <n v="16.993200000000002"/>
    <x v="1"/>
    <x v="0"/>
  </r>
  <r>
    <s v="CA-2018-150350"/>
    <x v="828"/>
    <x v="881"/>
    <x v="1"/>
    <s v="MS-17770"/>
    <s v="Maxwell Schwartz"/>
    <x v="0"/>
    <s v="United States"/>
    <x v="4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s v="CA-2018-150350"/>
    <x v="828"/>
    <x v="881"/>
    <x v="1"/>
    <s v="MS-17770"/>
    <s v="Maxwell Schwartz"/>
    <x v="0"/>
    <s v="United States"/>
    <x v="4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s v="CA-2018-150350"/>
    <x v="828"/>
    <x v="881"/>
    <x v="1"/>
    <s v="MS-17770"/>
    <s v="Maxwell Schwartz"/>
    <x v="0"/>
    <s v="United States"/>
    <x v="4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s v="CA-2017-121720"/>
    <x v="832"/>
    <x v="888"/>
    <x v="2"/>
    <s v="JE-15610"/>
    <s v="Jim Epp"/>
    <x v="1"/>
    <s v="United States"/>
    <x v="121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s v="CA-2017-121720"/>
    <x v="832"/>
    <x v="888"/>
    <x v="2"/>
    <s v="JE-15610"/>
    <s v="Jim Epp"/>
    <x v="1"/>
    <s v="United States"/>
    <x v="121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s v="CA-2017-121720"/>
    <x v="832"/>
    <x v="888"/>
    <x v="2"/>
    <s v="JE-15610"/>
    <s v="Jim Epp"/>
    <x v="1"/>
    <s v="United States"/>
    <x v="121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s v="CA-2017-121720"/>
    <x v="832"/>
    <x v="888"/>
    <x v="2"/>
    <s v="JE-15610"/>
    <s v="Jim Epp"/>
    <x v="1"/>
    <s v="United States"/>
    <x v="121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s v="CA-2017-121720"/>
    <x v="832"/>
    <x v="888"/>
    <x v="2"/>
    <s v="JE-15610"/>
    <s v="Jim Epp"/>
    <x v="1"/>
    <s v="United States"/>
    <x v="121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s v="CA-2017-121720"/>
    <x v="832"/>
    <x v="888"/>
    <x v="2"/>
    <s v="JE-15610"/>
    <s v="Jim Epp"/>
    <x v="1"/>
    <s v="United States"/>
    <x v="121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s v="CA-2017-121720"/>
    <x v="832"/>
    <x v="888"/>
    <x v="2"/>
    <s v="JE-15610"/>
    <s v="Jim Epp"/>
    <x v="1"/>
    <s v="United States"/>
    <x v="121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s v="CA-2017-121720"/>
    <x v="832"/>
    <x v="888"/>
    <x v="2"/>
    <s v="JE-15610"/>
    <s v="Jim Epp"/>
    <x v="1"/>
    <s v="United States"/>
    <x v="121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s v="CA-2019-149895"/>
    <x v="565"/>
    <x v="230"/>
    <x v="1"/>
    <s v="EB-14110"/>
    <s v="Eugene Barchas"/>
    <x v="0"/>
    <s v="United States"/>
    <x v="10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s v="CA-2019-147564"/>
    <x v="280"/>
    <x v="299"/>
    <x v="1"/>
    <s v="BP-11155"/>
    <s v="Becky Pak"/>
    <x v="0"/>
    <s v="United States"/>
    <x v="20"/>
    <x v="15"/>
    <n v="10011"/>
    <x v="3"/>
    <s v="OFF-PA-10004438"/>
    <x v="1"/>
    <x v="10"/>
    <s v="Xerox 1907"/>
    <n v="49.12"/>
    <n v="4"/>
    <n v="0"/>
    <n v="23.086399999999998"/>
    <x v="3"/>
    <x v="0"/>
  </r>
  <r>
    <s v="CA-2016-136399"/>
    <x v="757"/>
    <x v="709"/>
    <x v="2"/>
    <s v="CC-12100"/>
    <s v="Chad Cunningham"/>
    <x v="2"/>
    <s v="United States"/>
    <x v="1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s v="CA-2016-136399"/>
    <x v="757"/>
    <x v="709"/>
    <x v="2"/>
    <s v="CC-12100"/>
    <s v="Chad Cunningham"/>
    <x v="2"/>
    <s v="United States"/>
    <x v="1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s v="CA-2016-136399"/>
    <x v="757"/>
    <x v="709"/>
    <x v="2"/>
    <s v="CC-12100"/>
    <s v="Chad Cunningham"/>
    <x v="2"/>
    <s v="United States"/>
    <x v="1"/>
    <x v="1"/>
    <n v="90049"/>
    <x v="1"/>
    <s v="TEC-AC-10001142"/>
    <x v="2"/>
    <x v="11"/>
    <s v="First Data FD10 PIN Pad"/>
    <n v="395"/>
    <n v="5"/>
    <n v="0"/>
    <n v="39.499999999999957"/>
    <x v="1"/>
    <x v="0"/>
  </r>
  <r>
    <s v="CA-2016-136399"/>
    <x v="757"/>
    <x v="709"/>
    <x v="2"/>
    <s v="CC-12100"/>
    <s v="Chad Cunningham"/>
    <x v="2"/>
    <s v="United States"/>
    <x v="1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s v="CA-2016-107916"/>
    <x v="829"/>
    <x v="889"/>
    <x v="2"/>
    <s v="JP-15460"/>
    <s v="Jennifer Patt"/>
    <x v="1"/>
    <s v="United States"/>
    <x v="147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s v="CA-2016-107916"/>
    <x v="829"/>
    <x v="889"/>
    <x v="2"/>
    <s v="JP-15460"/>
    <s v="Jennifer Patt"/>
    <x v="1"/>
    <s v="United States"/>
    <x v="147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s v="CA-2019-164168"/>
    <x v="105"/>
    <x v="551"/>
    <x v="1"/>
    <s v="LS-16975"/>
    <s v="Lindsay Shagiari"/>
    <x v="2"/>
    <s v="United States"/>
    <x v="61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s v="CA-2019-164168"/>
    <x v="105"/>
    <x v="551"/>
    <x v="1"/>
    <s v="LS-16975"/>
    <s v="Lindsay Shagiari"/>
    <x v="2"/>
    <s v="United States"/>
    <x v="61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s v="CA-2019-164168"/>
    <x v="105"/>
    <x v="551"/>
    <x v="1"/>
    <s v="LS-16975"/>
    <s v="Lindsay Shagiari"/>
    <x v="2"/>
    <s v="United States"/>
    <x v="61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s v="CA-2019-164168"/>
    <x v="105"/>
    <x v="551"/>
    <x v="1"/>
    <s v="LS-16975"/>
    <s v="Lindsay Shagiari"/>
    <x v="2"/>
    <s v="United States"/>
    <x v="61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s v="CA-2019-164168"/>
    <x v="105"/>
    <x v="551"/>
    <x v="1"/>
    <s v="LS-16975"/>
    <s v="Lindsay Shagiari"/>
    <x v="2"/>
    <s v="United States"/>
    <x v="61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s v="CA-2019-164168"/>
    <x v="105"/>
    <x v="551"/>
    <x v="1"/>
    <s v="LS-16975"/>
    <s v="Lindsay Shagiari"/>
    <x v="2"/>
    <s v="United States"/>
    <x v="61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s v="CA-2017-112557"/>
    <x v="334"/>
    <x v="353"/>
    <x v="2"/>
    <s v="JL-15850"/>
    <s v="John Lucas"/>
    <x v="0"/>
    <s v="United States"/>
    <x v="20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s v="US-2016-122959"/>
    <x v="432"/>
    <x v="367"/>
    <x v="3"/>
    <s v="CY-12745"/>
    <s v="Craig Yedwab"/>
    <x v="1"/>
    <s v="United States"/>
    <x v="52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s v="CA-2019-162572"/>
    <x v="145"/>
    <x v="474"/>
    <x v="0"/>
    <s v="RB-19360"/>
    <s v="Raymond Buch"/>
    <x v="0"/>
    <s v="United States"/>
    <x v="74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s v="CA-2019-162572"/>
    <x v="145"/>
    <x v="474"/>
    <x v="0"/>
    <s v="RB-19360"/>
    <s v="Raymond Buch"/>
    <x v="0"/>
    <s v="United States"/>
    <x v="74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s v="US-2018-148110"/>
    <x v="64"/>
    <x v="47"/>
    <x v="1"/>
    <s v="AR-10825"/>
    <s v="Anthony Rawles"/>
    <x v="1"/>
    <s v="United States"/>
    <x v="89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s v="CA-2019-131828"/>
    <x v="512"/>
    <x v="758"/>
    <x v="0"/>
    <s v="CS-11845"/>
    <s v="Cari Sayre"/>
    <x v="1"/>
    <s v="United States"/>
    <x v="4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s v="CA-2019-131828"/>
    <x v="512"/>
    <x v="758"/>
    <x v="0"/>
    <s v="CS-11845"/>
    <s v="Cari Sayre"/>
    <x v="1"/>
    <s v="United States"/>
    <x v="4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s v="CA-2016-109218"/>
    <x v="479"/>
    <x v="890"/>
    <x v="0"/>
    <s v="AR-10825"/>
    <s v="Anthony Rawles"/>
    <x v="1"/>
    <s v="United States"/>
    <x v="1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s v="CA-2018-120558"/>
    <x v="843"/>
    <x v="891"/>
    <x v="2"/>
    <s v="RD-19810"/>
    <s v="Ross DeVincentis"/>
    <x v="2"/>
    <s v="United States"/>
    <x v="20"/>
    <x v="15"/>
    <n v="10035"/>
    <x v="3"/>
    <s v="OFF-PA-10003441"/>
    <x v="1"/>
    <x v="10"/>
    <s v="Xerox 226"/>
    <n v="32.400000000000006"/>
    <n v="5"/>
    <n v="0"/>
    <n v="15.552000000000001"/>
    <x v="3"/>
    <x v="0"/>
  </r>
  <r>
    <s v="US-2016-109036"/>
    <x v="414"/>
    <x v="182"/>
    <x v="1"/>
    <s v="KH-16510"/>
    <s v="Keith Herrera"/>
    <x v="0"/>
    <s v="United States"/>
    <x v="4"/>
    <x v="4"/>
    <n v="98103"/>
    <x v="1"/>
    <s v="OFF-LA-10002043"/>
    <x v="1"/>
    <x v="2"/>
    <s v="Avery 489"/>
    <n v="31.049999999999997"/>
    <n v="3"/>
    <n v="0"/>
    <n v="14.904"/>
    <x v="1"/>
    <x v="0"/>
  </r>
  <r>
    <s v="CA-2017-147830"/>
    <x v="83"/>
    <x v="735"/>
    <x v="2"/>
    <s v="NF-18385"/>
    <s v="Natalie Fritzler"/>
    <x v="0"/>
    <s v="United States"/>
    <x v="46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s v="CA-2017-147830"/>
    <x v="83"/>
    <x v="735"/>
    <x v="2"/>
    <s v="NF-18385"/>
    <s v="Natalie Fritzler"/>
    <x v="0"/>
    <s v="United States"/>
    <x v="46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s v="CA-2017-147830"/>
    <x v="83"/>
    <x v="735"/>
    <x v="2"/>
    <s v="NF-18385"/>
    <s v="Natalie Fritzler"/>
    <x v="0"/>
    <s v="United States"/>
    <x v="46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s v="CA-2017-147830"/>
    <x v="83"/>
    <x v="735"/>
    <x v="2"/>
    <s v="NF-18385"/>
    <s v="Natalie Fritzler"/>
    <x v="0"/>
    <s v="United States"/>
    <x v="46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s v="CA-2019-150497"/>
    <x v="228"/>
    <x v="892"/>
    <x v="1"/>
    <s v="SM-20950"/>
    <s v="Suzanne McNair"/>
    <x v="1"/>
    <s v="United States"/>
    <x v="349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s v="CA-2016-128986"/>
    <x v="93"/>
    <x v="90"/>
    <x v="0"/>
    <s v="GH-14410"/>
    <s v="Gary Hansen"/>
    <x v="2"/>
    <s v="United States"/>
    <x v="220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s v="CA-2017-139584"/>
    <x v="252"/>
    <x v="269"/>
    <x v="1"/>
    <s v="EM-13810"/>
    <s v="Eleni McCrary"/>
    <x v="1"/>
    <s v="United States"/>
    <x v="20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s v="CA-2017-139584"/>
    <x v="252"/>
    <x v="269"/>
    <x v="1"/>
    <s v="EM-13810"/>
    <s v="Eleni McCrary"/>
    <x v="1"/>
    <s v="United States"/>
    <x v="20"/>
    <x v="15"/>
    <n v="10009"/>
    <x v="3"/>
    <s v="TEC-AC-10001266"/>
    <x v="2"/>
    <x v="11"/>
    <s v="Memorex Micro Travel Drive 8 GB"/>
    <n v="26"/>
    <n v="2"/>
    <n v="0"/>
    <n v="11.7"/>
    <x v="3"/>
    <x v="0"/>
  </r>
  <r>
    <s v="US-2018-162677"/>
    <x v="253"/>
    <x v="893"/>
    <x v="2"/>
    <s v="DB-13210"/>
    <s v="Dean Braden"/>
    <x v="0"/>
    <s v="United States"/>
    <x v="108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s v="US-2018-162677"/>
    <x v="253"/>
    <x v="893"/>
    <x v="2"/>
    <s v="DB-13210"/>
    <s v="Dean Braden"/>
    <x v="0"/>
    <s v="United States"/>
    <x v="108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s v="US-2016-150924"/>
    <x v="171"/>
    <x v="370"/>
    <x v="0"/>
    <s v="PT-19090"/>
    <s v="Pete Takahito"/>
    <x v="0"/>
    <s v="United States"/>
    <x v="12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s v="CA-2016-153969"/>
    <x v="158"/>
    <x v="59"/>
    <x v="1"/>
    <s v="HF-14995"/>
    <s v="Herbert Flentye"/>
    <x v="0"/>
    <s v="United States"/>
    <x v="8"/>
    <x v="1"/>
    <n v="94109"/>
    <x v="1"/>
    <s v="OFF-EN-10001539"/>
    <x v="1"/>
    <x v="12"/>
    <s v="Staple envelope"/>
    <n v="15.56"/>
    <n v="2"/>
    <n v="0"/>
    <n v="7.3132000000000001"/>
    <x v="1"/>
    <x v="0"/>
  </r>
  <r>
    <s v="CA-2016-153969"/>
    <x v="158"/>
    <x v="59"/>
    <x v="1"/>
    <s v="HF-14995"/>
    <s v="Herbert Flentye"/>
    <x v="0"/>
    <s v="United States"/>
    <x v="8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s v="CA-2016-153969"/>
    <x v="158"/>
    <x v="59"/>
    <x v="1"/>
    <s v="HF-14995"/>
    <s v="Herbert Flentye"/>
    <x v="0"/>
    <s v="United States"/>
    <x v="8"/>
    <x v="1"/>
    <n v="94109"/>
    <x v="1"/>
    <s v="OFF-AR-10001615"/>
    <x v="1"/>
    <x v="6"/>
    <s v="Newell 34"/>
    <n v="59.519999999999996"/>
    <n v="3"/>
    <n v="0"/>
    <n v="15.475200000000001"/>
    <x v="1"/>
    <x v="0"/>
  </r>
  <r>
    <s v="CA-2016-153969"/>
    <x v="158"/>
    <x v="59"/>
    <x v="1"/>
    <s v="HF-14995"/>
    <s v="Herbert Flentye"/>
    <x v="0"/>
    <s v="United States"/>
    <x v="8"/>
    <x v="1"/>
    <n v="94109"/>
    <x v="1"/>
    <s v="OFF-PA-10000327"/>
    <x v="1"/>
    <x v="10"/>
    <s v="Xerox 1971"/>
    <n v="38.520000000000003"/>
    <n v="9"/>
    <n v="0"/>
    <n v="17.333999999999996"/>
    <x v="1"/>
    <x v="0"/>
  </r>
  <r>
    <s v="CA-2016-153969"/>
    <x v="158"/>
    <x v="59"/>
    <x v="1"/>
    <s v="HF-14995"/>
    <s v="Herbert Flentye"/>
    <x v="0"/>
    <s v="United States"/>
    <x v="8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s v="CA-2016-153969"/>
    <x v="158"/>
    <x v="59"/>
    <x v="1"/>
    <s v="HF-14995"/>
    <s v="Herbert Flentye"/>
    <x v="0"/>
    <s v="United States"/>
    <x v="8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s v="CA-2018-146682"/>
    <x v="517"/>
    <x v="894"/>
    <x v="2"/>
    <s v="KW-16435"/>
    <s v="Katrina Willman"/>
    <x v="0"/>
    <s v="United States"/>
    <x v="190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s v="CA-2018-138695"/>
    <x v="316"/>
    <x v="895"/>
    <x v="1"/>
    <s v="KC-16675"/>
    <s v="Kimberly Carter"/>
    <x v="1"/>
    <s v="United States"/>
    <x v="315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s v="CA-2018-138695"/>
    <x v="316"/>
    <x v="895"/>
    <x v="1"/>
    <s v="KC-16675"/>
    <s v="Kimberly Carter"/>
    <x v="1"/>
    <s v="United States"/>
    <x v="315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s v="CA-2019-107461"/>
    <x v="202"/>
    <x v="738"/>
    <x v="0"/>
    <s v="PK-19075"/>
    <s v="Pete Kriz"/>
    <x v="0"/>
    <s v="United States"/>
    <x v="29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s v="US-2018-133879"/>
    <x v="844"/>
    <x v="882"/>
    <x v="1"/>
    <s v="KT-16465"/>
    <s v="Kean Takahito"/>
    <x v="0"/>
    <s v="United States"/>
    <x v="22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s v="US-2018-133879"/>
    <x v="844"/>
    <x v="882"/>
    <x v="1"/>
    <s v="KT-16465"/>
    <s v="Kean Takahito"/>
    <x v="0"/>
    <s v="United States"/>
    <x v="22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s v="US-2018-133879"/>
    <x v="844"/>
    <x v="882"/>
    <x v="1"/>
    <s v="KT-16465"/>
    <s v="Kean Takahito"/>
    <x v="0"/>
    <s v="United States"/>
    <x v="22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s v="CA-2019-157483"/>
    <x v="343"/>
    <x v="551"/>
    <x v="1"/>
    <s v="EP-13915"/>
    <s v="Emily Phan"/>
    <x v="0"/>
    <s v="United States"/>
    <x v="66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s v="US-2019-132059"/>
    <x v="397"/>
    <x v="289"/>
    <x v="1"/>
    <s v="AP-10915"/>
    <s v="Arthur Prichep"/>
    <x v="0"/>
    <s v="United States"/>
    <x v="299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s v="US-2019-132059"/>
    <x v="397"/>
    <x v="289"/>
    <x v="1"/>
    <s v="AP-10915"/>
    <s v="Arthur Prichep"/>
    <x v="0"/>
    <s v="United States"/>
    <x v="299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s v="CA-2019-122280"/>
    <x v="18"/>
    <x v="643"/>
    <x v="3"/>
    <s v="SH-20395"/>
    <s v="Shahid Hopkins"/>
    <x v="0"/>
    <s v="United States"/>
    <x v="20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s v="CA-2019-105235"/>
    <x v="256"/>
    <x v="33"/>
    <x v="1"/>
    <s v="SM-20950"/>
    <s v="Suzanne McNair"/>
    <x v="1"/>
    <s v="United States"/>
    <x v="20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s v="CA-2019-105235"/>
    <x v="256"/>
    <x v="33"/>
    <x v="1"/>
    <s v="SM-20950"/>
    <s v="Suzanne McNair"/>
    <x v="1"/>
    <s v="United States"/>
    <x v="20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s v="CA-2019-105235"/>
    <x v="256"/>
    <x v="33"/>
    <x v="1"/>
    <s v="SM-20950"/>
    <s v="Suzanne McNair"/>
    <x v="1"/>
    <s v="United States"/>
    <x v="20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s v="CA-2019-152912"/>
    <x v="45"/>
    <x v="44"/>
    <x v="0"/>
    <s v="BM-11650"/>
    <s v="Brian Moss"/>
    <x v="1"/>
    <s v="United States"/>
    <x v="29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s v="CA-2019-152912"/>
    <x v="45"/>
    <x v="44"/>
    <x v="0"/>
    <s v="BM-11650"/>
    <s v="Brian Moss"/>
    <x v="1"/>
    <s v="United States"/>
    <x v="29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s v="CA-2019-152912"/>
    <x v="45"/>
    <x v="44"/>
    <x v="0"/>
    <s v="BM-11650"/>
    <s v="Brian Moss"/>
    <x v="1"/>
    <s v="United States"/>
    <x v="29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s v="CA-2019-152912"/>
    <x v="45"/>
    <x v="44"/>
    <x v="0"/>
    <s v="BM-11650"/>
    <s v="Brian Moss"/>
    <x v="1"/>
    <s v="United States"/>
    <x v="29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s v="CA-2016-123498"/>
    <x v="845"/>
    <x v="130"/>
    <x v="2"/>
    <s v="TC-20980"/>
    <s v="Tamara Chand"/>
    <x v="1"/>
    <s v="United States"/>
    <x v="12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s v="CA-2016-123498"/>
    <x v="845"/>
    <x v="130"/>
    <x v="2"/>
    <s v="TC-20980"/>
    <s v="Tamara Chand"/>
    <x v="1"/>
    <s v="United States"/>
    <x v="12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s v="CA-2019-159352"/>
    <x v="846"/>
    <x v="875"/>
    <x v="1"/>
    <s v="KB-16585"/>
    <s v="Ken Black"/>
    <x v="1"/>
    <s v="United States"/>
    <x v="90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s v="US-2019-146416"/>
    <x v="179"/>
    <x v="661"/>
    <x v="0"/>
    <s v="JE-16165"/>
    <s v="Justin Ellison"/>
    <x v="1"/>
    <s v="United States"/>
    <x v="350"/>
    <x v="1"/>
    <n v="95695"/>
    <x v="1"/>
    <s v="OFF-LA-10003714"/>
    <x v="1"/>
    <x v="2"/>
    <s v="Avery 510"/>
    <n v="3.75"/>
    <n v="1"/>
    <n v="0"/>
    <n v="1.7999999999999998"/>
    <x v="1"/>
    <x v="0"/>
  </r>
  <r>
    <s v="US-2019-146416"/>
    <x v="179"/>
    <x v="661"/>
    <x v="0"/>
    <s v="JE-16165"/>
    <s v="Justin Ellison"/>
    <x v="1"/>
    <s v="United States"/>
    <x v="350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s v="US-2017-163783"/>
    <x v="17"/>
    <x v="896"/>
    <x v="1"/>
    <s v="DR-12940"/>
    <s v="Daniel Raglin"/>
    <x v="2"/>
    <s v="United States"/>
    <x v="22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s v="CA-2019-123981"/>
    <x v="280"/>
    <x v="179"/>
    <x v="1"/>
    <s v="RW-19630"/>
    <s v="Rob Williams"/>
    <x v="1"/>
    <s v="United States"/>
    <x v="20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s v="CA-2019-158953"/>
    <x v="400"/>
    <x v="475"/>
    <x v="1"/>
    <s v="ML-18040"/>
    <s v="Michelle Lonsdale"/>
    <x v="1"/>
    <s v="United States"/>
    <x v="351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s v="CA-2016-165428"/>
    <x v="416"/>
    <x v="897"/>
    <x v="2"/>
    <s v="JL-15130"/>
    <s v="Jack Lebron"/>
    <x v="0"/>
    <s v="United States"/>
    <x v="12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s v="CA-2016-165428"/>
    <x v="416"/>
    <x v="897"/>
    <x v="2"/>
    <s v="JL-15130"/>
    <s v="Jack Lebron"/>
    <x v="0"/>
    <s v="United States"/>
    <x v="12"/>
    <x v="5"/>
    <n v="77036"/>
    <x v="2"/>
    <s v="OFF-PA-10004100"/>
    <x v="1"/>
    <x v="10"/>
    <s v="Xerox 216"/>
    <n v="31.104000000000006"/>
    <n v="6"/>
    <n v="0.2"/>
    <n v="10.8864"/>
    <x v="2"/>
    <x v="0"/>
  </r>
  <r>
    <s v="CA-2018-169026"/>
    <x v="590"/>
    <x v="898"/>
    <x v="1"/>
    <s v="CM-12655"/>
    <s v="Corinna Mitchell"/>
    <x v="2"/>
    <s v="United States"/>
    <x v="25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s v="CA-2019-109750"/>
    <x v="847"/>
    <x v="303"/>
    <x v="1"/>
    <s v="FH-14365"/>
    <s v="Fred Hopkins"/>
    <x v="1"/>
    <s v="United States"/>
    <x v="20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s v="CA-2017-149384"/>
    <x v="848"/>
    <x v="401"/>
    <x v="3"/>
    <s v="EH-13945"/>
    <s v="Eric Hoffmann"/>
    <x v="0"/>
    <s v="United States"/>
    <x v="228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s v="CA-2016-131527"/>
    <x v="588"/>
    <x v="899"/>
    <x v="1"/>
    <s v="TB-21280"/>
    <s v="Toby Braunhardt"/>
    <x v="0"/>
    <s v="United States"/>
    <x v="108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s v="CA-2019-164000"/>
    <x v="404"/>
    <x v="847"/>
    <x v="1"/>
    <s v="AH-10030"/>
    <s v="Aaron Hawkins"/>
    <x v="1"/>
    <s v="United States"/>
    <x v="10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s v="CA-2016-164224"/>
    <x v="598"/>
    <x v="307"/>
    <x v="0"/>
    <s v="TT-21070"/>
    <s v="Ted Trevino"/>
    <x v="0"/>
    <s v="United States"/>
    <x v="59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s v="CA-2016-164224"/>
    <x v="598"/>
    <x v="307"/>
    <x v="0"/>
    <s v="TT-21070"/>
    <s v="Ted Trevino"/>
    <x v="0"/>
    <s v="United States"/>
    <x v="59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s v="CA-2016-158372"/>
    <x v="849"/>
    <x v="723"/>
    <x v="1"/>
    <s v="RD-19900"/>
    <s v="Ruben Dartt"/>
    <x v="0"/>
    <s v="United States"/>
    <x v="70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s v="CA-2016-158372"/>
    <x v="849"/>
    <x v="723"/>
    <x v="1"/>
    <s v="RD-19900"/>
    <s v="Ruben Dartt"/>
    <x v="0"/>
    <s v="United States"/>
    <x v="70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s v="CA-2016-158372"/>
    <x v="849"/>
    <x v="723"/>
    <x v="1"/>
    <s v="RD-19900"/>
    <s v="Ruben Dartt"/>
    <x v="0"/>
    <s v="United States"/>
    <x v="70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s v="CA-2016-158372"/>
    <x v="849"/>
    <x v="723"/>
    <x v="1"/>
    <s v="RD-19900"/>
    <s v="Ruben Dartt"/>
    <x v="0"/>
    <s v="United States"/>
    <x v="70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s v="CA-2016-158372"/>
    <x v="849"/>
    <x v="723"/>
    <x v="1"/>
    <s v="RD-19900"/>
    <s v="Ruben Dartt"/>
    <x v="0"/>
    <s v="United States"/>
    <x v="70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s v="CA-2016-158372"/>
    <x v="849"/>
    <x v="723"/>
    <x v="1"/>
    <s v="RD-19900"/>
    <s v="Ruben Dartt"/>
    <x v="0"/>
    <s v="United States"/>
    <x v="70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s v="CA-2018-108882"/>
    <x v="850"/>
    <x v="900"/>
    <x v="1"/>
    <s v="LA-16780"/>
    <s v="Laura Armstrong"/>
    <x v="1"/>
    <s v="United States"/>
    <x v="201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s v="CA-2018-108882"/>
    <x v="850"/>
    <x v="900"/>
    <x v="1"/>
    <s v="LA-16780"/>
    <s v="Laura Armstrong"/>
    <x v="1"/>
    <s v="United States"/>
    <x v="201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s v="US-2019-108245"/>
    <x v="585"/>
    <x v="474"/>
    <x v="1"/>
    <s v="SH-19975"/>
    <s v="Sally Hughsby"/>
    <x v="1"/>
    <s v="United States"/>
    <x v="352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s v="US-2019-108245"/>
    <x v="585"/>
    <x v="474"/>
    <x v="1"/>
    <s v="SH-19975"/>
    <s v="Sally Hughsby"/>
    <x v="1"/>
    <s v="United States"/>
    <x v="352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s v="CA-2016-142314"/>
    <x v="851"/>
    <x v="58"/>
    <x v="1"/>
    <s v="SF-20200"/>
    <s v="Sarah Foster"/>
    <x v="0"/>
    <s v="United States"/>
    <x v="102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s v="CA-2018-132409"/>
    <x v="439"/>
    <x v="219"/>
    <x v="1"/>
    <s v="TH-21235"/>
    <s v="Tiffany House"/>
    <x v="1"/>
    <s v="United States"/>
    <x v="10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s v="CA-2018-132409"/>
    <x v="439"/>
    <x v="219"/>
    <x v="1"/>
    <s v="TH-21235"/>
    <s v="Tiffany House"/>
    <x v="1"/>
    <s v="United States"/>
    <x v="10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s v="CA-2019-150189"/>
    <x v="141"/>
    <x v="778"/>
    <x v="2"/>
    <s v="VG-21790"/>
    <s v="Vivek Gonzalez"/>
    <x v="0"/>
    <s v="United States"/>
    <x v="353"/>
    <x v="1"/>
    <n v="94403"/>
    <x v="1"/>
    <s v="OFF-LA-10002762"/>
    <x v="1"/>
    <x v="2"/>
    <s v="Avery 485"/>
    <n v="75.179999999999993"/>
    <n v="6"/>
    <n v="0"/>
    <n v="35.334599999999995"/>
    <x v="1"/>
    <x v="0"/>
  </r>
  <r>
    <s v="CA-2016-114433"/>
    <x v="8"/>
    <x v="613"/>
    <x v="1"/>
    <s v="NP-18325"/>
    <s v="Naresj Patel"/>
    <x v="0"/>
    <s v="United States"/>
    <x v="182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s v="CA-2019-104640"/>
    <x v="468"/>
    <x v="38"/>
    <x v="1"/>
    <s v="FH-14275"/>
    <s v="Frank Hawley"/>
    <x v="1"/>
    <s v="United States"/>
    <x v="20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s v="CA-2019-104640"/>
    <x v="468"/>
    <x v="38"/>
    <x v="1"/>
    <s v="FH-14275"/>
    <s v="Frank Hawley"/>
    <x v="1"/>
    <s v="United States"/>
    <x v="20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s v="US-2017-137008"/>
    <x v="653"/>
    <x v="688"/>
    <x v="1"/>
    <s v="JP-15460"/>
    <s v="Jennifer Patt"/>
    <x v="1"/>
    <s v="United States"/>
    <x v="80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s v="US-2017-137008"/>
    <x v="653"/>
    <x v="688"/>
    <x v="1"/>
    <s v="JP-15460"/>
    <s v="Jennifer Patt"/>
    <x v="1"/>
    <s v="United States"/>
    <x v="80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s v="US-2017-137008"/>
    <x v="653"/>
    <x v="688"/>
    <x v="1"/>
    <s v="JP-15460"/>
    <s v="Jennifer Patt"/>
    <x v="1"/>
    <s v="United States"/>
    <x v="80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s v="CA-2016-108189"/>
    <x v="852"/>
    <x v="703"/>
    <x v="2"/>
    <s v="ES-14080"/>
    <s v="Erin Smith"/>
    <x v="1"/>
    <s v="United States"/>
    <x v="228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s v="CA-2016-108189"/>
    <x v="852"/>
    <x v="703"/>
    <x v="2"/>
    <s v="ES-14080"/>
    <s v="Erin Smith"/>
    <x v="1"/>
    <s v="United States"/>
    <x v="228"/>
    <x v="16"/>
    <n v="85281"/>
    <x v="1"/>
    <s v="OFF-FA-10000735"/>
    <x v="1"/>
    <x v="13"/>
    <s v="Staples"/>
    <n v="4.6719999999999997"/>
    <n v="2"/>
    <n v="0.2"/>
    <n v="1.4599999999999997"/>
    <x v="1"/>
    <x v="0"/>
  </r>
  <r>
    <s v="CA-2016-108189"/>
    <x v="852"/>
    <x v="703"/>
    <x v="2"/>
    <s v="ES-14080"/>
    <s v="Erin Smith"/>
    <x v="1"/>
    <s v="United States"/>
    <x v="228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s v="CA-2016-108189"/>
    <x v="852"/>
    <x v="703"/>
    <x v="2"/>
    <s v="ES-14080"/>
    <s v="Erin Smith"/>
    <x v="1"/>
    <s v="United States"/>
    <x v="228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s v="CA-2016-108189"/>
    <x v="852"/>
    <x v="703"/>
    <x v="2"/>
    <s v="ES-14080"/>
    <s v="Erin Smith"/>
    <x v="1"/>
    <s v="United States"/>
    <x v="228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s v="CA-2016-108189"/>
    <x v="852"/>
    <x v="703"/>
    <x v="2"/>
    <s v="ES-14080"/>
    <s v="Erin Smith"/>
    <x v="1"/>
    <s v="United States"/>
    <x v="228"/>
    <x v="16"/>
    <n v="85281"/>
    <x v="1"/>
    <s v="TEC-PH-10001557"/>
    <x v="2"/>
    <x v="7"/>
    <s v="Pyle PMP37LED"/>
    <n v="230.376"/>
    <n v="3"/>
    <n v="0.2"/>
    <n v="20.157899999999991"/>
    <x v="1"/>
    <x v="0"/>
  </r>
  <r>
    <s v="CA-2016-108189"/>
    <x v="852"/>
    <x v="703"/>
    <x v="2"/>
    <s v="ES-14080"/>
    <s v="Erin Smith"/>
    <x v="1"/>
    <s v="United States"/>
    <x v="228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s v="CA-2016-154641"/>
    <x v="430"/>
    <x v="128"/>
    <x v="1"/>
    <s v="KL-16645"/>
    <s v="Ken Lonsdale"/>
    <x v="0"/>
    <s v="United States"/>
    <x v="20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s v="CA-2019-131625"/>
    <x v="853"/>
    <x v="559"/>
    <x v="0"/>
    <s v="BN-11515"/>
    <s v="Bradley Nguyen"/>
    <x v="0"/>
    <s v="United States"/>
    <x v="20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s v="US-2019-156356"/>
    <x v="513"/>
    <x v="901"/>
    <x v="1"/>
    <s v="ND-18370"/>
    <s v="Natalie DeCherney"/>
    <x v="0"/>
    <s v="United States"/>
    <x v="12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s v="US-2019-156356"/>
    <x v="513"/>
    <x v="901"/>
    <x v="1"/>
    <s v="ND-18370"/>
    <s v="Natalie DeCherney"/>
    <x v="0"/>
    <s v="United States"/>
    <x v="12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s v="US-2019-156356"/>
    <x v="513"/>
    <x v="901"/>
    <x v="1"/>
    <s v="ND-18370"/>
    <s v="Natalie DeCherney"/>
    <x v="0"/>
    <s v="United States"/>
    <x v="12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s v="CA-2018-138933"/>
    <x v="423"/>
    <x v="132"/>
    <x v="2"/>
    <s v="JL-15130"/>
    <s v="Jack Lebron"/>
    <x v="0"/>
    <s v="United States"/>
    <x v="169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s v="CA-2018-140746"/>
    <x v="804"/>
    <x v="900"/>
    <x v="3"/>
    <s v="RC-19825"/>
    <s v="Roy Collins"/>
    <x v="0"/>
    <s v="United States"/>
    <x v="54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s v="CA-2018-146836"/>
    <x v="440"/>
    <x v="422"/>
    <x v="3"/>
    <s v="CC-12475"/>
    <s v="Cindy Chapman"/>
    <x v="0"/>
    <s v="United States"/>
    <x v="20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s v="CA-2018-146836"/>
    <x v="440"/>
    <x v="422"/>
    <x v="3"/>
    <s v="CC-12475"/>
    <s v="Cindy Chapman"/>
    <x v="0"/>
    <s v="United States"/>
    <x v="20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s v="US-2018-127971"/>
    <x v="73"/>
    <x v="902"/>
    <x v="1"/>
    <s v="DW-13195"/>
    <s v="David Wiener"/>
    <x v="1"/>
    <s v="United States"/>
    <x v="12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s v="US-2018-127971"/>
    <x v="73"/>
    <x v="902"/>
    <x v="1"/>
    <s v="DW-13195"/>
    <s v="David Wiener"/>
    <x v="1"/>
    <s v="United States"/>
    <x v="12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s v="US-2018-127971"/>
    <x v="73"/>
    <x v="902"/>
    <x v="1"/>
    <s v="DW-13195"/>
    <s v="David Wiener"/>
    <x v="1"/>
    <s v="United States"/>
    <x v="12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s v="US-2018-140809"/>
    <x v="854"/>
    <x v="855"/>
    <x v="2"/>
    <s v="CK-12760"/>
    <s v="Cyma Kinney"/>
    <x v="1"/>
    <s v="United States"/>
    <x v="81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s v="CA-2019-114524"/>
    <x v="185"/>
    <x v="710"/>
    <x v="0"/>
    <s v="EG-13900"/>
    <s v="Emily Grady"/>
    <x v="0"/>
    <s v="United States"/>
    <x v="22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s v="CA-2019-113355"/>
    <x v="96"/>
    <x v="241"/>
    <x v="1"/>
    <s v="SJ-20215"/>
    <s v="Sarah Jordon"/>
    <x v="0"/>
    <s v="United States"/>
    <x v="55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s v="CA-2019-113355"/>
    <x v="96"/>
    <x v="241"/>
    <x v="1"/>
    <s v="SJ-20215"/>
    <s v="Sarah Jordon"/>
    <x v="0"/>
    <s v="United States"/>
    <x v="55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s v="US-2019-140907"/>
    <x v="389"/>
    <x v="169"/>
    <x v="0"/>
    <s v="BP-11185"/>
    <s v="Ben Peterman"/>
    <x v="1"/>
    <s v="United States"/>
    <x v="4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s v="US-2019-140907"/>
    <x v="389"/>
    <x v="169"/>
    <x v="0"/>
    <s v="BP-11185"/>
    <s v="Ben Peterman"/>
    <x v="1"/>
    <s v="United States"/>
    <x v="4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s v="US-2019-140907"/>
    <x v="389"/>
    <x v="169"/>
    <x v="0"/>
    <s v="BP-11185"/>
    <s v="Ben Peterman"/>
    <x v="1"/>
    <s v="United States"/>
    <x v="4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s v="CA-2018-159730"/>
    <x v="42"/>
    <x v="684"/>
    <x v="1"/>
    <s v="SJ-20125"/>
    <s v="Sanjit Jacobs"/>
    <x v="2"/>
    <s v="United States"/>
    <x v="4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s v="CA-2018-159730"/>
    <x v="42"/>
    <x v="684"/>
    <x v="1"/>
    <s v="SJ-20125"/>
    <s v="Sanjit Jacobs"/>
    <x v="2"/>
    <s v="United States"/>
    <x v="4"/>
    <x v="4"/>
    <n v="98103"/>
    <x v="1"/>
    <s v="TEC-PH-10002085"/>
    <x v="2"/>
    <x v="7"/>
    <s v="Clarity 53712"/>
    <n v="105.584"/>
    <n v="2"/>
    <n v="0.2"/>
    <n v="7.9188000000000045"/>
    <x v="1"/>
    <x v="0"/>
  </r>
  <r>
    <s v="CA-2018-157868"/>
    <x v="443"/>
    <x v="903"/>
    <x v="1"/>
    <s v="MC-17590"/>
    <s v="Matt Collister"/>
    <x v="1"/>
    <s v="United States"/>
    <x v="354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s v="CA-2019-119389"/>
    <x v="827"/>
    <x v="887"/>
    <x v="2"/>
    <s v="BG-11740"/>
    <s v="Bruce Geld"/>
    <x v="0"/>
    <s v="United States"/>
    <x v="10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s v="CA-2019-110373"/>
    <x v="855"/>
    <x v="904"/>
    <x v="0"/>
    <s v="MA-17560"/>
    <s v="Matt Abelman"/>
    <x v="2"/>
    <s v="United States"/>
    <x v="22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s v="CA-2019-110373"/>
    <x v="855"/>
    <x v="904"/>
    <x v="0"/>
    <s v="MA-17560"/>
    <s v="Matt Abelman"/>
    <x v="2"/>
    <s v="United States"/>
    <x v="22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s v="CA-2018-155474"/>
    <x v="630"/>
    <x v="607"/>
    <x v="1"/>
    <s v="CC-12220"/>
    <s v="Chris Cortes"/>
    <x v="0"/>
    <s v="United States"/>
    <x v="4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s v="CA-2018-155474"/>
    <x v="630"/>
    <x v="607"/>
    <x v="1"/>
    <s v="CC-12220"/>
    <s v="Chris Cortes"/>
    <x v="0"/>
    <s v="United States"/>
    <x v="4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s v="CA-2017-155453"/>
    <x v="101"/>
    <x v="905"/>
    <x v="1"/>
    <s v="RA-19885"/>
    <s v="Ruben Ausman"/>
    <x v="1"/>
    <s v="United States"/>
    <x v="108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s v="US-2018-161844"/>
    <x v="10"/>
    <x v="906"/>
    <x v="0"/>
    <s v="DK-12835"/>
    <s v="Damala Kotsonis"/>
    <x v="1"/>
    <s v="United States"/>
    <x v="47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s v="US-2018-161844"/>
    <x v="10"/>
    <x v="906"/>
    <x v="0"/>
    <s v="DK-12835"/>
    <s v="Damala Kotsonis"/>
    <x v="1"/>
    <s v="United States"/>
    <x v="47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s v="US-2018-162103"/>
    <x v="373"/>
    <x v="398"/>
    <x v="1"/>
    <s v="LB-16795"/>
    <s v="Laurel Beltran"/>
    <x v="2"/>
    <s v="United States"/>
    <x v="336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s v="CA-2016-151554"/>
    <x v="687"/>
    <x v="907"/>
    <x v="2"/>
    <s v="CM-11815"/>
    <s v="Candace McMahon"/>
    <x v="1"/>
    <s v="United States"/>
    <x v="45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s v="CA-2016-140662"/>
    <x v="664"/>
    <x v="908"/>
    <x v="2"/>
    <s v="TS-21205"/>
    <s v="Thomas Seio"/>
    <x v="1"/>
    <s v="United States"/>
    <x v="8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s v="CA-2016-140662"/>
    <x v="664"/>
    <x v="908"/>
    <x v="2"/>
    <s v="TS-21205"/>
    <s v="Thomas Seio"/>
    <x v="1"/>
    <s v="United States"/>
    <x v="8"/>
    <x v="1"/>
    <n v="94109"/>
    <x v="1"/>
    <s v="OFF-PA-10003395"/>
    <x v="1"/>
    <x v="10"/>
    <s v="Xerox 1941"/>
    <n v="733.94999999999993"/>
    <n v="7"/>
    <n v="0"/>
    <n v="352.29599999999999"/>
    <x v="1"/>
    <x v="0"/>
  </r>
  <r>
    <s v="CA-2016-140662"/>
    <x v="664"/>
    <x v="908"/>
    <x v="2"/>
    <s v="TS-21205"/>
    <s v="Thomas Seio"/>
    <x v="1"/>
    <s v="United States"/>
    <x v="8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s v="CA-2018-122518"/>
    <x v="758"/>
    <x v="599"/>
    <x v="0"/>
    <s v="RF-19345"/>
    <s v="Randy Ferguson"/>
    <x v="1"/>
    <s v="United States"/>
    <x v="100"/>
    <x v="2"/>
    <n v="33180"/>
    <x v="0"/>
    <s v="OFF-LA-10001641"/>
    <x v="1"/>
    <x v="2"/>
    <s v="Avery 518"/>
    <n v="10.08"/>
    <n v="4"/>
    <n v="0.2"/>
    <n v="3.528"/>
    <x v="0"/>
    <x v="0"/>
  </r>
  <r>
    <s v="US-2016-126571"/>
    <x v="856"/>
    <x v="323"/>
    <x v="1"/>
    <s v="JF-15565"/>
    <s v="Jill Fjeld"/>
    <x v="0"/>
    <s v="United States"/>
    <x v="10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s v="US-2016-126571"/>
    <x v="856"/>
    <x v="323"/>
    <x v="1"/>
    <s v="JF-15565"/>
    <s v="Jill Fjeld"/>
    <x v="0"/>
    <s v="United States"/>
    <x v="10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s v="CA-2016-143840"/>
    <x v="857"/>
    <x v="632"/>
    <x v="1"/>
    <s v="EH-14185"/>
    <s v="Evan Henry"/>
    <x v="0"/>
    <s v="United States"/>
    <x v="27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s v="CA-2016-143840"/>
    <x v="857"/>
    <x v="632"/>
    <x v="1"/>
    <s v="EH-14185"/>
    <s v="Evan Henry"/>
    <x v="0"/>
    <s v="United States"/>
    <x v="27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s v="CA-2016-115980"/>
    <x v="858"/>
    <x v="909"/>
    <x v="1"/>
    <s v="VW-21775"/>
    <s v="Victoria Wilson"/>
    <x v="1"/>
    <s v="United States"/>
    <x v="298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s v="CA-2016-115980"/>
    <x v="858"/>
    <x v="909"/>
    <x v="1"/>
    <s v="VW-21775"/>
    <s v="Victoria Wilson"/>
    <x v="1"/>
    <s v="United States"/>
    <x v="298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s v="CA-2017-155145"/>
    <x v="17"/>
    <x v="693"/>
    <x v="0"/>
    <s v="KN-16450"/>
    <s v="Kean Nguyen"/>
    <x v="1"/>
    <s v="United States"/>
    <x v="355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s v="CA-2017-146038"/>
    <x v="97"/>
    <x v="910"/>
    <x v="1"/>
    <s v="SJ-20215"/>
    <s v="Sarah Jordon"/>
    <x v="0"/>
    <s v="United States"/>
    <x v="1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s v="CA-2019-133865"/>
    <x v="540"/>
    <x v="582"/>
    <x v="1"/>
    <s v="PS-19045"/>
    <s v="Penelope Sewall"/>
    <x v="2"/>
    <s v="United States"/>
    <x v="1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s v="CA-2019-116358"/>
    <x v="808"/>
    <x v="373"/>
    <x v="1"/>
    <s v="KM-16225"/>
    <s v="Kalyca Meade"/>
    <x v="1"/>
    <s v="United States"/>
    <x v="356"/>
    <x v="41"/>
    <n v="66212"/>
    <x v="2"/>
    <s v="OFF-FA-10003495"/>
    <x v="1"/>
    <x v="13"/>
    <s v="Staples"/>
    <n v="18.240000000000002"/>
    <n v="3"/>
    <n v="0"/>
    <n v="9.120000000000001"/>
    <x v="2"/>
    <x v="0"/>
  </r>
  <r>
    <s v="CA-2019-116358"/>
    <x v="808"/>
    <x v="373"/>
    <x v="1"/>
    <s v="KM-16225"/>
    <s v="Kalyca Meade"/>
    <x v="1"/>
    <s v="United States"/>
    <x v="356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s v="CA-2016-102988"/>
    <x v="267"/>
    <x v="568"/>
    <x v="0"/>
    <s v="GM-14695"/>
    <s v="Greg Maxwell"/>
    <x v="1"/>
    <s v="United States"/>
    <x v="166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s v="CA-2016-102988"/>
    <x v="267"/>
    <x v="568"/>
    <x v="0"/>
    <s v="GM-14695"/>
    <s v="Greg Maxwell"/>
    <x v="1"/>
    <s v="United States"/>
    <x v="166"/>
    <x v="17"/>
    <n v="22304"/>
    <x v="0"/>
    <s v="TEC-PH-10001615"/>
    <x v="2"/>
    <x v="7"/>
    <s v="AT&amp;T CL82213"/>
    <n v="28.99"/>
    <n v="1"/>
    <n v="0"/>
    <n v="8.4070999999999962"/>
    <x v="0"/>
    <x v="0"/>
  </r>
  <r>
    <s v="CA-2016-102988"/>
    <x v="267"/>
    <x v="568"/>
    <x v="0"/>
    <s v="GM-14695"/>
    <s v="Greg Maxwell"/>
    <x v="1"/>
    <s v="United States"/>
    <x v="166"/>
    <x v="17"/>
    <n v="22304"/>
    <x v="0"/>
    <s v="OFF-PA-10003349"/>
    <x v="1"/>
    <x v="10"/>
    <s v="Xerox 1957"/>
    <n v="12.96"/>
    <n v="2"/>
    <n v="0"/>
    <n v="6.3504000000000005"/>
    <x v="0"/>
    <x v="0"/>
  </r>
  <r>
    <s v="CA-2016-102988"/>
    <x v="267"/>
    <x v="568"/>
    <x v="0"/>
    <s v="GM-14695"/>
    <s v="Greg Maxwell"/>
    <x v="1"/>
    <s v="United States"/>
    <x v="166"/>
    <x v="17"/>
    <n v="22304"/>
    <x v="0"/>
    <s v="OFF-AR-10000127"/>
    <x v="1"/>
    <x v="6"/>
    <s v="Newell 321"/>
    <n v="22.959999999999997"/>
    <n v="7"/>
    <n v="0"/>
    <n v="6.6583999999999968"/>
    <x v="0"/>
    <x v="0"/>
  </r>
  <r>
    <s v="CA-2016-102988"/>
    <x v="267"/>
    <x v="568"/>
    <x v="0"/>
    <s v="GM-14695"/>
    <s v="Greg Maxwell"/>
    <x v="1"/>
    <s v="United States"/>
    <x v="166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s v="US-2016-117170"/>
    <x v="328"/>
    <x v="131"/>
    <x v="1"/>
    <s v="KT-16465"/>
    <s v="Kean Takahito"/>
    <x v="0"/>
    <s v="United States"/>
    <x v="253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s v="US-2016-117170"/>
    <x v="328"/>
    <x v="131"/>
    <x v="1"/>
    <s v="KT-16465"/>
    <s v="Kean Takahito"/>
    <x v="0"/>
    <s v="United States"/>
    <x v="253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s v="CA-2016-159478"/>
    <x v="587"/>
    <x v="911"/>
    <x v="1"/>
    <s v="MH-17785"/>
    <s v="Maya Herman"/>
    <x v="1"/>
    <s v="United States"/>
    <x v="20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s v="CA-2016-103702"/>
    <x v="171"/>
    <x v="101"/>
    <x v="1"/>
    <s v="AF-10885"/>
    <s v="Art Foster"/>
    <x v="0"/>
    <s v="United States"/>
    <x v="54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s v="CA-2019-150525"/>
    <x v="297"/>
    <x v="912"/>
    <x v="1"/>
    <s v="JP-16135"/>
    <s v="Julie Prescott"/>
    <x v="2"/>
    <s v="United States"/>
    <x v="254"/>
    <x v="26"/>
    <n v="74403"/>
    <x v="2"/>
    <s v="OFF-AR-10002375"/>
    <x v="1"/>
    <x v="6"/>
    <s v="Newell 351"/>
    <n v="6.56"/>
    <n v="2"/>
    <n v="0"/>
    <n v="1.9023999999999992"/>
    <x v="2"/>
    <x v="0"/>
  </r>
  <r>
    <s v="CA-2019-150525"/>
    <x v="297"/>
    <x v="912"/>
    <x v="1"/>
    <s v="JP-16135"/>
    <s v="Julie Prescott"/>
    <x v="2"/>
    <s v="United States"/>
    <x v="254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s v="CA-2017-157770"/>
    <x v="350"/>
    <x v="631"/>
    <x v="2"/>
    <s v="RD-19585"/>
    <s v="Rob Dowd"/>
    <x v="0"/>
    <s v="United States"/>
    <x v="357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s v="CA-2017-157770"/>
    <x v="350"/>
    <x v="631"/>
    <x v="2"/>
    <s v="RD-19585"/>
    <s v="Rob Dowd"/>
    <x v="0"/>
    <s v="United States"/>
    <x v="357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s v="CA-2017-157770"/>
    <x v="350"/>
    <x v="631"/>
    <x v="2"/>
    <s v="RD-19585"/>
    <s v="Rob Dowd"/>
    <x v="0"/>
    <s v="United States"/>
    <x v="357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s v="CA-2017-157770"/>
    <x v="350"/>
    <x v="631"/>
    <x v="2"/>
    <s v="RD-19585"/>
    <s v="Rob Dowd"/>
    <x v="0"/>
    <s v="United States"/>
    <x v="357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s v="CA-2018-167290"/>
    <x v="859"/>
    <x v="271"/>
    <x v="1"/>
    <s v="JF-15295"/>
    <s v="Jason Fortune-"/>
    <x v="0"/>
    <s v="United States"/>
    <x v="341"/>
    <x v="12"/>
    <n v="48310"/>
    <x v="2"/>
    <s v="OFF-AR-10004078"/>
    <x v="1"/>
    <x v="6"/>
    <s v="Newell 312"/>
    <n v="11.68"/>
    <n v="2"/>
    <n v="0"/>
    <n v="3.5039999999999996"/>
    <x v="2"/>
    <x v="0"/>
  </r>
  <r>
    <s v="CA-2016-106264"/>
    <x v="58"/>
    <x v="129"/>
    <x v="1"/>
    <s v="CK-12595"/>
    <s v="Clytie Kelty"/>
    <x v="0"/>
    <s v="United States"/>
    <x v="70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s v="CA-2016-106264"/>
    <x v="58"/>
    <x v="129"/>
    <x v="1"/>
    <s v="CK-12595"/>
    <s v="Clytie Kelty"/>
    <x v="0"/>
    <s v="United States"/>
    <x v="70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s v="CA-2016-138023"/>
    <x v="860"/>
    <x v="913"/>
    <x v="2"/>
    <s v="KH-16510"/>
    <s v="Keith Herrera"/>
    <x v="0"/>
    <s v="United States"/>
    <x v="61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s v="CA-2019-113418"/>
    <x v="172"/>
    <x v="914"/>
    <x v="2"/>
    <s v="CM-12655"/>
    <s v="Corinna Mitchell"/>
    <x v="2"/>
    <s v="United States"/>
    <x v="20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s v="US-2017-110569"/>
    <x v="293"/>
    <x v="915"/>
    <x v="1"/>
    <s v="EB-13870"/>
    <s v="Emily Burns"/>
    <x v="0"/>
    <s v="United States"/>
    <x v="42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s v="US-2017-110569"/>
    <x v="293"/>
    <x v="915"/>
    <x v="1"/>
    <s v="EB-13870"/>
    <s v="Emily Burns"/>
    <x v="0"/>
    <s v="United States"/>
    <x v="42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s v="CA-2019-136308"/>
    <x v="673"/>
    <x v="38"/>
    <x v="3"/>
    <s v="MW-18235"/>
    <s v="Mitch Willingham"/>
    <x v="1"/>
    <s v="United States"/>
    <x v="8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s v="US-2016-159926"/>
    <x v="728"/>
    <x v="794"/>
    <x v="1"/>
    <s v="CS-11950"/>
    <s v="Carlos Soltero"/>
    <x v="0"/>
    <s v="United States"/>
    <x v="10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s v="US-2016-159926"/>
    <x v="728"/>
    <x v="794"/>
    <x v="1"/>
    <s v="CS-11950"/>
    <s v="Carlos Soltero"/>
    <x v="0"/>
    <s v="United States"/>
    <x v="10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s v="US-2016-159926"/>
    <x v="728"/>
    <x v="794"/>
    <x v="1"/>
    <s v="CS-11950"/>
    <s v="Carlos Soltero"/>
    <x v="0"/>
    <s v="United States"/>
    <x v="10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s v="US-2016-159926"/>
    <x v="728"/>
    <x v="794"/>
    <x v="1"/>
    <s v="CS-11950"/>
    <s v="Carlos Soltero"/>
    <x v="0"/>
    <s v="United States"/>
    <x v="10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s v="US-2016-159926"/>
    <x v="728"/>
    <x v="794"/>
    <x v="1"/>
    <s v="CS-11950"/>
    <s v="Carlos Soltero"/>
    <x v="0"/>
    <s v="United States"/>
    <x v="10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s v="CA-2016-104738"/>
    <x v="125"/>
    <x v="916"/>
    <x v="0"/>
    <s v="SP-20620"/>
    <s v="Stefania Perrino"/>
    <x v="1"/>
    <s v="United States"/>
    <x v="128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s v="CA-2016-104738"/>
    <x v="125"/>
    <x v="916"/>
    <x v="0"/>
    <s v="SP-20620"/>
    <s v="Stefania Perrino"/>
    <x v="1"/>
    <s v="United States"/>
    <x v="128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s v="CA-2016-104738"/>
    <x v="125"/>
    <x v="916"/>
    <x v="0"/>
    <s v="SP-20620"/>
    <s v="Stefania Perrino"/>
    <x v="1"/>
    <s v="United States"/>
    <x v="128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s v="CA-2016-104738"/>
    <x v="125"/>
    <x v="916"/>
    <x v="0"/>
    <s v="SP-20620"/>
    <s v="Stefania Perrino"/>
    <x v="1"/>
    <s v="United States"/>
    <x v="128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s v="CA-2016-104738"/>
    <x v="125"/>
    <x v="916"/>
    <x v="0"/>
    <s v="SP-20620"/>
    <s v="Stefania Perrino"/>
    <x v="1"/>
    <s v="United States"/>
    <x v="128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s v="CA-2017-144386"/>
    <x v="599"/>
    <x v="917"/>
    <x v="1"/>
    <s v="GT-14635"/>
    <s v="Grant Thornton"/>
    <x v="1"/>
    <s v="United States"/>
    <x v="20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s v="CA-2018-111416"/>
    <x v="42"/>
    <x v="42"/>
    <x v="1"/>
    <s v="LW-17215"/>
    <s v="Luke Weiss"/>
    <x v="0"/>
    <s v="United States"/>
    <x v="20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s v="CA-2018-162747"/>
    <x v="231"/>
    <x v="595"/>
    <x v="0"/>
    <s v="AH-10030"/>
    <s v="Aaron Hawkins"/>
    <x v="1"/>
    <s v="United States"/>
    <x v="200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s v="US-2016-133130"/>
    <x v="127"/>
    <x v="511"/>
    <x v="1"/>
    <s v="TH-21100"/>
    <s v="Thea Hendricks"/>
    <x v="0"/>
    <s v="United States"/>
    <x v="70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s v="US-2016-133130"/>
    <x v="127"/>
    <x v="511"/>
    <x v="1"/>
    <s v="TH-21100"/>
    <s v="Thea Hendricks"/>
    <x v="0"/>
    <s v="United States"/>
    <x v="70"/>
    <x v="1"/>
    <n v="92037"/>
    <x v="1"/>
    <s v="OFF-PA-10000675"/>
    <x v="1"/>
    <x v="10"/>
    <s v="Xerox 1919"/>
    <n v="81.98"/>
    <n v="2"/>
    <n v="0"/>
    <n v="40.170200000000001"/>
    <x v="1"/>
    <x v="0"/>
  </r>
  <r>
    <s v="CA-2019-169978"/>
    <x v="165"/>
    <x v="675"/>
    <x v="1"/>
    <s v="HG-15025"/>
    <s v="Hunter Glantz"/>
    <x v="0"/>
    <s v="United States"/>
    <x v="147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s v="CA-2019-169978"/>
    <x v="165"/>
    <x v="675"/>
    <x v="1"/>
    <s v="HG-15025"/>
    <s v="Hunter Glantz"/>
    <x v="0"/>
    <s v="United States"/>
    <x v="147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s v="CA-2019-161739"/>
    <x v="468"/>
    <x v="205"/>
    <x v="0"/>
    <s v="EB-13750"/>
    <s v="Edward Becker"/>
    <x v="1"/>
    <s v="United States"/>
    <x v="171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s v="CA-2017-165057"/>
    <x v="861"/>
    <x v="459"/>
    <x v="1"/>
    <s v="SC-20725"/>
    <s v="Steven Cartwright"/>
    <x v="0"/>
    <s v="United States"/>
    <x v="56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s v="CA-2017-165057"/>
    <x v="861"/>
    <x v="459"/>
    <x v="1"/>
    <s v="SC-20725"/>
    <s v="Steven Cartwright"/>
    <x v="0"/>
    <s v="United States"/>
    <x v="56"/>
    <x v="1"/>
    <n v="92374"/>
    <x v="1"/>
    <s v="OFF-LA-10003190"/>
    <x v="1"/>
    <x v="2"/>
    <s v="Avery 474"/>
    <n v="8.64"/>
    <n v="3"/>
    <n v="0"/>
    <n v="4.2336"/>
    <x v="1"/>
    <x v="0"/>
  </r>
  <r>
    <s v="CA-2016-134551"/>
    <x v="414"/>
    <x v="182"/>
    <x v="1"/>
    <s v="TS-21505"/>
    <s v="Tony Sayre"/>
    <x v="0"/>
    <s v="United States"/>
    <x v="29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s v="CA-2016-134551"/>
    <x v="414"/>
    <x v="182"/>
    <x v="1"/>
    <s v="TS-21505"/>
    <s v="Tony Sayre"/>
    <x v="0"/>
    <s v="United States"/>
    <x v="29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s v="CA-2016-134551"/>
    <x v="414"/>
    <x v="182"/>
    <x v="1"/>
    <s v="TS-21505"/>
    <s v="Tony Sayre"/>
    <x v="0"/>
    <s v="United States"/>
    <x v="29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s v="CA-2017-120810"/>
    <x v="862"/>
    <x v="836"/>
    <x v="1"/>
    <s v="TH-21550"/>
    <s v="Tracy Hopkins"/>
    <x v="2"/>
    <s v="United States"/>
    <x v="20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s v="CA-2017-120810"/>
    <x v="862"/>
    <x v="836"/>
    <x v="1"/>
    <s v="TH-21550"/>
    <s v="Tracy Hopkins"/>
    <x v="2"/>
    <s v="United States"/>
    <x v="20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s v="CA-2016-165309"/>
    <x v="7"/>
    <x v="907"/>
    <x v="1"/>
    <s v="KD-16270"/>
    <s v="Karen Daniels"/>
    <x v="0"/>
    <s v="United States"/>
    <x v="12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s v="CA-2016-165309"/>
    <x v="7"/>
    <x v="907"/>
    <x v="1"/>
    <s v="KD-16270"/>
    <s v="Karen Daniels"/>
    <x v="0"/>
    <s v="United States"/>
    <x v="12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s v="CA-2016-165309"/>
    <x v="7"/>
    <x v="907"/>
    <x v="1"/>
    <s v="KD-16270"/>
    <s v="Karen Daniels"/>
    <x v="0"/>
    <s v="United States"/>
    <x v="12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s v="CA-2016-165309"/>
    <x v="7"/>
    <x v="907"/>
    <x v="1"/>
    <s v="KD-16270"/>
    <s v="Karen Daniels"/>
    <x v="0"/>
    <s v="United States"/>
    <x v="12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s v="CA-2016-165309"/>
    <x v="7"/>
    <x v="907"/>
    <x v="1"/>
    <s v="KD-16270"/>
    <s v="Karen Daniels"/>
    <x v="0"/>
    <s v="United States"/>
    <x v="12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s v="CA-2016-165309"/>
    <x v="7"/>
    <x v="907"/>
    <x v="1"/>
    <s v="KD-16270"/>
    <s v="Karen Daniels"/>
    <x v="0"/>
    <s v="United States"/>
    <x v="12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s v="CA-2016-165309"/>
    <x v="7"/>
    <x v="907"/>
    <x v="1"/>
    <s v="KD-16270"/>
    <s v="Karen Daniels"/>
    <x v="0"/>
    <s v="United States"/>
    <x v="12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s v="CA-2019-122595"/>
    <x v="817"/>
    <x v="404"/>
    <x v="1"/>
    <s v="GM-14455"/>
    <s v="Gary Mitchum"/>
    <x v="2"/>
    <s v="United States"/>
    <x v="22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s v="CA-2019-122595"/>
    <x v="817"/>
    <x v="404"/>
    <x v="1"/>
    <s v="GM-14455"/>
    <s v="Gary Mitchum"/>
    <x v="2"/>
    <s v="United States"/>
    <x v="22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s v="CA-2019-122595"/>
    <x v="817"/>
    <x v="404"/>
    <x v="1"/>
    <s v="GM-14455"/>
    <s v="Gary Mitchum"/>
    <x v="2"/>
    <s v="United States"/>
    <x v="22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s v="US-2019-109253"/>
    <x v="170"/>
    <x v="554"/>
    <x v="2"/>
    <s v="PR-18880"/>
    <s v="Patrick Ryan"/>
    <x v="0"/>
    <s v="United States"/>
    <x v="182"/>
    <x v="1"/>
    <n v="94601"/>
    <x v="1"/>
    <s v="OFF-AR-10000203"/>
    <x v="1"/>
    <x v="6"/>
    <s v="Newell 336"/>
    <n v="17.12"/>
    <n v="4"/>
    <n v="0"/>
    <n v="4.9647999999999985"/>
    <x v="1"/>
    <x v="1"/>
  </r>
  <r>
    <s v="US-2019-109253"/>
    <x v="170"/>
    <x v="554"/>
    <x v="2"/>
    <s v="PR-18880"/>
    <s v="Patrick Ryan"/>
    <x v="0"/>
    <s v="United States"/>
    <x v="182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s v="US-2019-109253"/>
    <x v="170"/>
    <x v="554"/>
    <x v="2"/>
    <s v="PR-18880"/>
    <s v="Patrick Ryan"/>
    <x v="0"/>
    <s v="United States"/>
    <x v="182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s v="US-2019-109253"/>
    <x v="170"/>
    <x v="554"/>
    <x v="2"/>
    <s v="PR-18880"/>
    <s v="Patrick Ryan"/>
    <x v="0"/>
    <s v="United States"/>
    <x v="182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s v="US-2019-109253"/>
    <x v="170"/>
    <x v="554"/>
    <x v="2"/>
    <s v="PR-18880"/>
    <s v="Patrick Ryan"/>
    <x v="0"/>
    <s v="United States"/>
    <x v="182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s v="US-2019-109253"/>
    <x v="170"/>
    <x v="554"/>
    <x v="2"/>
    <s v="PR-18880"/>
    <s v="Patrick Ryan"/>
    <x v="0"/>
    <s v="United States"/>
    <x v="182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s v="US-2019-109253"/>
    <x v="170"/>
    <x v="554"/>
    <x v="2"/>
    <s v="PR-18880"/>
    <s v="Patrick Ryan"/>
    <x v="0"/>
    <s v="United States"/>
    <x v="182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s v="CA-2018-145982"/>
    <x v="278"/>
    <x v="134"/>
    <x v="0"/>
    <s v="TB-21055"/>
    <s v="Ted Butterfield"/>
    <x v="0"/>
    <s v="United States"/>
    <x v="94"/>
    <x v="31"/>
    <n v="2169"/>
    <x v="3"/>
    <s v="OFF-PA-10000675"/>
    <x v="1"/>
    <x v="10"/>
    <s v="Xerox 1919"/>
    <n v="122.97"/>
    <n v="3"/>
    <n v="0"/>
    <n v="60.255300000000005"/>
    <x v="3"/>
    <x v="1"/>
  </r>
  <r>
    <s v="CA-2018-145982"/>
    <x v="278"/>
    <x v="134"/>
    <x v="0"/>
    <s v="TB-21055"/>
    <s v="Ted Butterfield"/>
    <x v="0"/>
    <s v="United States"/>
    <x v="94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s v="CA-2018-145982"/>
    <x v="278"/>
    <x v="134"/>
    <x v="0"/>
    <s v="TB-21055"/>
    <s v="Ted Butterfield"/>
    <x v="0"/>
    <s v="United States"/>
    <x v="94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s v="CA-2018-145982"/>
    <x v="278"/>
    <x v="134"/>
    <x v="0"/>
    <s v="TB-21055"/>
    <s v="Ted Butterfield"/>
    <x v="0"/>
    <s v="United States"/>
    <x v="94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s v="CA-2018-145982"/>
    <x v="278"/>
    <x v="134"/>
    <x v="0"/>
    <s v="TB-21055"/>
    <s v="Ted Butterfield"/>
    <x v="0"/>
    <s v="United States"/>
    <x v="94"/>
    <x v="31"/>
    <n v="2169"/>
    <x v="3"/>
    <s v="OFF-FA-10000735"/>
    <x v="1"/>
    <x v="13"/>
    <s v="Staples"/>
    <n v="11.68"/>
    <n v="4"/>
    <n v="0"/>
    <n v="5.2559999999999993"/>
    <x v="3"/>
    <x v="1"/>
  </r>
  <r>
    <s v="CA-2018-145982"/>
    <x v="278"/>
    <x v="134"/>
    <x v="0"/>
    <s v="TB-21055"/>
    <s v="Ted Butterfield"/>
    <x v="0"/>
    <s v="United States"/>
    <x v="94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s v="CA-2017-112014"/>
    <x v="863"/>
    <x v="918"/>
    <x v="1"/>
    <s v="ON-18715"/>
    <s v="Odella Nelson"/>
    <x v="1"/>
    <s v="United States"/>
    <x v="358"/>
    <x v="1"/>
    <n v="92399"/>
    <x v="1"/>
    <s v="OFF-AR-10003156"/>
    <x v="1"/>
    <x v="6"/>
    <s v="50 Colored Long Pencils"/>
    <n v="50.8"/>
    <n v="5"/>
    <n v="0"/>
    <n v="13.208000000000002"/>
    <x v="1"/>
    <x v="0"/>
  </r>
  <r>
    <s v="CA-2019-154732"/>
    <x v="60"/>
    <x v="170"/>
    <x v="2"/>
    <s v="AH-10195"/>
    <s v="Alan Haines"/>
    <x v="1"/>
    <s v="United States"/>
    <x v="22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s v="US-2018-157308"/>
    <x v="864"/>
    <x v="257"/>
    <x v="1"/>
    <s v="NM-18520"/>
    <s v="Neoma Murray"/>
    <x v="0"/>
    <s v="United States"/>
    <x v="4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s v="CA-2018-147536"/>
    <x v="482"/>
    <x v="844"/>
    <x v="1"/>
    <s v="AR-10510"/>
    <s v="Andrew Roberts"/>
    <x v="0"/>
    <s v="United States"/>
    <x v="20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s v="US-2016-134733"/>
    <x v="865"/>
    <x v="919"/>
    <x v="1"/>
    <s v="BM-11650"/>
    <s v="Brian Moss"/>
    <x v="1"/>
    <s v="United States"/>
    <x v="70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s v="US-2016-134733"/>
    <x v="865"/>
    <x v="919"/>
    <x v="1"/>
    <s v="BM-11650"/>
    <s v="Brian Moss"/>
    <x v="1"/>
    <s v="United States"/>
    <x v="70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s v="US-2016-150434"/>
    <x v="866"/>
    <x v="885"/>
    <x v="1"/>
    <s v="CA-12310"/>
    <s v="Christine Abelman"/>
    <x v="1"/>
    <s v="United States"/>
    <x v="39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s v="US-2016-150434"/>
    <x v="866"/>
    <x v="885"/>
    <x v="1"/>
    <s v="CA-12310"/>
    <s v="Christine Abelman"/>
    <x v="1"/>
    <s v="United States"/>
    <x v="39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s v="US-2016-150434"/>
    <x v="866"/>
    <x v="885"/>
    <x v="1"/>
    <s v="CA-12310"/>
    <s v="Christine Abelman"/>
    <x v="1"/>
    <s v="United States"/>
    <x v="39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s v="US-2016-150434"/>
    <x v="866"/>
    <x v="885"/>
    <x v="1"/>
    <s v="CA-12310"/>
    <s v="Christine Abelman"/>
    <x v="1"/>
    <s v="United States"/>
    <x v="39"/>
    <x v="29"/>
    <n v="6010"/>
    <x v="3"/>
    <s v="OFF-BI-10002160"/>
    <x v="1"/>
    <x v="8"/>
    <s v="Acco Hanging Data Binders"/>
    <n v="3.81"/>
    <n v="1"/>
    <n v="0"/>
    <n v="1.8288"/>
    <x v="3"/>
    <x v="0"/>
  </r>
  <r>
    <s v="CA-2019-100335"/>
    <x v="210"/>
    <x v="462"/>
    <x v="1"/>
    <s v="NF-18595"/>
    <s v="Nicole Fjeld"/>
    <x v="2"/>
    <s v="United States"/>
    <x v="22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s v="CA-2018-139234"/>
    <x v="715"/>
    <x v="761"/>
    <x v="1"/>
    <s v="AF-10870"/>
    <s v="Art Ferguson"/>
    <x v="0"/>
    <s v="United States"/>
    <x v="22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s v="CA-2018-139234"/>
    <x v="715"/>
    <x v="761"/>
    <x v="1"/>
    <s v="AF-10870"/>
    <s v="Art Ferguson"/>
    <x v="0"/>
    <s v="United States"/>
    <x v="22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s v="US-2017-142020"/>
    <x v="593"/>
    <x v="920"/>
    <x v="0"/>
    <s v="TC-21535"/>
    <s v="Tracy Collins"/>
    <x v="2"/>
    <s v="United States"/>
    <x v="20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s v="US-2017-142020"/>
    <x v="593"/>
    <x v="920"/>
    <x v="0"/>
    <s v="TC-21535"/>
    <s v="Tracy Collins"/>
    <x v="2"/>
    <s v="United States"/>
    <x v="20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s v="CA-2017-139962"/>
    <x v="350"/>
    <x v="604"/>
    <x v="1"/>
    <s v="Dp-13240"/>
    <s v="Dean percer"/>
    <x v="2"/>
    <s v="United States"/>
    <x v="359"/>
    <x v="31"/>
    <n v="2151"/>
    <x v="3"/>
    <s v="OFF-PA-10004451"/>
    <x v="1"/>
    <x v="10"/>
    <s v="Xerox 222"/>
    <n v="19.440000000000001"/>
    <n v="3"/>
    <n v="0"/>
    <n v="9.3312000000000008"/>
    <x v="3"/>
    <x v="0"/>
  </r>
  <r>
    <s v="CA-2017-139962"/>
    <x v="350"/>
    <x v="604"/>
    <x v="1"/>
    <s v="Dp-13240"/>
    <s v="Dean percer"/>
    <x v="2"/>
    <s v="United States"/>
    <x v="359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s v="CA-2018-130050"/>
    <x v="87"/>
    <x v="461"/>
    <x v="0"/>
    <s v="MC-17425"/>
    <s v="Mark Cousins"/>
    <x v="1"/>
    <s v="United States"/>
    <x v="12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s v="CA-2016-115161"/>
    <x v="867"/>
    <x v="921"/>
    <x v="2"/>
    <s v="LC-17050"/>
    <s v="Liz Carlisle"/>
    <x v="0"/>
    <s v="United States"/>
    <x v="133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s v="CA-2016-165379"/>
    <x v="868"/>
    <x v="406"/>
    <x v="1"/>
    <s v="BM-11650"/>
    <s v="Brian Moss"/>
    <x v="1"/>
    <s v="United States"/>
    <x v="61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s v="CA-2016-165379"/>
    <x v="868"/>
    <x v="406"/>
    <x v="1"/>
    <s v="BM-11650"/>
    <s v="Brian Moss"/>
    <x v="1"/>
    <s v="United States"/>
    <x v="61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s v="CA-2017-115511"/>
    <x v="82"/>
    <x v="332"/>
    <x v="1"/>
    <s v="NW-18400"/>
    <s v="Natalie Webber"/>
    <x v="0"/>
    <s v="United States"/>
    <x v="98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s v="CA-2017-115511"/>
    <x v="82"/>
    <x v="332"/>
    <x v="1"/>
    <s v="NW-18400"/>
    <s v="Natalie Webber"/>
    <x v="0"/>
    <s v="United States"/>
    <x v="98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s v="CA-2018-134887"/>
    <x v="869"/>
    <x v="595"/>
    <x v="3"/>
    <s v="TB-21280"/>
    <s v="Toby Braunhardt"/>
    <x v="0"/>
    <s v="United States"/>
    <x v="110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s v="CA-2019-123778"/>
    <x v="397"/>
    <x v="420"/>
    <x v="1"/>
    <s v="BS-11755"/>
    <s v="Bruce Stewart"/>
    <x v="0"/>
    <s v="United States"/>
    <x v="8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s v="CA-2019-123778"/>
    <x v="397"/>
    <x v="420"/>
    <x v="1"/>
    <s v="BS-11755"/>
    <s v="Bruce Stewart"/>
    <x v="0"/>
    <s v="United States"/>
    <x v="8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s v="CA-2017-161718"/>
    <x v="784"/>
    <x v="763"/>
    <x v="1"/>
    <s v="SO-20335"/>
    <s v="Sean O'Donnell"/>
    <x v="0"/>
    <s v="United States"/>
    <x v="337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s v="CA-2017-161718"/>
    <x v="784"/>
    <x v="763"/>
    <x v="1"/>
    <s v="SO-20335"/>
    <s v="Sean O'Donnell"/>
    <x v="0"/>
    <s v="United States"/>
    <x v="337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s v="CA-2017-161718"/>
    <x v="784"/>
    <x v="763"/>
    <x v="1"/>
    <s v="SO-20335"/>
    <s v="Sean O'Donnell"/>
    <x v="0"/>
    <s v="United States"/>
    <x v="337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s v="CA-2017-161718"/>
    <x v="784"/>
    <x v="763"/>
    <x v="1"/>
    <s v="SO-20335"/>
    <s v="Sean O'Donnell"/>
    <x v="0"/>
    <s v="United States"/>
    <x v="337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s v="CA-2018-100671"/>
    <x v="474"/>
    <x v="271"/>
    <x v="2"/>
    <s v="CS-12490"/>
    <s v="Cindy Schnelling"/>
    <x v="1"/>
    <s v="United States"/>
    <x v="360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s v="CA-2019-142867"/>
    <x v="294"/>
    <x v="312"/>
    <x v="1"/>
    <s v="PO-19180"/>
    <s v="Philisse Overcash"/>
    <x v="2"/>
    <s v="United States"/>
    <x v="12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s v="CA-2019-142867"/>
    <x v="294"/>
    <x v="312"/>
    <x v="1"/>
    <s v="PO-19180"/>
    <s v="Philisse Overcash"/>
    <x v="2"/>
    <s v="United States"/>
    <x v="12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s v="CA-2019-103156"/>
    <x v="51"/>
    <x v="865"/>
    <x v="2"/>
    <s v="TD-20995"/>
    <s v="Tamara Dahlen"/>
    <x v="0"/>
    <s v="United States"/>
    <x v="10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s v="US-2019-162208"/>
    <x v="151"/>
    <x v="624"/>
    <x v="2"/>
    <s v="SP-20620"/>
    <s v="Stefania Perrino"/>
    <x v="1"/>
    <s v="United States"/>
    <x v="67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s v="CA-2017-130659"/>
    <x v="784"/>
    <x v="234"/>
    <x v="0"/>
    <s v="MS-17365"/>
    <s v="Maribeth Schnelling"/>
    <x v="0"/>
    <s v="United States"/>
    <x v="20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s v="CA-2017-130659"/>
    <x v="784"/>
    <x v="234"/>
    <x v="0"/>
    <s v="MS-17365"/>
    <s v="Maribeth Schnelling"/>
    <x v="0"/>
    <s v="United States"/>
    <x v="20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s v="CA-2017-130659"/>
    <x v="784"/>
    <x v="234"/>
    <x v="0"/>
    <s v="MS-17365"/>
    <s v="Maribeth Schnelling"/>
    <x v="0"/>
    <s v="United States"/>
    <x v="20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s v="CA-2019-148404"/>
    <x v="566"/>
    <x v="768"/>
    <x v="1"/>
    <s v="Dp-13240"/>
    <s v="Dean percer"/>
    <x v="2"/>
    <s v="United States"/>
    <x v="35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s v="CA-2019-148404"/>
    <x v="566"/>
    <x v="768"/>
    <x v="1"/>
    <s v="Dp-13240"/>
    <s v="Dean percer"/>
    <x v="2"/>
    <s v="United States"/>
    <x v="35"/>
    <x v="3"/>
    <n v="28205"/>
    <x v="0"/>
    <s v="OFF-FA-10003112"/>
    <x v="1"/>
    <x v="13"/>
    <s v="Staples"/>
    <n v="18.936"/>
    <n v="3"/>
    <n v="0.2"/>
    <n v="5.9174999999999986"/>
    <x v="0"/>
    <x v="0"/>
  </r>
  <r>
    <s v="CA-2019-148404"/>
    <x v="566"/>
    <x v="768"/>
    <x v="1"/>
    <s v="Dp-13240"/>
    <s v="Dean percer"/>
    <x v="2"/>
    <s v="United States"/>
    <x v="35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s v="CA-2019-148404"/>
    <x v="566"/>
    <x v="768"/>
    <x v="1"/>
    <s v="Dp-13240"/>
    <s v="Dean percer"/>
    <x v="2"/>
    <s v="United States"/>
    <x v="35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s v="CA-2019-148404"/>
    <x v="566"/>
    <x v="768"/>
    <x v="1"/>
    <s v="Dp-13240"/>
    <s v="Dean percer"/>
    <x v="2"/>
    <s v="United States"/>
    <x v="35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s v="CA-2019-101077"/>
    <x v="613"/>
    <x v="922"/>
    <x v="0"/>
    <s v="DB-13660"/>
    <s v="Duane Benoit"/>
    <x v="0"/>
    <s v="United States"/>
    <x v="61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s v="CA-2016-166471"/>
    <x v="128"/>
    <x v="923"/>
    <x v="1"/>
    <s v="MG-17650"/>
    <s v="Matthew Grinstein"/>
    <x v="2"/>
    <s v="United States"/>
    <x v="4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s v="CA-2016-166471"/>
    <x v="128"/>
    <x v="923"/>
    <x v="1"/>
    <s v="MG-17650"/>
    <s v="Matthew Grinstein"/>
    <x v="2"/>
    <s v="United States"/>
    <x v="4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s v="CA-2016-105340"/>
    <x v="754"/>
    <x v="573"/>
    <x v="2"/>
    <s v="EH-14185"/>
    <s v="Evan Henry"/>
    <x v="0"/>
    <s v="United States"/>
    <x v="45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s v="US-2019-131583"/>
    <x v="193"/>
    <x v="272"/>
    <x v="3"/>
    <s v="CL-11890"/>
    <s v="Carl Ludwig"/>
    <x v="0"/>
    <s v="United States"/>
    <x v="10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s v="US-2019-148362"/>
    <x v="870"/>
    <x v="924"/>
    <x v="1"/>
    <s v="KF-16285"/>
    <s v="Karen Ferguson"/>
    <x v="2"/>
    <s v="United States"/>
    <x v="245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s v="US-2019-148362"/>
    <x v="870"/>
    <x v="924"/>
    <x v="1"/>
    <s v="KF-16285"/>
    <s v="Karen Ferguson"/>
    <x v="2"/>
    <s v="United States"/>
    <x v="245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s v="US-2019-148362"/>
    <x v="870"/>
    <x v="924"/>
    <x v="1"/>
    <s v="KF-16285"/>
    <s v="Karen Ferguson"/>
    <x v="2"/>
    <s v="United States"/>
    <x v="245"/>
    <x v="14"/>
    <n v="46203"/>
    <x v="2"/>
    <s v="OFF-PA-10003441"/>
    <x v="1"/>
    <x v="10"/>
    <s v="Xerox 226"/>
    <n v="25.92"/>
    <n v="4"/>
    <n v="0"/>
    <n v="12.441600000000001"/>
    <x v="2"/>
    <x v="0"/>
  </r>
  <r>
    <s v="CA-2016-102274"/>
    <x v="871"/>
    <x v="158"/>
    <x v="1"/>
    <s v="DH-13075"/>
    <s v="Dave Hallsten"/>
    <x v="1"/>
    <s v="United States"/>
    <x v="102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s v="CA-2016-102274"/>
    <x v="871"/>
    <x v="158"/>
    <x v="1"/>
    <s v="DH-13075"/>
    <s v="Dave Hallsten"/>
    <x v="1"/>
    <s v="United States"/>
    <x v="102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s v="CA-2016-102274"/>
    <x v="871"/>
    <x v="158"/>
    <x v="1"/>
    <s v="DH-13075"/>
    <s v="Dave Hallsten"/>
    <x v="1"/>
    <s v="United States"/>
    <x v="102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s v="CA-2016-102274"/>
    <x v="871"/>
    <x v="158"/>
    <x v="1"/>
    <s v="DH-13075"/>
    <s v="Dave Hallsten"/>
    <x v="1"/>
    <s v="United States"/>
    <x v="102"/>
    <x v="0"/>
    <n v="40475"/>
    <x v="0"/>
    <s v="OFF-AR-10002833"/>
    <x v="1"/>
    <x v="6"/>
    <s v="Newell 322"/>
    <n v="5.46"/>
    <n v="3"/>
    <n v="0"/>
    <n v="1.4742000000000002"/>
    <x v="0"/>
    <x v="0"/>
  </r>
  <r>
    <s v="CA-2017-129700"/>
    <x v="124"/>
    <x v="27"/>
    <x v="2"/>
    <s v="LA-16780"/>
    <s v="Laura Armstrong"/>
    <x v="1"/>
    <s v="United States"/>
    <x v="361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s v="CA-2019-168739"/>
    <x v="148"/>
    <x v="742"/>
    <x v="1"/>
    <s v="HZ-14950"/>
    <s v="Henia Zydlo"/>
    <x v="0"/>
    <s v="United States"/>
    <x v="12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s v="CA-2017-152527"/>
    <x v="872"/>
    <x v="334"/>
    <x v="3"/>
    <s v="CM-12190"/>
    <s v="Charlotte Melton"/>
    <x v="0"/>
    <s v="United States"/>
    <x v="1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s v="US-2016-150119"/>
    <x v="488"/>
    <x v="925"/>
    <x v="1"/>
    <s v="LB-16795"/>
    <s v="Laurel Beltran"/>
    <x v="2"/>
    <s v="United States"/>
    <x v="38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s v="US-2016-150119"/>
    <x v="488"/>
    <x v="925"/>
    <x v="1"/>
    <s v="LB-16795"/>
    <s v="Laurel Beltran"/>
    <x v="2"/>
    <s v="United States"/>
    <x v="38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s v="US-2016-150119"/>
    <x v="488"/>
    <x v="925"/>
    <x v="1"/>
    <s v="LB-16795"/>
    <s v="Laurel Beltran"/>
    <x v="2"/>
    <s v="United States"/>
    <x v="38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s v="US-2016-150119"/>
    <x v="488"/>
    <x v="925"/>
    <x v="1"/>
    <s v="LB-16795"/>
    <s v="Laurel Beltran"/>
    <x v="2"/>
    <s v="United States"/>
    <x v="38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s v="US-2019-150847"/>
    <x v="504"/>
    <x v="593"/>
    <x v="1"/>
    <s v="JF-15490"/>
    <s v="Jeremy Farry"/>
    <x v="0"/>
    <s v="United States"/>
    <x v="38"/>
    <x v="24"/>
    <n v="43229"/>
    <x v="3"/>
    <s v="OFF-PA-10004451"/>
    <x v="1"/>
    <x v="10"/>
    <s v="Xerox 222"/>
    <n v="10.368000000000002"/>
    <n v="2"/>
    <n v="0.2"/>
    <n v="3.6288"/>
    <x v="3"/>
    <x v="0"/>
  </r>
  <r>
    <s v="CA-2018-100244"/>
    <x v="873"/>
    <x v="926"/>
    <x v="1"/>
    <s v="GM-14695"/>
    <s v="Greg Maxwell"/>
    <x v="1"/>
    <s v="United States"/>
    <x v="8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s v="CA-2018-100244"/>
    <x v="873"/>
    <x v="926"/>
    <x v="1"/>
    <s v="GM-14695"/>
    <s v="Greg Maxwell"/>
    <x v="1"/>
    <s v="United States"/>
    <x v="8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s v="CA-2018-100244"/>
    <x v="873"/>
    <x v="926"/>
    <x v="1"/>
    <s v="GM-14695"/>
    <s v="Greg Maxwell"/>
    <x v="1"/>
    <s v="United States"/>
    <x v="8"/>
    <x v="1"/>
    <n v="94122"/>
    <x v="1"/>
    <s v="OFF-AR-10000940"/>
    <x v="1"/>
    <x v="6"/>
    <s v="Newell 343"/>
    <n v="11.76"/>
    <n v="4"/>
    <n v="0"/>
    <n v="3.1752000000000002"/>
    <x v="1"/>
    <x v="0"/>
  </r>
  <r>
    <s v="CA-2018-100244"/>
    <x v="873"/>
    <x v="926"/>
    <x v="1"/>
    <s v="GM-14695"/>
    <s v="Greg Maxwell"/>
    <x v="1"/>
    <s v="United States"/>
    <x v="8"/>
    <x v="1"/>
    <n v="94122"/>
    <x v="1"/>
    <s v="OFF-PA-10002319"/>
    <x v="1"/>
    <x v="10"/>
    <s v="Xerox 1944"/>
    <n v="77.52"/>
    <n v="2"/>
    <n v="0"/>
    <n v="37.9848"/>
    <x v="1"/>
    <x v="0"/>
  </r>
  <r>
    <s v="CA-2018-100244"/>
    <x v="873"/>
    <x v="926"/>
    <x v="1"/>
    <s v="GM-14695"/>
    <s v="Greg Maxwell"/>
    <x v="1"/>
    <s v="United States"/>
    <x v="8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s v="CA-2018-116540"/>
    <x v="476"/>
    <x v="48"/>
    <x v="3"/>
    <s v="SS-20590"/>
    <s v="Sonia Sunley"/>
    <x v="0"/>
    <s v="United States"/>
    <x v="6"/>
    <x v="6"/>
    <n v="53711"/>
    <x v="2"/>
    <s v="OFF-FA-10002676"/>
    <x v="1"/>
    <x v="13"/>
    <s v="Colored Push Pins"/>
    <n v="1.81"/>
    <n v="1"/>
    <n v="0"/>
    <n v="0.65159999999999996"/>
    <x v="2"/>
    <x v="0"/>
  </r>
  <r>
    <s v="CA-2018-116540"/>
    <x v="476"/>
    <x v="48"/>
    <x v="3"/>
    <s v="SS-20590"/>
    <s v="Sonia Sunley"/>
    <x v="0"/>
    <s v="United States"/>
    <x v="6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s v="CA-2017-151841"/>
    <x v="381"/>
    <x v="32"/>
    <x v="1"/>
    <s v="TC-21475"/>
    <s v="Tony Chapman"/>
    <x v="2"/>
    <s v="United States"/>
    <x v="34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s v="CA-2017-151841"/>
    <x v="381"/>
    <x v="32"/>
    <x v="1"/>
    <s v="TC-21475"/>
    <s v="Tony Chapman"/>
    <x v="2"/>
    <s v="United States"/>
    <x v="34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s v="CA-2017-150791"/>
    <x v="684"/>
    <x v="927"/>
    <x v="1"/>
    <s v="CC-12430"/>
    <s v="Chuck Clark"/>
    <x v="2"/>
    <s v="United States"/>
    <x v="20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s v="CA-2018-134803"/>
    <x v="316"/>
    <x v="895"/>
    <x v="1"/>
    <s v="CL-12565"/>
    <s v="Clay Ludtke"/>
    <x v="0"/>
    <s v="United States"/>
    <x v="1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s v="CA-2018-134803"/>
    <x v="316"/>
    <x v="895"/>
    <x v="1"/>
    <s v="CL-12565"/>
    <s v="Clay Ludtke"/>
    <x v="0"/>
    <s v="United States"/>
    <x v="1"/>
    <x v="1"/>
    <n v="90004"/>
    <x v="1"/>
    <s v="OFF-PA-10003790"/>
    <x v="1"/>
    <x v="10"/>
    <s v="Xerox 1991"/>
    <n v="182.72"/>
    <n v="8"/>
    <n v="0"/>
    <n v="84.051199999999994"/>
    <x v="1"/>
    <x v="1"/>
  </r>
  <r>
    <s v="CA-2018-134803"/>
    <x v="316"/>
    <x v="895"/>
    <x v="1"/>
    <s v="CL-12565"/>
    <s v="Clay Ludtke"/>
    <x v="0"/>
    <s v="United States"/>
    <x v="1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s v="CA-2018-134803"/>
    <x v="316"/>
    <x v="895"/>
    <x v="1"/>
    <s v="CL-12565"/>
    <s v="Clay Ludtke"/>
    <x v="0"/>
    <s v="United States"/>
    <x v="1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s v="CA-2018-134803"/>
    <x v="316"/>
    <x v="895"/>
    <x v="1"/>
    <s v="CL-12565"/>
    <s v="Clay Ludtke"/>
    <x v="0"/>
    <s v="United States"/>
    <x v="1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s v="CA-2017-153381"/>
    <x v="496"/>
    <x v="118"/>
    <x v="1"/>
    <s v="DE-13255"/>
    <s v="Deanra Eno"/>
    <x v="2"/>
    <s v="United States"/>
    <x v="362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s v="CA-2017-153381"/>
    <x v="496"/>
    <x v="118"/>
    <x v="1"/>
    <s v="DE-13255"/>
    <s v="Deanra Eno"/>
    <x v="2"/>
    <s v="United States"/>
    <x v="362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s v="US-2019-111024"/>
    <x v="445"/>
    <x v="663"/>
    <x v="0"/>
    <s v="SZ-20035"/>
    <s v="Sam Zeldin"/>
    <x v="2"/>
    <s v="United States"/>
    <x v="152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s v="US-2019-111024"/>
    <x v="445"/>
    <x v="663"/>
    <x v="0"/>
    <s v="SZ-20035"/>
    <s v="Sam Zeldin"/>
    <x v="2"/>
    <s v="United States"/>
    <x v="152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s v="US-2019-111024"/>
    <x v="445"/>
    <x v="663"/>
    <x v="0"/>
    <s v="SZ-20035"/>
    <s v="Sam Zeldin"/>
    <x v="2"/>
    <s v="United States"/>
    <x v="152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s v="CA-2019-148264"/>
    <x v="166"/>
    <x v="784"/>
    <x v="2"/>
    <s v="LF-17185"/>
    <s v="Luke Foster"/>
    <x v="0"/>
    <s v="United States"/>
    <x v="75"/>
    <x v="1"/>
    <n v="90301"/>
    <x v="1"/>
    <s v="OFF-ST-10003327"/>
    <x v="1"/>
    <x v="4"/>
    <s v="Akro-Mils 12-Gallon Tote"/>
    <n v="29.79"/>
    <n v="3"/>
    <n v="0"/>
    <n v="8.6390999999999956"/>
    <x v="1"/>
    <x v="0"/>
  </r>
  <r>
    <s v="CA-2019-148264"/>
    <x v="166"/>
    <x v="784"/>
    <x v="2"/>
    <s v="LF-17185"/>
    <s v="Luke Foster"/>
    <x v="0"/>
    <s v="United States"/>
    <x v="75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s v="CA-2019-148264"/>
    <x v="166"/>
    <x v="784"/>
    <x v="2"/>
    <s v="LF-17185"/>
    <s v="Luke Foster"/>
    <x v="0"/>
    <s v="United States"/>
    <x v="75"/>
    <x v="1"/>
    <n v="90301"/>
    <x v="1"/>
    <s v="OFF-PA-10003651"/>
    <x v="1"/>
    <x v="10"/>
    <s v="Xerox 1968"/>
    <n v="60.12"/>
    <n v="9"/>
    <n v="0"/>
    <n v="28.857599999999998"/>
    <x v="1"/>
    <x v="0"/>
  </r>
  <r>
    <s v="CA-2019-131212"/>
    <x v="256"/>
    <x v="784"/>
    <x v="1"/>
    <s v="AB-10165"/>
    <s v="Alan Barnes"/>
    <x v="0"/>
    <s v="United States"/>
    <x v="234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s v="CA-2019-131212"/>
    <x v="256"/>
    <x v="784"/>
    <x v="1"/>
    <s v="AB-10165"/>
    <s v="Alan Barnes"/>
    <x v="0"/>
    <s v="United States"/>
    <x v="234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s v="US-2017-100531"/>
    <x v="874"/>
    <x v="591"/>
    <x v="2"/>
    <s v="NM-18520"/>
    <s v="Neoma Murray"/>
    <x v="0"/>
    <s v="United States"/>
    <x v="22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s v="US-2017-100531"/>
    <x v="874"/>
    <x v="591"/>
    <x v="2"/>
    <s v="NM-18520"/>
    <s v="Neoma Murray"/>
    <x v="0"/>
    <s v="United States"/>
    <x v="22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s v="CA-2019-152583"/>
    <x v="505"/>
    <x v="904"/>
    <x v="3"/>
    <s v="RA-19945"/>
    <s v="Ryan Akin"/>
    <x v="0"/>
    <s v="United States"/>
    <x v="61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s v="CA-2019-152583"/>
    <x v="505"/>
    <x v="904"/>
    <x v="3"/>
    <s v="RA-19945"/>
    <s v="Ryan Akin"/>
    <x v="0"/>
    <s v="United States"/>
    <x v="61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s v="CA-2019-152583"/>
    <x v="505"/>
    <x v="904"/>
    <x v="3"/>
    <s v="RA-19945"/>
    <s v="Ryan Akin"/>
    <x v="0"/>
    <s v="United States"/>
    <x v="61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s v="CA-2017-144099"/>
    <x v="239"/>
    <x v="26"/>
    <x v="3"/>
    <s v="PO-19195"/>
    <s v="Phillina Ober"/>
    <x v="2"/>
    <s v="United States"/>
    <x v="8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s v="CA-2016-158337"/>
    <x v="518"/>
    <x v="451"/>
    <x v="0"/>
    <s v="KA-16525"/>
    <s v="Kelly Andreada"/>
    <x v="0"/>
    <s v="United States"/>
    <x v="20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s v="CA-2019-168858"/>
    <x v="123"/>
    <x v="122"/>
    <x v="1"/>
    <s v="JD-16150"/>
    <s v="Justin Deggeller"/>
    <x v="1"/>
    <s v="United States"/>
    <x v="20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s v="CA-2019-168858"/>
    <x v="123"/>
    <x v="122"/>
    <x v="1"/>
    <s v="JD-16150"/>
    <s v="Justin Deggeller"/>
    <x v="1"/>
    <s v="United States"/>
    <x v="20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s v="CA-2018-116344"/>
    <x v="875"/>
    <x v="928"/>
    <x v="1"/>
    <s v="JO-15145"/>
    <s v="Jack O'Briant"/>
    <x v="1"/>
    <s v="United States"/>
    <x v="10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s v="CA-2017-131779"/>
    <x v="821"/>
    <x v="871"/>
    <x v="1"/>
    <s v="LE-16810"/>
    <s v="Laurel Elliston"/>
    <x v="0"/>
    <s v="United States"/>
    <x v="46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s v="CA-2018-158869"/>
    <x v="876"/>
    <x v="929"/>
    <x v="2"/>
    <s v="AH-10690"/>
    <s v="Anna Häberlin"/>
    <x v="1"/>
    <s v="United States"/>
    <x v="20"/>
    <x v="15"/>
    <n v="10024"/>
    <x v="3"/>
    <s v="OFF-PA-10000474"/>
    <x v="1"/>
    <x v="10"/>
    <s v="Easy-staple paper"/>
    <n v="70.88"/>
    <n v="2"/>
    <n v="0"/>
    <n v="33.313599999999994"/>
    <x v="3"/>
    <x v="0"/>
  </r>
  <r>
    <s v="CA-2019-102554"/>
    <x v="532"/>
    <x v="261"/>
    <x v="1"/>
    <s v="KN-16705"/>
    <s v="Kristina Nunn"/>
    <x v="2"/>
    <s v="United States"/>
    <x v="109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s v="CA-2018-162614"/>
    <x v="877"/>
    <x v="930"/>
    <x v="1"/>
    <s v="TB-21250"/>
    <s v="Tim Brockman"/>
    <x v="0"/>
    <s v="United States"/>
    <x v="1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s v="CA-2016-168592"/>
    <x v="78"/>
    <x v="931"/>
    <x v="1"/>
    <s v="DP-13390"/>
    <s v="Dennis Pardue"/>
    <x v="2"/>
    <s v="United States"/>
    <x v="8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s v="CA-2016-168592"/>
    <x v="78"/>
    <x v="931"/>
    <x v="1"/>
    <s v="DP-13390"/>
    <s v="Dennis Pardue"/>
    <x v="2"/>
    <s v="United States"/>
    <x v="8"/>
    <x v="1"/>
    <n v="94110"/>
    <x v="1"/>
    <s v="OFF-ST-10002406"/>
    <x v="1"/>
    <x v="4"/>
    <s v="Pizazz Global Quick File"/>
    <n v="14.97"/>
    <n v="1"/>
    <n v="0"/>
    <n v="4.1916000000000011"/>
    <x v="1"/>
    <x v="0"/>
  </r>
  <r>
    <s v="CA-2016-168592"/>
    <x v="78"/>
    <x v="931"/>
    <x v="1"/>
    <s v="DP-13390"/>
    <s v="Dennis Pardue"/>
    <x v="2"/>
    <s v="United States"/>
    <x v="8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s v="CA-2016-157609"/>
    <x v="878"/>
    <x v="757"/>
    <x v="0"/>
    <s v="KN-16705"/>
    <s v="Kristina Nunn"/>
    <x v="2"/>
    <s v="United States"/>
    <x v="253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s v="CA-2017-153325"/>
    <x v="879"/>
    <x v="932"/>
    <x v="0"/>
    <s v="ST-20530"/>
    <s v="Shui Tom"/>
    <x v="0"/>
    <s v="United States"/>
    <x v="203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s v="CA-2017-153626"/>
    <x v="584"/>
    <x v="933"/>
    <x v="1"/>
    <s v="EB-13870"/>
    <s v="Emily Burns"/>
    <x v="0"/>
    <s v="United States"/>
    <x v="316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s v="CA-2018-166485"/>
    <x v="880"/>
    <x v="824"/>
    <x v="1"/>
    <s v="AH-10210"/>
    <s v="Alan Hwang"/>
    <x v="0"/>
    <s v="United States"/>
    <x v="316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s v="CA-2019-136448"/>
    <x v="118"/>
    <x v="934"/>
    <x v="2"/>
    <s v="AS-10090"/>
    <s v="Adam Shillingsburg"/>
    <x v="0"/>
    <s v="United States"/>
    <x v="10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s v="CA-2019-136448"/>
    <x v="118"/>
    <x v="934"/>
    <x v="2"/>
    <s v="AS-10090"/>
    <s v="Adam Shillingsburg"/>
    <x v="0"/>
    <s v="United States"/>
    <x v="10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s v="CA-2019-136448"/>
    <x v="118"/>
    <x v="934"/>
    <x v="2"/>
    <s v="AS-10090"/>
    <s v="Adam Shillingsburg"/>
    <x v="0"/>
    <s v="United States"/>
    <x v="10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s v="CA-2019-136448"/>
    <x v="118"/>
    <x v="934"/>
    <x v="2"/>
    <s v="AS-10090"/>
    <s v="Adam Shillingsburg"/>
    <x v="0"/>
    <s v="United States"/>
    <x v="10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s v="CA-2019-136448"/>
    <x v="118"/>
    <x v="934"/>
    <x v="2"/>
    <s v="AS-10090"/>
    <s v="Adam Shillingsburg"/>
    <x v="0"/>
    <s v="United States"/>
    <x v="10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s v="CA-2019-114258"/>
    <x v="60"/>
    <x v="173"/>
    <x v="0"/>
    <s v="EM-13825"/>
    <s v="Elizabeth Moffitt"/>
    <x v="1"/>
    <s v="United States"/>
    <x v="61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s v="CA-2017-152611"/>
    <x v="763"/>
    <x v="823"/>
    <x v="0"/>
    <s v="KA-16525"/>
    <s v="Kelly Andreada"/>
    <x v="0"/>
    <s v="United States"/>
    <x v="275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s v="CA-2018-165470"/>
    <x v="881"/>
    <x v="724"/>
    <x v="1"/>
    <s v="HJ-14875"/>
    <s v="Heather Jas"/>
    <x v="2"/>
    <s v="United States"/>
    <x v="108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s v="CA-2019-128699"/>
    <x v="734"/>
    <x v="241"/>
    <x v="0"/>
    <s v="ND-18370"/>
    <s v="Natalie DeCherney"/>
    <x v="0"/>
    <s v="United States"/>
    <x v="108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s v="US-2017-147242"/>
    <x v="229"/>
    <x v="240"/>
    <x v="1"/>
    <s v="EH-13765"/>
    <s v="Edward Hooks"/>
    <x v="1"/>
    <s v="United States"/>
    <x v="359"/>
    <x v="31"/>
    <n v="2151"/>
    <x v="3"/>
    <s v="OFF-AP-10003842"/>
    <x v="1"/>
    <x v="9"/>
    <s v="Euro-Pro Shark Turbo Vacuum"/>
    <n v="61.96"/>
    <n v="2"/>
    <n v="0"/>
    <n v="16.1096"/>
    <x v="3"/>
    <x v="0"/>
  </r>
  <r>
    <s v="US-2017-147242"/>
    <x v="229"/>
    <x v="240"/>
    <x v="1"/>
    <s v="EH-13765"/>
    <s v="Edward Hooks"/>
    <x v="1"/>
    <s v="United States"/>
    <x v="359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s v="US-2017-147242"/>
    <x v="229"/>
    <x v="240"/>
    <x v="1"/>
    <s v="EH-13765"/>
    <s v="Edward Hooks"/>
    <x v="1"/>
    <s v="United States"/>
    <x v="359"/>
    <x v="31"/>
    <n v="2151"/>
    <x v="3"/>
    <s v="OFF-PA-10003039"/>
    <x v="1"/>
    <x v="10"/>
    <s v="Xerox 1960"/>
    <n v="278.82"/>
    <n v="9"/>
    <n v="0"/>
    <n v="125.46899999999999"/>
    <x v="3"/>
    <x v="0"/>
  </r>
  <r>
    <s v="CA-2018-146143"/>
    <x v="882"/>
    <x v="292"/>
    <x v="1"/>
    <s v="MC-17845"/>
    <s v="Michael Chen"/>
    <x v="0"/>
    <s v="United States"/>
    <x v="25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s v="CA-2017-100888"/>
    <x v="744"/>
    <x v="57"/>
    <x v="1"/>
    <s v="MH-17455"/>
    <s v="Mark Hamilton"/>
    <x v="0"/>
    <s v="United States"/>
    <x v="108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s v="US-2018-150035"/>
    <x v="49"/>
    <x v="455"/>
    <x v="1"/>
    <s v="CL-11890"/>
    <s v="Carl Ludwig"/>
    <x v="0"/>
    <s v="United States"/>
    <x v="8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s v="CA-2019-122644"/>
    <x v="105"/>
    <x v="251"/>
    <x v="1"/>
    <s v="SF-20965"/>
    <s v="Sylvia Foulston"/>
    <x v="1"/>
    <s v="United States"/>
    <x v="38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s v="CA-2019-122644"/>
    <x v="105"/>
    <x v="251"/>
    <x v="1"/>
    <s v="SF-20965"/>
    <s v="Sylvia Foulston"/>
    <x v="1"/>
    <s v="United States"/>
    <x v="38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s v="CA-2019-111815"/>
    <x v="448"/>
    <x v="935"/>
    <x v="1"/>
    <s v="EP-13915"/>
    <s v="Emily Phan"/>
    <x v="0"/>
    <s v="United States"/>
    <x v="363"/>
    <x v="12"/>
    <n v="48127"/>
    <x v="2"/>
    <s v="FUR-CH-10000785"/>
    <x v="0"/>
    <x v="1"/>
    <s v="Global Ergonomic Managers Chair"/>
    <n v="180.98"/>
    <n v="1"/>
    <n v="0"/>
    <n v="47.0548"/>
    <x v="2"/>
    <x v="0"/>
  </r>
  <r>
    <s v="CA-2019-111815"/>
    <x v="448"/>
    <x v="935"/>
    <x v="1"/>
    <s v="EP-13915"/>
    <s v="Emily Phan"/>
    <x v="0"/>
    <s v="United States"/>
    <x v="363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s v="CA-2018-144911"/>
    <x v="581"/>
    <x v="724"/>
    <x v="2"/>
    <s v="RW-19630"/>
    <s v="Rob Williams"/>
    <x v="1"/>
    <s v="United States"/>
    <x v="356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s v="CA-2018-144911"/>
    <x v="581"/>
    <x v="724"/>
    <x v="2"/>
    <s v="RW-19630"/>
    <s v="Rob Williams"/>
    <x v="1"/>
    <s v="United States"/>
    <x v="356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s v="CA-2016-143385"/>
    <x v="883"/>
    <x v="447"/>
    <x v="1"/>
    <s v="SJ-20500"/>
    <s v="Shirley Jackson"/>
    <x v="0"/>
    <s v="United States"/>
    <x v="364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s v="CA-2018-131289"/>
    <x v="16"/>
    <x v="906"/>
    <x v="1"/>
    <s v="SP-20620"/>
    <s v="Stefania Perrino"/>
    <x v="1"/>
    <s v="United States"/>
    <x v="8"/>
    <x v="1"/>
    <n v="94110"/>
    <x v="1"/>
    <s v="OFF-AR-10003056"/>
    <x v="1"/>
    <x v="6"/>
    <s v="Newell 341"/>
    <n v="8.56"/>
    <n v="2"/>
    <n v="0"/>
    <n v="2.4823999999999993"/>
    <x v="1"/>
    <x v="0"/>
  </r>
  <r>
    <s v="CA-2018-131289"/>
    <x v="16"/>
    <x v="906"/>
    <x v="1"/>
    <s v="SP-20620"/>
    <s v="Stefania Perrino"/>
    <x v="1"/>
    <s v="United States"/>
    <x v="8"/>
    <x v="1"/>
    <n v="94110"/>
    <x v="1"/>
    <s v="OFF-PA-10003363"/>
    <x v="1"/>
    <x v="10"/>
    <s v="Xerox 204"/>
    <n v="45.36"/>
    <n v="7"/>
    <n v="0"/>
    <n v="21.772800000000004"/>
    <x v="1"/>
    <x v="0"/>
  </r>
  <r>
    <s v="CA-2018-131289"/>
    <x v="16"/>
    <x v="906"/>
    <x v="1"/>
    <s v="SP-20620"/>
    <s v="Stefania Perrino"/>
    <x v="1"/>
    <s v="United States"/>
    <x v="8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s v="CA-2016-124023"/>
    <x v="884"/>
    <x v="343"/>
    <x v="2"/>
    <s v="PJ-19015"/>
    <s v="Pauline Johnson"/>
    <x v="0"/>
    <s v="United States"/>
    <x v="216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s v="CA-2016-124688"/>
    <x v="9"/>
    <x v="592"/>
    <x v="2"/>
    <s v="CC-12610"/>
    <s v="Corey Catlett"/>
    <x v="1"/>
    <s v="United States"/>
    <x v="24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s v="CA-2016-124688"/>
    <x v="9"/>
    <x v="592"/>
    <x v="2"/>
    <s v="CC-12610"/>
    <s v="Corey Catlett"/>
    <x v="1"/>
    <s v="United States"/>
    <x v="24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s v="CA-2016-124688"/>
    <x v="9"/>
    <x v="592"/>
    <x v="2"/>
    <s v="CC-12610"/>
    <s v="Corey Catlett"/>
    <x v="1"/>
    <s v="United States"/>
    <x v="24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s v="CA-2018-151169"/>
    <x v="147"/>
    <x v="936"/>
    <x v="1"/>
    <s v="MY-18295"/>
    <s v="Muhammed Yedwab"/>
    <x v="1"/>
    <s v="United States"/>
    <x v="46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s v="US-2018-134761"/>
    <x v="885"/>
    <x v="724"/>
    <x v="3"/>
    <s v="DB-13210"/>
    <s v="Dean Braden"/>
    <x v="0"/>
    <s v="United States"/>
    <x v="365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s v="CA-2019-120705"/>
    <x v="528"/>
    <x v="218"/>
    <x v="1"/>
    <s v="MG-17875"/>
    <s v="Michael Grace"/>
    <x v="2"/>
    <s v="United States"/>
    <x v="2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s v="CA-2017-157322"/>
    <x v="740"/>
    <x v="937"/>
    <x v="1"/>
    <s v="RH-19600"/>
    <s v="Rob Haberlin"/>
    <x v="0"/>
    <s v="United States"/>
    <x v="366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s v="CA-2017-157322"/>
    <x v="740"/>
    <x v="937"/>
    <x v="1"/>
    <s v="RH-19600"/>
    <s v="Rob Haberlin"/>
    <x v="0"/>
    <s v="United States"/>
    <x v="366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s v="CA-2017-157322"/>
    <x v="740"/>
    <x v="937"/>
    <x v="1"/>
    <s v="RH-19600"/>
    <s v="Rob Haberlin"/>
    <x v="0"/>
    <s v="United States"/>
    <x v="366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s v="CA-2017-157322"/>
    <x v="740"/>
    <x v="937"/>
    <x v="1"/>
    <s v="RH-19600"/>
    <s v="Rob Haberlin"/>
    <x v="0"/>
    <s v="United States"/>
    <x v="366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s v="CA-2017-157322"/>
    <x v="740"/>
    <x v="937"/>
    <x v="1"/>
    <s v="RH-19600"/>
    <s v="Rob Haberlin"/>
    <x v="0"/>
    <s v="United States"/>
    <x v="366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s v="CA-2019-142034"/>
    <x v="241"/>
    <x v="938"/>
    <x v="1"/>
    <s v="KB-16240"/>
    <s v="Karen Bern"/>
    <x v="1"/>
    <s v="United States"/>
    <x v="367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s v="CA-2019-142034"/>
    <x v="241"/>
    <x v="938"/>
    <x v="1"/>
    <s v="KB-16240"/>
    <s v="Karen Bern"/>
    <x v="1"/>
    <s v="United States"/>
    <x v="367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s v="CA-2019-142034"/>
    <x v="241"/>
    <x v="938"/>
    <x v="1"/>
    <s v="KB-16240"/>
    <s v="Karen Bern"/>
    <x v="1"/>
    <s v="United States"/>
    <x v="367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s v="CA-2018-107328"/>
    <x v="590"/>
    <x v="805"/>
    <x v="1"/>
    <s v="CA-12055"/>
    <s v="Cathy Armstrong"/>
    <x v="2"/>
    <s v="United States"/>
    <x v="1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s v="CA-2018-107328"/>
    <x v="590"/>
    <x v="805"/>
    <x v="1"/>
    <s v="CA-12055"/>
    <s v="Cathy Armstrong"/>
    <x v="2"/>
    <s v="United States"/>
    <x v="1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s v="CA-2018-107328"/>
    <x v="590"/>
    <x v="805"/>
    <x v="1"/>
    <s v="CA-12055"/>
    <s v="Cathy Armstrong"/>
    <x v="2"/>
    <s v="United States"/>
    <x v="1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s v="CA-2018-108616"/>
    <x v="321"/>
    <x v="767"/>
    <x v="1"/>
    <s v="JK-15730"/>
    <s v="Joe Kamberova"/>
    <x v="0"/>
    <s v="United States"/>
    <x v="216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s v="CA-2018-108616"/>
    <x v="321"/>
    <x v="767"/>
    <x v="1"/>
    <s v="JK-15730"/>
    <s v="Joe Kamberova"/>
    <x v="0"/>
    <s v="United States"/>
    <x v="216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s v="CA-2018-108616"/>
    <x v="321"/>
    <x v="767"/>
    <x v="1"/>
    <s v="JK-15730"/>
    <s v="Joe Kamberova"/>
    <x v="0"/>
    <s v="United States"/>
    <x v="216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s v="CA-2019-125115"/>
    <x v="318"/>
    <x v="939"/>
    <x v="3"/>
    <s v="RD-19930"/>
    <s v="Russell D'Ascenzo"/>
    <x v="0"/>
    <s v="United States"/>
    <x v="89"/>
    <x v="5"/>
    <n v="78745"/>
    <x v="2"/>
    <s v="OFF-PA-10004101"/>
    <x v="1"/>
    <x v="10"/>
    <s v="Xerox 1894"/>
    <n v="10.368000000000002"/>
    <n v="2"/>
    <n v="0.2"/>
    <n v="3.6288"/>
    <x v="2"/>
    <x v="0"/>
  </r>
  <r>
    <s v="CA-2019-125115"/>
    <x v="318"/>
    <x v="939"/>
    <x v="3"/>
    <s v="RD-19930"/>
    <s v="Russell D'Ascenzo"/>
    <x v="0"/>
    <s v="United States"/>
    <x v="89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s v="CA-2018-150945"/>
    <x v="122"/>
    <x v="120"/>
    <x v="0"/>
    <s v="JK-16120"/>
    <s v="Julie Kriz"/>
    <x v="2"/>
    <s v="United States"/>
    <x v="20"/>
    <x v="15"/>
    <n v="10009"/>
    <x v="3"/>
    <s v="OFF-ST-10003716"/>
    <x v="1"/>
    <x v="4"/>
    <s v="Tennsco Double-Tier Lockers"/>
    <n v="900.08"/>
    <n v="4"/>
    <n v="0"/>
    <n v="117.0104"/>
    <x v="3"/>
    <x v="0"/>
  </r>
  <r>
    <s v="CA-2016-166863"/>
    <x v="886"/>
    <x v="637"/>
    <x v="1"/>
    <s v="SC-20020"/>
    <s v="Sam Craven"/>
    <x v="0"/>
    <s v="United States"/>
    <x v="243"/>
    <x v="5"/>
    <n v="75023"/>
    <x v="2"/>
    <s v="TEC-PH-10000369"/>
    <x v="2"/>
    <x v="7"/>
    <s v="HTC One Mini"/>
    <n v="201.584"/>
    <n v="2"/>
    <n v="0.2"/>
    <n v="20.158400000000015"/>
    <x v="2"/>
    <x v="0"/>
  </r>
  <r>
    <s v="CA-2016-166863"/>
    <x v="886"/>
    <x v="637"/>
    <x v="1"/>
    <s v="SC-20020"/>
    <s v="Sam Craven"/>
    <x v="0"/>
    <s v="United States"/>
    <x v="243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s v="CA-2016-166863"/>
    <x v="886"/>
    <x v="637"/>
    <x v="1"/>
    <s v="SC-20020"/>
    <s v="Sam Craven"/>
    <x v="0"/>
    <s v="United States"/>
    <x v="243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s v="CA-2016-166863"/>
    <x v="886"/>
    <x v="637"/>
    <x v="1"/>
    <s v="SC-20020"/>
    <s v="Sam Craven"/>
    <x v="0"/>
    <s v="United States"/>
    <x v="243"/>
    <x v="5"/>
    <n v="75023"/>
    <x v="2"/>
    <s v="OFF-PA-10001166"/>
    <x v="1"/>
    <x v="10"/>
    <s v="Xerox 2"/>
    <n v="15.552000000000003"/>
    <n v="3"/>
    <n v="0.2"/>
    <n v="5.4432"/>
    <x v="2"/>
    <x v="0"/>
  </r>
  <r>
    <s v="CA-2016-166863"/>
    <x v="886"/>
    <x v="637"/>
    <x v="1"/>
    <s v="SC-20020"/>
    <s v="Sam Craven"/>
    <x v="0"/>
    <s v="United States"/>
    <x v="243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s v="CA-2016-166863"/>
    <x v="886"/>
    <x v="637"/>
    <x v="1"/>
    <s v="SC-20020"/>
    <s v="Sam Craven"/>
    <x v="0"/>
    <s v="United States"/>
    <x v="243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s v="CA-2016-166863"/>
    <x v="886"/>
    <x v="637"/>
    <x v="1"/>
    <s v="SC-20020"/>
    <s v="Sam Craven"/>
    <x v="0"/>
    <s v="United States"/>
    <x v="243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s v="CA-2019-140326"/>
    <x v="507"/>
    <x v="371"/>
    <x v="2"/>
    <s v="HW-14935"/>
    <s v="Helen Wasserman"/>
    <x v="1"/>
    <s v="United States"/>
    <x v="22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s v="CA-2019-140326"/>
    <x v="507"/>
    <x v="371"/>
    <x v="2"/>
    <s v="HW-14935"/>
    <s v="Helen Wasserman"/>
    <x v="1"/>
    <s v="United States"/>
    <x v="22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s v="CA-2019-140326"/>
    <x v="507"/>
    <x v="371"/>
    <x v="2"/>
    <s v="HW-14935"/>
    <s v="Helen Wasserman"/>
    <x v="1"/>
    <s v="United States"/>
    <x v="22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s v="CA-2018-168536"/>
    <x v="887"/>
    <x v="746"/>
    <x v="1"/>
    <s v="SC-20800"/>
    <s v="Stuart Calhoun"/>
    <x v="0"/>
    <s v="United States"/>
    <x v="25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s v="US-2018-113649"/>
    <x v="888"/>
    <x v="427"/>
    <x v="2"/>
    <s v="HA-14920"/>
    <s v="Helen Andreada"/>
    <x v="0"/>
    <s v="United States"/>
    <x v="115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s v="US-2018-113649"/>
    <x v="888"/>
    <x v="427"/>
    <x v="2"/>
    <s v="HA-14920"/>
    <s v="Helen Andreada"/>
    <x v="0"/>
    <s v="United States"/>
    <x v="115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s v="US-2018-113649"/>
    <x v="888"/>
    <x v="427"/>
    <x v="2"/>
    <s v="HA-14920"/>
    <s v="Helen Andreada"/>
    <x v="0"/>
    <s v="United States"/>
    <x v="115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s v="CA-2017-124975"/>
    <x v="137"/>
    <x v="579"/>
    <x v="2"/>
    <s v="MG-17875"/>
    <s v="Michael Grace"/>
    <x v="2"/>
    <s v="United States"/>
    <x v="34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s v="CA-2017-168767"/>
    <x v="889"/>
    <x v="368"/>
    <x v="1"/>
    <s v="DM-12955"/>
    <s v="Dario Medina"/>
    <x v="1"/>
    <s v="United States"/>
    <x v="301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s v="CA-2018-114482"/>
    <x v="831"/>
    <x v="539"/>
    <x v="0"/>
    <s v="DM-13345"/>
    <s v="Denise Monton"/>
    <x v="1"/>
    <s v="United States"/>
    <x v="96"/>
    <x v="23"/>
    <n v="50315"/>
    <x v="2"/>
    <s v="OFF-PA-10003845"/>
    <x v="1"/>
    <x v="10"/>
    <s v="Xerox 1987"/>
    <n v="40.46"/>
    <n v="7"/>
    <n v="0"/>
    <n v="19.825400000000002"/>
    <x v="2"/>
    <x v="0"/>
  </r>
  <r>
    <s v="CA-2018-114482"/>
    <x v="831"/>
    <x v="539"/>
    <x v="0"/>
    <s v="DM-13345"/>
    <s v="Denise Monton"/>
    <x v="1"/>
    <s v="United States"/>
    <x v="96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s v="CA-2018-137673"/>
    <x v="64"/>
    <x v="165"/>
    <x v="1"/>
    <s v="ML-17395"/>
    <s v="Marina Lichtenstein"/>
    <x v="1"/>
    <s v="United States"/>
    <x v="70"/>
    <x v="1"/>
    <n v="92105"/>
    <x v="1"/>
    <s v="TEC-AC-10002345"/>
    <x v="2"/>
    <x v="11"/>
    <s v="HP Standard 104 key PS/2 Keyboard"/>
    <n v="116"/>
    <n v="8"/>
    <n v="0"/>
    <n v="29"/>
    <x v="1"/>
    <x v="0"/>
  </r>
  <r>
    <s v="CA-2018-132731"/>
    <x v="390"/>
    <x v="940"/>
    <x v="1"/>
    <s v="GA-14515"/>
    <s v="George Ashbrook"/>
    <x v="0"/>
    <s v="United States"/>
    <x v="61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s v="CA-2019-148922"/>
    <x v="389"/>
    <x v="159"/>
    <x v="0"/>
    <s v="SU-20665"/>
    <s v="Stephanie Ulpright"/>
    <x v="2"/>
    <s v="United States"/>
    <x v="25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s v="CA-2019-148922"/>
    <x v="389"/>
    <x v="159"/>
    <x v="0"/>
    <s v="SU-20665"/>
    <s v="Stephanie Ulpright"/>
    <x v="2"/>
    <s v="United States"/>
    <x v="25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s v="CA-2019-148922"/>
    <x v="389"/>
    <x v="159"/>
    <x v="0"/>
    <s v="SU-20665"/>
    <s v="Stephanie Ulpright"/>
    <x v="2"/>
    <s v="United States"/>
    <x v="25"/>
    <x v="35"/>
    <n v="39212"/>
    <x v="0"/>
    <s v="OFF-BI-10003476"/>
    <x v="1"/>
    <x v="8"/>
    <s v="Avery Metallic Poly Binders"/>
    <n v="45.84"/>
    <n v="8"/>
    <n v="0"/>
    <n v="22.0032"/>
    <x v="0"/>
    <x v="0"/>
  </r>
  <r>
    <s v="CA-2018-130680"/>
    <x v="890"/>
    <x v="597"/>
    <x v="1"/>
    <s v="BD-11320"/>
    <s v="Bill Donatelli"/>
    <x v="0"/>
    <s v="United States"/>
    <x v="70"/>
    <x v="1"/>
    <n v="92024"/>
    <x v="1"/>
    <s v="TEC-PH-10004833"/>
    <x v="2"/>
    <x v="7"/>
    <s v="Macally Suction Cup Mount"/>
    <n v="38.24"/>
    <n v="4"/>
    <n v="0.2"/>
    <n v="-9.56"/>
    <x v="1"/>
    <x v="1"/>
  </r>
  <r>
    <s v="CA-2017-141145"/>
    <x v="14"/>
    <x v="832"/>
    <x v="1"/>
    <s v="DB-13405"/>
    <s v="Denny Blanton"/>
    <x v="0"/>
    <s v="United States"/>
    <x v="333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s v="US-2018-152835"/>
    <x v="288"/>
    <x v="213"/>
    <x v="1"/>
    <s v="RP-19855"/>
    <s v="Roy Phan"/>
    <x v="1"/>
    <s v="United States"/>
    <x v="240"/>
    <x v="14"/>
    <n v="47905"/>
    <x v="2"/>
    <s v="OFF-AR-10003056"/>
    <x v="1"/>
    <x v="6"/>
    <s v="Newell 341"/>
    <n v="21.400000000000002"/>
    <n v="5"/>
    <n v="0"/>
    <n v="6.2059999999999977"/>
    <x v="2"/>
    <x v="0"/>
  </r>
  <r>
    <s v="CA-2018-155565"/>
    <x v="316"/>
    <x v="528"/>
    <x v="3"/>
    <s v="EH-13765"/>
    <s v="Edward Hooks"/>
    <x v="1"/>
    <s v="United States"/>
    <x v="20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s v="CA-2016-110849"/>
    <x v="891"/>
    <x v="941"/>
    <x v="1"/>
    <s v="JL-15835"/>
    <s v="John Lee"/>
    <x v="0"/>
    <s v="United States"/>
    <x v="1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s v="CA-2016-110849"/>
    <x v="891"/>
    <x v="941"/>
    <x v="1"/>
    <s v="JL-15835"/>
    <s v="John Lee"/>
    <x v="0"/>
    <s v="United States"/>
    <x v="1"/>
    <x v="1"/>
    <n v="90049"/>
    <x v="1"/>
    <s v="OFF-AR-10002375"/>
    <x v="1"/>
    <x v="6"/>
    <s v="Newell 351"/>
    <n v="13.12"/>
    <n v="4"/>
    <n v="0"/>
    <n v="3.8047999999999984"/>
    <x v="1"/>
    <x v="0"/>
  </r>
  <r>
    <s v="CA-2016-110849"/>
    <x v="891"/>
    <x v="941"/>
    <x v="1"/>
    <s v="JL-15835"/>
    <s v="John Lee"/>
    <x v="0"/>
    <s v="United States"/>
    <x v="1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s v="CA-2016-110849"/>
    <x v="891"/>
    <x v="941"/>
    <x v="1"/>
    <s v="JL-15835"/>
    <s v="John Lee"/>
    <x v="0"/>
    <s v="United States"/>
    <x v="1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s v="CA-2018-145842"/>
    <x v="26"/>
    <x v="375"/>
    <x v="0"/>
    <s v="FM-14380"/>
    <s v="Fred McMath"/>
    <x v="0"/>
    <s v="United States"/>
    <x v="20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s v="CA-2016-158771"/>
    <x v="309"/>
    <x v="942"/>
    <x v="3"/>
    <s v="SB-20290"/>
    <s v="Sean Braxton"/>
    <x v="1"/>
    <s v="United States"/>
    <x v="0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s v="CA-2016-158771"/>
    <x v="309"/>
    <x v="942"/>
    <x v="3"/>
    <s v="SB-20290"/>
    <s v="Sean Braxton"/>
    <x v="1"/>
    <s v="United States"/>
    <x v="0"/>
    <x v="0"/>
    <n v="42420"/>
    <x v="0"/>
    <s v="OFF-LA-10001641"/>
    <x v="1"/>
    <x v="2"/>
    <s v="Avery 518"/>
    <n v="9.4499999999999993"/>
    <n v="3"/>
    <n v="0"/>
    <n v="4.5359999999999996"/>
    <x v="0"/>
    <x v="0"/>
  </r>
  <r>
    <s v="CA-2016-158771"/>
    <x v="309"/>
    <x v="942"/>
    <x v="3"/>
    <s v="SB-20290"/>
    <s v="Sean Braxton"/>
    <x v="1"/>
    <s v="United States"/>
    <x v="0"/>
    <x v="0"/>
    <n v="42420"/>
    <x v="0"/>
    <s v="OFF-LA-10003121"/>
    <x v="1"/>
    <x v="2"/>
    <s v="Avery 506"/>
    <n v="20.65"/>
    <n v="5"/>
    <n v="0"/>
    <n v="9.4989999999999988"/>
    <x v="0"/>
    <x v="0"/>
  </r>
  <r>
    <s v="CA-2016-158771"/>
    <x v="309"/>
    <x v="942"/>
    <x v="3"/>
    <s v="SB-20290"/>
    <s v="Sean Braxton"/>
    <x v="1"/>
    <s v="United States"/>
    <x v="0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s v="CA-2018-157511"/>
    <x v="31"/>
    <x v="369"/>
    <x v="2"/>
    <s v="SV-20365"/>
    <s v="Seth Vernon"/>
    <x v="0"/>
    <s v="United States"/>
    <x v="38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s v="CA-2018-157511"/>
    <x v="31"/>
    <x v="369"/>
    <x v="2"/>
    <s v="SV-20365"/>
    <s v="Seth Vernon"/>
    <x v="0"/>
    <s v="United States"/>
    <x v="38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s v="CA-2018-157511"/>
    <x v="31"/>
    <x v="369"/>
    <x v="2"/>
    <s v="SV-20365"/>
    <s v="Seth Vernon"/>
    <x v="0"/>
    <s v="United States"/>
    <x v="38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s v="CA-2019-121216"/>
    <x v="331"/>
    <x v="209"/>
    <x v="0"/>
    <s v="MM-17920"/>
    <s v="Michael Moore"/>
    <x v="0"/>
    <s v="United States"/>
    <x v="284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s v="CA-2019-121216"/>
    <x v="331"/>
    <x v="209"/>
    <x v="0"/>
    <s v="MM-17920"/>
    <s v="Michael Moore"/>
    <x v="0"/>
    <s v="United States"/>
    <x v="284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s v="CA-2019-155292"/>
    <x v="505"/>
    <x v="943"/>
    <x v="2"/>
    <s v="RD-19810"/>
    <s v="Ross DeVincentis"/>
    <x v="2"/>
    <s v="United States"/>
    <x v="102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s v="CA-2019-155292"/>
    <x v="505"/>
    <x v="943"/>
    <x v="2"/>
    <s v="RD-19810"/>
    <s v="Ross DeVincentis"/>
    <x v="2"/>
    <s v="United States"/>
    <x v="102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s v="CA-2019-155292"/>
    <x v="505"/>
    <x v="943"/>
    <x v="2"/>
    <s v="RD-19810"/>
    <s v="Ross DeVincentis"/>
    <x v="2"/>
    <s v="United States"/>
    <x v="102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s v="CA-2019-155292"/>
    <x v="505"/>
    <x v="943"/>
    <x v="2"/>
    <s v="RD-19810"/>
    <s v="Ross DeVincentis"/>
    <x v="2"/>
    <s v="United States"/>
    <x v="102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s v="CA-2018-152555"/>
    <x v="892"/>
    <x v="944"/>
    <x v="0"/>
    <s v="ME-17320"/>
    <s v="Maria Etezadi"/>
    <x v="2"/>
    <s v="United States"/>
    <x v="22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s v="CA-2018-152555"/>
    <x v="892"/>
    <x v="944"/>
    <x v="0"/>
    <s v="ME-17320"/>
    <s v="Maria Etezadi"/>
    <x v="2"/>
    <s v="United States"/>
    <x v="22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s v="CA-2018-152555"/>
    <x v="892"/>
    <x v="944"/>
    <x v="0"/>
    <s v="ME-17320"/>
    <s v="Maria Etezadi"/>
    <x v="2"/>
    <s v="United States"/>
    <x v="22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s v="CA-2019-107832"/>
    <x v="51"/>
    <x v="177"/>
    <x v="0"/>
    <s v="FH-14275"/>
    <s v="Frank Hawley"/>
    <x v="1"/>
    <s v="United States"/>
    <x v="10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s v="CA-2016-120838"/>
    <x v="893"/>
    <x v="616"/>
    <x v="0"/>
    <s v="PO-18865"/>
    <s v="Patrick O'Donnell"/>
    <x v="0"/>
    <s v="United States"/>
    <x v="1"/>
    <x v="1"/>
    <n v="90036"/>
    <x v="1"/>
    <s v="OFF-ST-10000585"/>
    <x v="1"/>
    <x v="4"/>
    <s v="Economy Rollaway Files"/>
    <n v="330.4"/>
    <n v="2"/>
    <n v="0"/>
    <n v="85.903999999999996"/>
    <x v="1"/>
    <x v="0"/>
  </r>
  <r>
    <s v="CA-2016-120838"/>
    <x v="893"/>
    <x v="616"/>
    <x v="0"/>
    <s v="PO-18865"/>
    <s v="Patrick O'Donnell"/>
    <x v="0"/>
    <s v="United States"/>
    <x v="1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s v="CA-2019-118542"/>
    <x v="96"/>
    <x v="241"/>
    <x v="1"/>
    <s v="CC-12550"/>
    <s v="Clay Cheatham"/>
    <x v="0"/>
    <s v="United States"/>
    <x v="1"/>
    <x v="1"/>
    <n v="90008"/>
    <x v="1"/>
    <s v="OFF-PA-10004735"/>
    <x v="1"/>
    <x v="10"/>
    <s v="Xerox 1905"/>
    <n v="45.36"/>
    <n v="7"/>
    <n v="0"/>
    <n v="21.772800000000004"/>
    <x v="1"/>
    <x v="1"/>
  </r>
  <r>
    <s v="CA-2019-118542"/>
    <x v="96"/>
    <x v="241"/>
    <x v="1"/>
    <s v="CC-12550"/>
    <s v="Clay Cheatham"/>
    <x v="0"/>
    <s v="United States"/>
    <x v="1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s v="CA-2019-152737"/>
    <x v="659"/>
    <x v="44"/>
    <x v="1"/>
    <s v="TS-21505"/>
    <s v="Tony Sayre"/>
    <x v="0"/>
    <s v="United States"/>
    <x v="8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s v="CA-2019-152737"/>
    <x v="659"/>
    <x v="44"/>
    <x v="1"/>
    <s v="TS-21505"/>
    <s v="Tony Sayre"/>
    <x v="0"/>
    <s v="United States"/>
    <x v="8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s v="CA-2019-109757"/>
    <x v="507"/>
    <x v="945"/>
    <x v="0"/>
    <s v="MD-17350"/>
    <s v="Maribeth Dona"/>
    <x v="0"/>
    <s v="United States"/>
    <x v="59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s v="CA-2019-109757"/>
    <x v="507"/>
    <x v="945"/>
    <x v="0"/>
    <s v="MD-17350"/>
    <s v="Maribeth Dona"/>
    <x v="0"/>
    <s v="United States"/>
    <x v="59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s v="CA-2019-109757"/>
    <x v="507"/>
    <x v="945"/>
    <x v="0"/>
    <s v="MD-17350"/>
    <s v="Maribeth Dona"/>
    <x v="0"/>
    <s v="United States"/>
    <x v="59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s v="CA-2019-109757"/>
    <x v="507"/>
    <x v="945"/>
    <x v="0"/>
    <s v="MD-17350"/>
    <s v="Maribeth Dona"/>
    <x v="0"/>
    <s v="United States"/>
    <x v="59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s v="CA-2018-130029"/>
    <x v="894"/>
    <x v="946"/>
    <x v="2"/>
    <s v="GT-14755"/>
    <s v="Guy Thornton"/>
    <x v="0"/>
    <s v="United States"/>
    <x v="1"/>
    <x v="1"/>
    <n v="90049"/>
    <x v="1"/>
    <s v="OFF-PA-10000552"/>
    <x v="1"/>
    <x v="10"/>
    <s v="Xerox 200"/>
    <n v="12.96"/>
    <n v="2"/>
    <n v="0"/>
    <n v="6.2208000000000006"/>
    <x v="1"/>
    <x v="0"/>
  </r>
  <r>
    <s v="CA-2018-130029"/>
    <x v="894"/>
    <x v="946"/>
    <x v="2"/>
    <s v="GT-14755"/>
    <s v="Guy Thornton"/>
    <x v="0"/>
    <s v="United States"/>
    <x v="1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s v="CA-2019-103877"/>
    <x v="210"/>
    <x v="947"/>
    <x v="1"/>
    <s v="RD-19660"/>
    <s v="Robert Dilbeck"/>
    <x v="2"/>
    <s v="United States"/>
    <x v="44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s v="CA-2018-137176"/>
    <x v="369"/>
    <x v="126"/>
    <x v="0"/>
    <s v="DB-12910"/>
    <s v="Daniel Byrd"/>
    <x v="2"/>
    <s v="United States"/>
    <x v="61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s v="CA-2019-168109"/>
    <x v="445"/>
    <x v="231"/>
    <x v="3"/>
    <s v="JK-15640"/>
    <s v="Jim Kriz"/>
    <x v="2"/>
    <s v="United States"/>
    <x v="4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s v="CA-2019-168109"/>
    <x v="445"/>
    <x v="231"/>
    <x v="3"/>
    <s v="JK-15640"/>
    <s v="Jim Kriz"/>
    <x v="2"/>
    <s v="United States"/>
    <x v="4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s v="CA-2019-168109"/>
    <x v="445"/>
    <x v="231"/>
    <x v="3"/>
    <s v="JK-15640"/>
    <s v="Jim Kriz"/>
    <x v="2"/>
    <s v="United States"/>
    <x v="4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s v="CA-2019-168109"/>
    <x v="445"/>
    <x v="231"/>
    <x v="3"/>
    <s v="JK-15640"/>
    <s v="Jim Kriz"/>
    <x v="2"/>
    <s v="United States"/>
    <x v="4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s v="US-2019-126081"/>
    <x v="222"/>
    <x v="446"/>
    <x v="1"/>
    <s v="FC-14335"/>
    <s v="Fred Chung"/>
    <x v="1"/>
    <s v="United States"/>
    <x v="279"/>
    <x v="5"/>
    <n v="75150"/>
    <x v="2"/>
    <s v="OFF-PA-10003953"/>
    <x v="1"/>
    <x v="10"/>
    <s v="Xerox 218"/>
    <n v="5.1840000000000011"/>
    <n v="1"/>
    <n v="0.2"/>
    <n v="1.8144"/>
    <x v="2"/>
    <x v="0"/>
  </r>
  <r>
    <s v="CA-2019-117023"/>
    <x v="783"/>
    <x v="948"/>
    <x v="1"/>
    <s v="JW-15955"/>
    <s v="Joni Wasserman"/>
    <x v="0"/>
    <s v="United States"/>
    <x v="85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s v="CA-2019-117023"/>
    <x v="783"/>
    <x v="948"/>
    <x v="1"/>
    <s v="JW-15955"/>
    <s v="Joni Wasserman"/>
    <x v="0"/>
    <s v="United States"/>
    <x v="85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s v="CA-2017-143532"/>
    <x v="531"/>
    <x v="949"/>
    <x v="1"/>
    <s v="DC-12850"/>
    <s v="Dan Campbell"/>
    <x v="0"/>
    <s v="United States"/>
    <x v="368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s v="CA-2018-103163"/>
    <x v="843"/>
    <x v="950"/>
    <x v="1"/>
    <s v="FM-14290"/>
    <s v="Frank Merwin"/>
    <x v="2"/>
    <s v="United States"/>
    <x v="329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s v="CA-2018-103163"/>
    <x v="843"/>
    <x v="950"/>
    <x v="1"/>
    <s v="FM-14290"/>
    <s v="Frank Merwin"/>
    <x v="2"/>
    <s v="United States"/>
    <x v="329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s v="CA-2018-104157"/>
    <x v="197"/>
    <x v="879"/>
    <x v="1"/>
    <s v="MT-17815"/>
    <s v="Meg Tillman"/>
    <x v="0"/>
    <s v="United States"/>
    <x v="25"/>
    <x v="35"/>
    <n v="39212"/>
    <x v="0"/>
    <s v="OFF-ST-10000321"/>
    <x v="1"/>
    <x v="4"/>
    <s v="Akro Stacking Bins"/>
    <n v="7.89"/>
    <n v="1"/>
    <n v="0"/>
    <n v="0.31559999999999899"/>
    <x v="0"/>
    <x v="0"/>
  </r>
  <r>
    <s v="CA-2018-104157"/>
    <x v="197"/>
    <x v="879"/>
    <x v="1"/>
    <s v="MT-17815"/>
    <s v="Meg Tillman"/>
    <x v="0"/>
    <s v="United States"/>
    <x v="25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s v="CA-2018-104157"/>
    <x v="197"/>
    <x v="879"/>
    <x v="1"/>
    <s v="MT-17815"/>
    <s v="Meg Tillman"/>
    <x v="0"/>
    <s v="United States"/>
    <x v="25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s v="CA-2019-117807"/>
    <x v="172"/>
    <x v="951"/>
    <x v="1"/>
    <s v="DK-13090"/>
    <s v="Dave Kipp"/>
    <x v="0"/>
    <s v="United States"/>
    <x v="9"/>
    <x v="8"/>
    <n v="68025"/>
    <x v="2"/>
    <s v="OFF-PA-10000994"/>
    <x v="1"/>
    <x v="10"/>
    <s v="Xerox 1915"/>
    <n v="104.85"/>
    <n v="1"/>
    <n v="0"/>
    <n v="50.327999999999996"/>
    <x v="2"/>
    <x v="0"/>
  </r>
  <r>
    <s v="CA-2017-121650"/>
    <x v="895"/>
    <x v="313"/>
    <x v="1"/>
    <s v="KD-16495"/>
    <s v="Keith Dawkins"/>
    <x v="1"/>
    <s v="United States"/>
    <x v="25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s v="CA-2017-121650"/>
    <x v="895"/>
    <x v="313"/>
    <x v="1"/>
    <s v="KD-16495"/>
    <s v="Keith Dawkins"/>
    <x v="1"/>
    <s v="United States"/>
    <x v="25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s v="CA-2017-121650"/>
    <x v="895"/>
    <x v="313"/>
    <x v="1"/>
    <s v="KD-16495"/>
    <s v="Keith Dawkins"/>
    <x v="1"/>
    <s v="United States"/>
    <x v="25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s v="CA-2017-121650"/>
    <x v="895"/>
    <x v="313"/>
    <x v="1"/>
    <s v="KD-16495"/>
    <s v="Keith Dawkins"/>
    <x v="1"/>
    <s v="United States"/>
    <x v="25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s v="CA-2019-161823"/>
    <x v="213"/>
    <x v="221"/>
    <x v="1"/>
    <s v="AG-10300"/>
    <s v="Aleksandra Gannaway"/>
    <x v="1"/>
    <s v="United States"/>
    <x v="8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s v="CA-2019-121839"/>
    <x v="241"/>
    <x v="938"/>
    <x v="1"/>
    <s v="MH-18115"/>
    <s v="Mick Hernandez"/>
    <x v="2"/>
    <s v="United States"/>
    <x v="152"/>
    <x v="24"/>
    <n v="43130"/>
    <x v="3"/>
    <s v="TEC-PH-10002885"/>
    <x v="2"/>
    <x v="7"/>
    <s v="Apple iPhone 5"/>
    <n v="1169.694"/>
    <n v="3"/>
    <n v="0.4"/>
    <n v="-253.43369999999993"/>
    <x v="3"/>
    <x v="0"/>
  </r>
  <r>
    <s v="CA-2019-158729"/>
    <x v="484"/>
    <x v="91"/>
    <x v="2"/>
    <s v="AC-10450"/>
    <s v="Amy Cox"/>
    <x v="0"/>
    <s v="United States"/>
    <x v="240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s v="CA-2019-146535"/>
    <x v="221"/>
    <x v="524"/>
    <x v="1"/>
    <s v="FM-14290"/>
    <s v="Frank Merwin"/>
    <x v="2"/>
    <s v="United States"/>
    <x v="102"/>
    <x v="0"/>
    <n v="40475"/>
    <x v="0"/>
    <s v="OFF-BI-10000546"/>
    <x v="1"/>
    <x v="8"/>
    <s v="Avery Durable Binders"/>
    <n v="2.88"/>
    <n v="1"/>
    <n v="0"/>
    <n v="1.4112"/>
    <x v="0"/>
    <x v="0"/>
  </r>
  <r>
    <s v="CA-2019-146535"/>
    <x v="221"/>
    <x v="524"/>
    <x v="1"/>
    <s v="FM-14290"/>
    <s v="Frank Merwin"/>
    <x v="2"/>
    <s v="United States"/>
    <x v="102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s v="CA-2016-154186"/>
    <x v="736"/>
    <x v="345"/>
    <x v="0"/>
    <s v="RA-19285"/>
    <s v="Ralph Arnett"/>
    <x v="0"/>
    <s v="United States"/>
    <x v="12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s v="CA-2018-108434"/>
    <x v="5"/>
    <x v="439"/>
    <x v="0"/>
    <s v="JG-15160"/>
    <s v="James Galang"/>
    <x v="0"/>
    <s v="United States"/>
    <x v="20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s v="CA-2018-164154"/>
    <x v="108"/>
    <x v="106"/>
    <x v="1"/>
    <s v="NZ-18565"/>
    <s v="Nick Zandusky"/>
    <x v="2"/>
    <s v="United States"/>
    <x v="167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s v="CA-2018-164154"/>
    <x v="108"/>
    <x v="106"/>
    <x v="1"/>
    <s v="NZ-18565"/>
    <s v="Nick Zandusky"/>
    <x v="2"/>
    <s v="United States"/>
    <x v="167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s v="CA-2019-148012"/>
    <x v="34"/>
    <x v="159"/>
    <x v="1"/>
    <s v="KM-16225"/>
    <s v="Kalyca Meade"/>
    <x v="1"/>
    <s v="United States"/>
    <x v="10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s v="CA-2016-102869"/>
    <x v="340"/>
    <x v="931"/>
    <x v="0"/>
    <s v="LC-17140"/>
    <s v="Logan Currie"/>
    <x v="0"/>
    <s v="United States"/>
    <x v="10"/>
    <x v="9"/>
    <n v="19140"/>
    <x v="3"/>
    <s v="OFF-PA-10000788"/>
    <x v="1"/>
    <x v="10"/>
    <s v="Xerox 210"/>
    <n v="15.552000000000003"/>
    <n v="3"/>
    <n v="0.2"/>
    <n v="5.4432"/>
    <x v="3"/>
    <x v="0"/>
  </r>
  <r>
    <s v="CA-2016-102869"/>
    <x v="340"/>
    <x v="931"/>
    <x v="0"/>
    <s v="LC-17140"/>
    <s v="Logan Currie"/>
    <x v="0"/>
    <s v="United States"/>
    <x v="10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s v="CA-2016-102869"/>
    <x v="340"/>
    <x v="931"/>
    <x v="0"/>
    <s v="LC-17140"/>
    <s v="Logan Currie"/>
    <x v="0"/>
    <s v="United States"/>
    <x v="10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s v="CA-2016-102869"/>
    <x v="340"/>
    <x v="931"/>
    <x v="0"/>
    <s v="LC-17140"/>
    <s v="Logan Currie"/>
    <x v="0"/>
    <s v="United States"/>
    <x v="10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s v="CA-2019-138310"/>
    <x v="335"/>
    <x v="569"/>
    <x v="1"/>
    <s v="NP-18700"/>
    <s v="Nora Preis"/>
    <x v="0"/>
    <s v="United States"/>
    <x v="60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s v="CA-2016-159835"/>
    <x v="664"/>
    <x v="81"/>
    <x v="1"/>
    <s v="RB-19330"/>
    <s v="Randy Bradley"/>
    <x v="0"/>
    <s v="United States"/>
    <x v="10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s v="CA-2016-159835"/>
    <x v="664"/>
    <x v="81"/>
    <x v="1"/>
    <s v="RB-19330"/>
    <s v="Randy Bradley"/>
    <x v="0"/>
    <s v="United States"/>
    <x v="10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s v="CA-2019-112956"/>
    <x v="170"/>
    <x v="952"/>
    <x v="1"/>
    <s v="TH-21550"/>
    <s v="Tracy Hopkins"/>
    <x v="2"/>
    <s v="United States"/>
    <x v="29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s v="CA-2019-112956"/>
    <x v="170"/>
    <x v="952"/>
    <x v="1"/>
    <s v="TH-21550"/>
    <s v="Tracy Hopkins"/>
    <x v="2"/>
    <s v="United States"/>
    <x v="29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s v="CA-2019-112956"/>
    <x v="170"/>
    <x v="952"/>
    <x v="1"/>
    <s v="TH-21550"/>
    <s v="Tracy Hopkins"/>
    <x v="2"/>
    <s v="United States"/>
    <x v="29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s v="CA-2018-119683"/>
    <x v="299"/>
    <x v="67"/>
    <x v="0"/>
    <s v="CK-12595"/>
    <s v="Clytie Kelty"/>
    <x v="0"/>
    <s v="United States"/>
    <x v="20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s v="CA-2016-163559"/>
    <x v="865"/>
    <x v="919"/>
    <x v="0"/>
    <s v="ST-20530"/>
    <s v="Shui Tom"/>
    <x v="0"/>
    <s v="United States"/>
    <x v="20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s v="CA-2016-140228"/>
    <x v="582"/>
    <x v="617"/>
    <x v="1"/>
    <s v="GB-14530"/>
    <s v="George Bell"/>
    <x v="1"/>
    <s v="United States"/>
    <x v="46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s v="CA-2016-140228"/>
    <x v="582"/>
    <x v="617"/>
    <x v="1"/>
    <s v="GB-14530"/>
    <s v="George Bell"/>
    <x v="1"/>
    <s v="United States"/>
    <x v="46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s v="CA-2016-140228"/>
    <x v="582"/>
    <x v="617"/>
    <x v="1"/>
    <s v="GB-14530"/>
    <s v="George Bell"/>
    <x v="1"/>
    <s v="United States"/>
    <x v="46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s v="US-2018-131674"/>
    <x v="896"/>
    <x v="417"/>
    <x v="0"/>
    <s v="NC-18535"/>
    <s v="Nick Crebassa"/>
    <x v="1"/>
    <s v="United States"/>
    <x v="61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s v="CA-2017-110093"/>
    <x v="155"/>
    <x v="222"/>
    <x v="1"/>
    <s v="AB-10255"/>
    <s v="Alejandro Ballentine"/>
    <x v="2"/>
    <s v="United States"/>
    <x v="10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s v="CA-2017-110093"/>
    <x v="155"/>
    <x v="222"/>
    <x v="1"/>
    <s v="AB-10255"/>
    <s v="Alejandro Ballentine"/>
    <x v="2"/>
    <s v="United States"/>
    <x v="10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s v="CA-2019-112529"/>
    <x v="123"/>
    <x v="410"/>
    <x v="2"/>
    <s v="SC-20770"/>
    <s v="Stewart Carmichael"/>
    <x v="1"/>
    <s v="United States"/>
    <x v="52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s v="CA-2019-112529"/>
    <x v="123"/>
    <x v="410"/>
    <x v="2"/>
    <s v="SC-20770"/>
    <s v="Stewart Carmichael"/>
    <x v="1"/>
    <s v="United States"/>
    <x v="52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s v="CA-2018-154536"/>
    <x v="64"/>
    <x v="411"/>
    <x v="1"/>
    <s v="JC-15340"/>
    <s v="Jasper Cacioppo"/>
    <x v="0"/>
    <s v="United States"/>
    <x v="10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s v="CA-2019-141929"/>
    <x v="507"/>
    <x v="221"/>
    <x v="1"/>
    <s v="RA-19285"/>
    <s v="Ralph Arnett"/>
    <x v="0"/>
    <s v="United States"/>
    <x v="1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s v="CA-2019-141929"/>
    <x v="507"/>
    <x v="221"/>
    <x v="1"/>
    <s v="RA-19285"/>
    <s v="Ralph Arnett"/>
    <x v="0"/>
    <s v="United States"/>
    <x v="1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s v="CA-2019-141929"/>
    <x v="507"/>
    <x v="221"/>
    <x v="1"/>
    <s v="RA-19285"/>
    <s v="Ralph Arnett"/>
    <x v="0"/>
    <s v="United States"/>
    <x v="1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s v="CA-2018-109743"/>
    <x v="897"/>
    <x v="953"/>
    <x v="1"/>
    <s v="SH-19975"/>
    <s v="Sally Hughsby"/>
    <x v="1"/>
    <s v="United States"/>
    <x v="214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s v="CA-2018-109743"/>
    <x v="897"/>
    <x v="953"/>
    <x v="1"/>
    <s v="SH-19975"/>
    <s v="Sally Hughsby"/>
    <x v="1"/>
    <s v="United States"/>
    <x v="214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s v="CA-2016-159184"/>
    <x v="80"/>
    <x v="76"/>
    <x v="1"/>
    <s v="JC-15775"/>
    <s v="John Castell"/>
    <x v="0"/>
    <s v="United States"/>
    <x v="203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s v="CA-2016-159184"/>
    <x v="80"/>
    <x v="76"/>
    <x v="1"/>
    <s v="JC-15775"/>
    <s v="John Castell"/>
    <x v="0"/>
    <s v="United States"/>
    <x v="203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s v="CA-2019-113530"/>
    <x v="240"/>
    <x v="466"/>
    <x v="0"/>
    <s v="BC-11125"/>
    <s v="Becky Castell"/>
    <x v="2"/>
    <s v="United States"/>
    <x v="8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s v="CA-2019-113530"/>
    <x v="240"/>
    <x v="466"/>
    <x v="0"/>
    <s v="BC-11125"/>
    <s v="Becky Castell"/>
    <x v="2"/>
    <s v="United States"/>
    <x v="8"/>
    <x v="1"/>
    <n v="94109"/>
    <x v="1"/>
    <s v="OFF-AR-10001315"/>
    <x v="1"/>
    <x v="6"/>
    <s v="Newell 310"/>
    <n v="3.52"/>
    <n v="2"/>
    <n v="0"/>
    <n v="1.0207999999999999"/>
    <x v="1"/>
    <x v="0"/>
  </r>
  <r>
    <s v="CA-2019-113530"/>
    <x v="240"/>
    <x v="466"/>
    <x v="0"/>
    <s v="BC-11125"/>
    <s v="Becky Castell"/>
    <x v="2"/>
    <s v="United States"/>
    <x v="8"/>
    <x v="1"/>
    <n v="94109"/>
    <x v="1"/>
    <s v="OFF-AR-10000122"/>
    <x v="1"/>
    <x v="6"/>
    <s v="Newell 314"/>
    <n v="5.58"/>
    <n v="1"/>
    <n v="0"/>
    <n v="1.3949999999999996"/>
    <x v="1"/>
    <x v="0"/>
  </r>
  <r>
    <s v="CA-2019-113530"/>
    <x v="240"/>
    <x v="466"/>
    <x v="0"/>
    <s v="BC-11125"/>
    <s v="Becky Castell"/>
    <x v="2"/>
    <s v="United States"/>
    <x v="8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s v="CA-2016-169726"/>
    <x v="128"/>
    <x v="923"/>
    <x v="1"/>
    <s v="JH-15985"/>
    <s v="Joseph Holt"/>
    <x v="0"/>
    <s v="United States"/>
    <x v="4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s v="CA-2019-155957"/>
    <x v="200"/>
    <x v="524"/>
    <x v="1"/>
    <s v="CC-12610"/>
    <s v="Corey Catlett"/>
    <x v="1"/>
    <s v="United States"/>
    <x v="38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s v="CA-2019-155957"/>
    <x v="200"/>
    <x v="524"/>
    <x v="1"/>
    <s v="CC-12610"/>
    <s v="Corey Catlett"/>
    <x v="1"/>
    <s v="United States"/>
    <x v="38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s v="CA-2019-132178"/>
    <x v="898"/>
    <x v="785"/>
    <x v="0"/>
    <s v="DB-12970"/>
    <s v="Darren Budd"/>
    <x v="1"/>
    <s v="United States"/>
    <x v="1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s v="CA-2019-132178"/>
    <x v="898"/>
    <x v="785"/>
    <x v="0"/>
    <s v="DB-12970"/>
    <s v="Darren Budd"/>
    <x v="1"/>
    <s v="United States"/>
    <x v="1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s v="CA-2018-145177"/>
    <x v="338"/>
    <x v="954"/>
    <x v="1"/>
    <s v="PP-18955"/>
    <s v="Paul Prost"/>
    <x v="2"/>
    <s v="United States"/>
    <x v="24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s v="CA-2018-145177"/>
    <x v="338"/>
    <x v="954"/>
    <x v="1"/>
    <s v="PP-18955"/>
    <s v="Paul Prost"/>
    <x v="2"/>
    <s v="United States"/>
    <x v="24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s v="CA-2018-145177"/>
    <x v="338"/>
    <x v="954"/>
    <x v="1"/>
    <s v="PP-18955"/>
    <s v="Paul Prost"/>
    <x v="2"/>
    <s v="United States"/>
    <x v="24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s v="CA-2018-145177"/>
    <x v="338"/>
    <x v="954"/>
    <x v="1"/>
    <s v="PP-18955"/>
    <s v="Paul Prost"/>
    <x v="2"/>
    <s v="United States"/>
    <x v="24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s v="CA-2018-145177"/>
    <x v="338"/>
    <x v="954"/>
    <x v="1"/>
    <s v="PP-18955"/>
    <s v="Paul Prost"/>
    <x v="2"/>
    <s v="United States"/>
    <x v="24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s v="CA-2018-145177"/>
    <x v="338"/>
    <x v="954"/>
    <x v="1"/>
    <s v="PP-18955"/>
    <s v="Paul Prost"/>
    <x v="2"/>
    <s v="United States"/>
    <x v="24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s v="CA-2018-145177"/>
    <x v="338"/>
    <x v="954"/>
    <x v="1"/>
    <s v="PP-18955"/>
    <s v="Paul Prost"/>
    <x v="2"/>
    <s v="United States"/>
    <x v="24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s v="CA-2018-145177"/>
    <x v="338"/>
    <x v="954"/>
    <x v="1"/>
    <s v="PP-18955"/>
    <s v="Paul Prost"/>
    <x v="2"/>
    <s v="United States"/>
    <x v="24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s v="CA-2018-145177"/>
    <x v="338"/>
    <x v="954"/>
    <x v="1"/>
    <s v="PP-18955"/>
    <s v="Paul Prost"/>
    <x v="2"/>
    <s v="United States"/>
    <x v="24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s v="CA-2016-156594"/>
    <x v="414"/>
    <x v="955"/>
    <x v="0"/>
    <s v="MC-17845"/>
    <s v="Michael Chen"/>
    <x v="0"/>
    <s v="United States"/>
    <x v="1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s v="CA-2016-156594"/>
    <x v="414"/>
    <x v="955"/>
    <x v="0"/>
    <s v="MC-17845"/>
    <s v="Michael Chen"/>
    <x v="0"/>
    <s v="United States"/>
    <x v="1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s v="CA-2016-156594"/>
    <x v="414"/>
    <x v="955"/>
    <x v="0"/>
    <s v="MC-17845"/>
    <s v="Michael Chen"/>
    <x v="0"/>
    <s v="United States"/>
    <x v="1"/>
    <x v="1"/>
    <n v="90008"/>
    <x v="1"/>
    <s v="OFF-AR-10004269"/>
    <x v="1"/>
    <x v="6"/>
    <s v="Newell 31"/>
    <n v="4.13"/>
    <n v="1"/>
    <n v="0"/>
    <n v="1.1564000000000001"/>
    <x v="1"/>
    <x v="0"/>
  </r>
  <r>
    <s v="CA-2016-156594"/>
    <x v="414"/>
    <x v="955"/>
    <x v="0"/>
    <s v="MC-17845"/>
    <s v="Michael Chen"/>
    <x v="0"/>
    <s v="United States"/>
    <x v="1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s v="CA-2016-146528"/>
    <x v="739"/>
    <x v="151"/>
    <x v="0"/>
    <s v="VF-21715"/>
    <s v="Vicky Freymann"/>
    <x v="2"/>
    <s v="United States"/>
    <x v="1"/>
    <x v="1"/>
    <n v="90045"/>
    <x v="1"/>
    <s v="OFF-PA-10002195"/>
    <x v="1"/>
    <x v="10"/>
    <s v="Xerox 1966"/>
    <n v="6.48"/>
    <n v="1"/>
    <n v="0"/>
    <n v="3.1752000000000002"/>
    <x v="1"/>
    <x v="0"/>
  </r>
  <r>
    <s v="CA-2016-146528"/>
    <x v="739"/>
    <x v="151"/>
    <x v="0"/>
    <s v="VF-21715"/>
    <s v="Vicky Freymann"/>
    <x v="2"/>
    <s v="United States"/>
    <x v="1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s v="CA-2017-168459"/>
    <x v="6"/>
    <x v="562"/>
    <x v="1"/>
    <s v="MC-17275"/>
    <s v="Marc Crier"/>
    <x v="0"/>
    <s v="United States"/>
    <x v="26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s v="CA-2017-168459"/>
    <x v="6"/>
    <x v="562"/>
    <x v="1"/>
    <s v="MC-17275"/>
    <s v="Marc Crier"/>
    <x v="0"/>
    <s v="United States"/>
    <x v="26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s v="CA-2019-109960"/>
    <x v="34"/>
    <x v="33"/>
    <x v="0"/>
    <s v="DB-13210"/>
    <s v="Dean Braden"/>
    <x v="0"/>
    <s v="United States"/>
    <x v="66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s v="CA-2019-109960"/>
    <x v="34"/>
    <x v="33"/>
    <x v="0"/>
    <s v="DB-13210"/>
    <s v="Dean Braden"/>
    <x v="0"/>
    <s v="United States"/>
    <x v="66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s v="CA-2019-109960"/>
    <x v="34"/>
    <x v="33"/>
    <x v="0"/>
    <s v="DB-13210"/>
    <s v="Dean Braden"/>
    <x v="0"/>
    <s v="United States"/>
    <x v="66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s v="CA-2019-109960"/>
    <x v="34"/>
    <x v="33"/>
    <x v="0"/>
    <s v="DB-13210"/>
    <s v="Dean Braden"/>
    <x v="0"/>
    <s v="United States"/>
    <x v="66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s v="CA-2019-133004"/>
    <x v="515"/>
    <x v="559"/>
    <x v="1"/>
    <s v="AJ-10945"/>
    <s v="Ashley Jarboe"/>
    <x v="0"/>
    <s v="United States"/>
    <x v="104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s v="CA-2019-168102"/>
    <x v="558"/>
    <x v="956"/>
    <x v="1"/>
    <s v="CP-12340"/>
    <s v="Christine Phan"/>
    <x v="1"/>
    <s v="United States"/>
    <x v="108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s v="CA-2019-158036"/>
    <x v="565"/>
    <x v="947"/>
    <x v="1"/>
    <s v="DB-13555"/>
    <s v="Dorothy Badders"/>
    <x v="1"/>
    <s v="United States"/>
    <x v="65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s v="CA-2017-128083"/>
    <x v="899"/>
    <x v="957"/>
    <x v="1"/>
    <s v="EB-13750"/>
    <s v="Edward Becker"/>
    <x v="1"/>
    <s v="United States"/>
    <x v="369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s v="CA-2017-128083"/>
    <x v="899"/>
    <x v="957"/>
    <x v="1"/>
    <s v="EB-13750"/>
    <s v="Edward Becker"/>
    <x v="1"/>
    <s v="United States"/>
    <x v="369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s v="CA-2017-128083"/>
    <x v="899"/>
    <x v="957"/>
    <x v="1"/>
    <s v="EB-13750"/>
    <s v="Edward Becker"/>
    <x v="1"/>
    <s v="United States"/>
    <x v="369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s v="CA-2018-161676"/>
    <x v="427"/>
    <x v="639"/>
    <x v="1"/>
    <s v="JP-15460"/>
    <s v="Jennifer Patt"/>
    <x v="1"/>
    <s v="United States"/>
    <x v="220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s v="CA-2018-155005"/>
    <x v="900"/>
    <x v="35"/>
    <x v="0"/>
    <s v="SC-20050"/>
    <s v="Sample Company A"/>
    <x v="2"/>
    <s v="United States"/>
    <x v="25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s v="US-2019-129777"/>
    <x v="445"/>
    <x v="472"/>
    <x v="1"/>
    <s v="FM-14290"/>
    <s v="Frank Merwin"/>
    <x v="2"/>
    <s v="United States"/>
    <x v="94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s v="US-2019-129777"/>
    <x v="445"/>
    <x v="472"/>
    <x v="1"/>
    <s v="FM-14290"/>
    <s v="Frank Merwin"/>
    <x v="2"/>
    <s v="United States"/>
    <x v="94"/>
    <x v="31"/>
    <n v="2169"/>
    <x v="3"/>
    <s v="OFF-PA-10001970"/>
    <x v="1"/>
    <x v="10"/>
    <s v="Xerox 1881"/>
    <n v="24.56"/>
    <n v="2"/>
    <n v="0"/>
    <n v="11.543199999999999"/>
    <x v="3"/>
    <x v="0"/>
  </r>
  <r>
    <s v="CA-2016-129364"/>
    <x v="589"/>
    <x v="623"/>
    <x v="1"/>
    <s v="TB-21250"/>
    <s v="Tim Brockman"/>
    <x v="0"/>
    <s v="United States"/>
    <x v="127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s v="CA-2016-129364"/>
    <x v="589"/>
    <x v="623"/>
    <x v="1"/>
    <s v="TB-21250"/>
    <s v="Tim Brockman"/>
    <x v="0"/>
    <s v="United States"/>
    <x v="127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s v="CA-2016-129364"/>
    <x v="589"/>
    <x v="623"/>
    <x v="1"/>
    <s v="TB-21250"/>
    <s v="Tim Brockman"/>
    <x v="0"/>
    <s v="United States"/>
    <x v="127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s v="CA-2016-129364"/>
    <x v="589"/>
    <x v="623"/>
    <x v="1"/>
    <s v="TB-21250"/>
    <s v="Tim Brockman"/>
    <x v="0"/>
    <s v="United States"/>
    <x v="127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s v="CA-2016-129364"/>
    <x v="589"/>
    <x v="623"/>
    <x v="1"/>
    <s v="TB-21250"/>
    <s v="Tim Brockman"/>
    <x v="0"/>
    <s v="United States"/>
    <x v="127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s v="CA-2016-129364"/>
    <x v="589"/>
    <x v="623"/>
    <x v="1"/>
    <s v="TB-21250"/>
    <s v="Tim Brockman"/>
    <x v="0"/>
    <s v="United States"/>
    <x v="127"/>
    <x v="21"/>
    <n v="97301"/>
    <x v="1"/>
    <s v="OFF-LA-10004409"/>
    <x v="1"/>
    <x v="2"/>
    <s v="Avery 492"/>
    <n v="11.52"/>
    <n v="5"/>
    <n v="0.2"/>
    <n v="3.7439999999999989"/>
    <x v="1"/>
    <x v="0"/>
  </r>
  <r>
    <s v="CA-2016-129364"/>
    <x v="589"/>
    <x v="623"/>
    <x v="1"/>
    <s v="TB-21250"/>
    <s v="Tim Brockman"/>
    <x v="0"/>
    <s v="United States"/>
    <x v="127"/>
    <x v="21"/>
    <n v="97301"/>
    <x v="1"/>
    <s v="OFF-PA-10001569"/>
    <x v="1"/>
    <x v="10"/>
    <s v="Xerox 232"/>
    <n v="10.368000000000002"/>
    <n v="2"/>
    <n v="0.2"/>
    <n v="3.6288"/>
    <x v="1"/>
    <x v="0"/>
  </r>
  <r>
    <s v="CA-2016-129364"/>
    <x v="589"/>
    <x v="623"/>
    <x v="1"/>
    <s v="TB-21250"/>
    <s v="Tim Brockman"/>
    <x v="0"/>
    <s v="United States"/>
    <x v="127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s v="CA-2018-104969"/>
    <x v="143"/>
    <x v="679"/>
    <x v="1"/>
    <s v="EH-14125"/>
    <s v="Eugene Hildebrand"/>
    <x v="2"/>
    <s v="United States"/>
    <x v="21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s v="CA-2018-104969"/>
    <x v="143"/>
    <x v="679"/>
    <x v="1"/>
    <s v="EH-14125"/>
    <s v="Eugene Hildebrand"/>
    <x v="2"/>
    <s v="United States"/>
    <x v="21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s v="CA-2019-154109"/>
    <x v="44"/>
    <x v="45"/>
    <x v="1"/>
    <s v="ML-17410"/>
    <s v="Maris LaWare"/>
    <x v="0"/>
    <s v="United States"/>
    <x v="10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s v="CA-2019-154109"/>
    <x v="44"/>
    <x v="45"/>
    <x v="1"/>
    <s v="ML-17410"/>
    <s v="Maris LaWare"/>
    <x v="0"/>
    <s v="United States"/>
    <x v="10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s v="CA-2017-156440"/>
    <x v="901"/>
    <x v="234"/>
    <x v="1"/>
    <s v="MH-17620"/>
    <s v="Matt Hagelstein"/>
    <x v="1"/>
    <s v="United States"/>
    <x v="70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s v="CA-2017-132626"/>
    <x v="584"/>
    <x v="933"/>
    <x v="1"/>
    <s v="BT-11680"/>
    <s v="Brian Thompson"/>
    <x v="0"/>
    <s v="United States"/>
    <x v="183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s v="CA-2017-132626"/>
    <x v="584"/>
    <x v="933"/>
    <x v="1"/>
    <s v="BT-11680"/>
    <s v="Brian Thompson"/>
    <x v="0"/>
    <s v="United States"/>
    <x v="183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s v="CA-2017-132626"/>
    <x v="584"/>
    <x v="933"/>
    <x v="1"/>
    <s v="BT-11680"/>
    <s v="Brian Thompson"/>
    <x v="0"/>
    <s v="United States"/>
    <x v="183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s v="CA-2017-132626"/>
    <x v="584"/>
    <x v="933"/>
    <x v="1"/>
    <s v="BT-11680"/>
    <s v="Brian Thompson"/>
    <x v="0"/>
    <s v="United States"/>
    <x v="183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s v="CA-2017-132626"/>
    <x v="584"/>
    <x v="933"/>
    <x v="1"/>
    <s v="BT-11680"/>
    <s v="Brian Thompson"/>
    <x v="0"/>
    <s v="United States"/>
    <x v="183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s v="CA-2017-132626"/>
    <x v="584"/>
    <x v="933"/>
    <x v="1"/>
    <s v="BT-11680"/>
    <s v="Brian Thompson"/>
    <x v="0"/>
    <s v="United States"/>
    <x v="183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s v="CA-2017-132626"/>
    <x v="584"/>
    <x v="933"/>
    <x v="1"/>
    <s v="BT-11680"/>
    <s v="Brian Thompson"/>
    <x v="0"/>
    <s v="United States"/>
    <x v="183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s v="CA-2017-132626"/>
    <x v="584"/>
    <x v="933"/>
    <x v="1"/>
    <s v="BT-11680"/>
    <s v="Brian Thompson"/>
    <x v="0"/>
    <s v="United States"/>
    <x v="183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s v="CA-2017-132626"/>
    <x v="584"/>
    <x v="933"/>
    <x v="1"/>
    <s v="BT-11680"/>
    <s v="Brian Thompson"/>
    <x v="0"/>
    <s v="United States"/>
    <x v="183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s v="CA-2018-102792"/>
    <x v="180"/>
    <x v="292"/>
    <x v="1"/>
    <s v="JC-15340"/>
    <s v="Jasper Cacioppo"/>
    <x v="0"/>
    <s v="United States"/>
    <x v="169"/>
    <x v="1"/>
    <n v="92503"/>
    <x v="1"/>
    <s v="OFF-AR-10004757"/>
    <x v="1"/>
    <x v="6"/>
    <s v="Crayola Colored Pencils"/>
    <n v="9.84"/>
    <n v="3"/>
    <n v="0"/>
    <n v="3.2471999999999994"/>
    <x v="1"/>
    <x v="0"/>
  </r>
  <r>
    <s v="CA-2018-108567"/>
    <x v="244"/>
    <x v="308"/>
    <x v="1"/>
    <s v="DB-13210"/>
    <s v="Dean Braden"/>
    <x v="0"/>
    <s v="United States"/>
    <x v="370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s v="CA-2019-140760"/>
    <x v="455"/>
    <x v="742"/>
    <x v="0"/>
    <s v="DO-13435"/>
    <s v="Denny Ordway"/>
    <x v="0"/>
    <s v="United States"/>
    <x v="123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s v="CA-2019-140760"/>
    <x v="455"/>
    <x v="742"/>
    <x v="0"/>
    <s v="DO-13435"/>
    <s v="Denny Ordway"/>
    <x v="0"/>
    <s v="United States"/>
    <x v="123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s v="US-2017-131359"/>
    <x v="628"/>
    <x v="450"/>
    <x v="0"/>
    <s v="FA-14230"/>
    <s v="Frank Atkinson"/>
    <x v="1"/>
    <s v="United States"/>
    <x v="60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s v="US-2017-131359"/>
    <x v="628"/>
    <x v="450"/>
    <x v="0"/>
    <s v="FA-14230"/>
    <s v="Frank Atkinson"/>
    <x v="1"/>
    <s v="United States"/>
    <x v="60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s v="US-2017-131359"/>
    <x v="628"/>
    <x v="450"/>
    <x v="0"/>
    <s v="FA-14230"/>
    <s v="Frank Atkinson"/>
    <x v="1"/>
    <s v="United States"/>
    <x v="60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s v="US-2017-131359"/>
    <x v="628"/>
    <x v="450"/>
    <x v="0"/>
    <s v="FA-14230"/>
    <s v="Frank Atkinson"/>
    <x v="1"/>
    <s v="United States"/>
    <x v="60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s v="CA-2018-142097"/>
    <x v="680"/>
    <x v="550"/>
    <x v="1"/>
    <s v="QJ-19255"/>
    <s v="Quincy Jones"/>
    <x v="1"/>
    <s v="United States"/>
    <x v="24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s v="CA-2018-142097"/>
    <x v="680"/>
    <x v="550"/>
    <x v="1"/>
    <s v="QJ-19255"/>
    <s v="Quincy Jones"/>
    <x v="1"/>
    <s v="United States"/>
    <x v="24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s v="CA-2018-142097"/>
    <x v="680"/>
    <x v="550"/>
    <x v="1"/>
    <s v="QJ-19255"/>
    <s v="Quincy Jones"/>
    <x v="1"/>
    <s v="United States"/>
    <x v="24"/>
    <x v="17"/>
    <n v="22153"/>
    <x v="0"/>
    <s v="OFF-AP-10000696"/>
    <x v="1"/>
    <x v="9"/>
    <s v="Holmes Odor Grabber"/>
    <n v="43.26"/>
    <n v="3"/>
    <n v="0"/>
    <n v="14.275799999999998"/>
    <x v="0"/>
    <x v="0"/>
  </r>
  <r>
    <s v="CA-2017-151680"/>
    <x v="902"/>
    <x v="958"/>
    <x v="0"/>
    <s v="TC-21475"/>
    <s v="Tony Chapman"/>
    <x v="2"/>
    <s v="United States"/>
    <x v="4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s v="CA-2016-140039"/>
    <x v="103"/>
    <x v="101"/>
    <x v="1"/>
    <s v="ON-18715"/>
    <s v="Odella Nelson"/>
    <x v="1"/>
    <s v="United States"/>
    <x v="228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s v="CA-2019-160416"/>
    <x v="38"/>
    <x v="551"/>
    <x v="0"/>
    <s v="AD-10180"/>
    <s v="Alan Dominguez"/>
    <x v="2"/>
    <s v="United States"/>
    <x v="181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s v="CA-2019-169411"/>
    <x v="165"/>
    <x v="168"/>
    <x v="1"/>
    <s v="AC-10615"/>
    <s v="Ann Chong"/>
    <x v="1"/>
    <s v="United States"/>
    <x v="30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s v="CA-2018-126543"/>
    <x v="850"/>
    <x v="405"/>
    <x v="0"/>
    <s v="MF-17665"/>
    <s v="Maureen Fritzler"/>
    <x v="1"/>
    <s v="United States"/>
    <x v="167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s v="CA-2017-104941"/>
    <x v="385"/>
    <x v="959"/>
    <x v="1"/>
    <s v="DH-13075"/>
    <s v="Dave Hallsten"/>
    <x v="1"/>
    <s v="United States"/>
    <x v="27"/>
    <x v="19"/>
    <n v="35601"/>
    <x v="0"/>
    <s v="OFF-AR-10004269"/>
    <x v="1"/>
    <x v="6"/>
    <s v="Newell 31"/>
    <n v="24.78"/>
    <n v="6"/>
    <n v="0"/>
    <n v="6.9384000000000006"/>
    <x v="0"/>
    <x v="0"/>
  </r>
  <r>
    <s v="CA-2017-104941"/>
    <x v="385"/>
    <x v="959"/>
    <x v="1"/>
    <s v="DH-13075"/>
    <s v="Dave Hallsten"/>
    <x v="1"/>
    <s v="United States"/>
    <x v="27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s v="CA-2017-104941"/>
    <x v="385"/>
    <x v="959"/>
    <x v="1"/>
    <s v="DH-13075"/>
    <s v="Dave Hallsten"/>
    <x v="1"/>
    <s v="United States"/>
    <x v="27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s v="CA-2017-104941"/>
    <x v="385"/>
    <x v="959"/>
    <x v="1"/>
    <s v="DH-13075"/>
    <s v="Dave Hallsten"/>
    <x v="1"/>
    <s v="United States"/>
    <x v="27"/>
    <x v="19"/>
    <n v="35601"/>
    <x v="0"/>
    <s v="OFF-PA-10003363"/>
    <x v="1"/>
    <x v="10"/>
    <s v="Xerox 204"/>
    <n v="32.400000000000006"/>
    <n v="5"/>
    <n v="0"/>
    <n v="15.552000000000001"/>
    <x v="0"/>
    <x v="0"/>
  </r>
  <r>
    <s v="CA-2019-160087"/>
    <x v="257"/>
    <x v="782"/>
    <x v="1"/>
    <s v="EN-13780"/>
    <s v="Edward Nazzal"/>
    <x v="0"/>
    <s v="United States"/>
    <x v="61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s v="CA-2016-120544"/>
    <x v="533"/>
    <x v="680"/>
    <x v="1"/>
    <s v="SS-20140"/>
    <s v="Saphhira Shifley"/>
    <x v="1"/>
    <s v="United States"/>
    <x v="279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s v="CA-2016-120544"/>
    <x v="533"/>
    <x v="680"/>
    <x v="1"/>
    <s v="SS-20140"/>
    <s v="Saphhira Shifley"/>
    <x v="1"/>
    <s v="United States"/>
    <x v="279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s v="CA-2016-120544"/>
    <x v="533"/>
    <x v="680"/>
    <x v="1"/>
    <s v="SS-20140"/>
    <s v="Saphhira Shifley"/>
    <x v="1"/>
    <s v="United States"/>
    <x v="279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s v="CA-2019-113670"/>
    <x v="453"/>
    <x v="117"/>
    <x v="2"/>
    <s v="RS-19765"/>
    <s v="Roland Schwarz"/>
    <x v="1"/>
    <s v="United States"/>
    <x v="1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s v="CA-2019-113670"/>
    <x v="453"/>
    <x v="117"/>
    <x v="2"/>
    <s v="RS-19765"/>
    <s v="Roland Schwarz"/>
    <x v="1"/>
    <s v="United States"/>
    <x v="1"/>
    <x v="1"/>
    <n v="90045"/>
    <x v="1"/>
    <s v="OFF-PA-10000675"/>
    <x v="1"/>
    <x v="10"/>
    <s v="Xerox 1919"/>
    <n v="204.95000000000002"/>
    <n v="5"/>
    <n v="0"/>
    <n v="100.4255"/>
    <x v="1"/>
    <x v="1"/>
  </r>
  <r>
    <s v="CA-2019-166198"/>
    <x v="81"/>
    <x v="321"/>
    <x v="2"/>
    <s v="JW-15955"/>
    <s v="Joni Wasserman"/>
    <x v="0"/>
    <s v="United States"/>
    <x v="4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s v="CA-2019-166198"/>
    <x v="81"/>
    <x v="321"/>
    <x v="2"/>
    <s v="JW-15955"/>
    <s v="Joni Wasserman"/>
    <x v="0"/>
    <s v="United States"/>
    <x v="4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s v="CA-2016-135608"/>
    <x v="589"/>
    <x v="28"/>
    <x v="0"/>
    <s v="JK-15625"/>
    <s v="Jim Karlsson"/>
    <x v="0"/>
    <s v="United States"/>
    <x v="175"/>
    <x v="4"/>
    <n v="98502"/>
    <x v="1"/>
    <s v="OFF-PA-10001954"/>
    <x v="1"/>
    <x v="10"/>
    <s v="Xerox 1964"/>
    <n v="45.68"/>
    <n v="2"/>
    <n v="0"/>
    <n v="21.012799999999999"/>
    <x v="1"/>
    <x v="0"/>
  </r>
  <r>
    <s v="CA-2016-135608"/>
    <x v="589"/>
    <x v="28"/>
    <x v="0"/>
    <s v="JK-15625"/>
    <s v="Jim Karlsson"/>
    <x v="0"/>
    <s v="United States"/>
    <x v="175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s v="CA-2019-144568"/>
    <x v="148"/>
    <x v="886"/>
    <x v="1"/>
    <s v="JO-15550"/>
    <s v="Jesus Ocampo"/>
    <x v="2"/>
    <s v="United States"/>
    <x v="155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s v="CA-2018-142370"/>
    <x v="251"/>
    <x v="30"/>
    <x v="1"/>
    <s v="TP-21130"/>
    <s v="Theone Pippenger"/>
    <x v="0"/>
    <s v="United States"/>
    <x v="38"/>
    <x v="32"/>
    <n v="31907"/>
    <x v="0"/>
    <s v="OFF-SU-10003002"/>
    <x v="1"/>
    <x v="14"/>
    <s v="Letter Slitter"/>
    <n v="5.04"/>
    <n v="2"/>
    <n v="0"/>
    <n v="0.15120000000000022"/>
    <x v="0"/>
    <x v="0"/>
  </r>
  <r>
    <s v="CA-2018-142370"/>
    <x v="251"/>
    <x v="30"/>
    <x v="1"/>
    <s v="TP-21130"/>
    <s v="Theone Pippenger"/>
    <x v="0"/>
    <s v="United States"/>
    <x v="38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s v="CA-2018-105900"/>
    <x v="42"/>
    <x v="30"/>
    <x v="1"/>
    <s v="BS-11590"/>
    <s v="Brendan Sweed"/>
    <x v="1"/>
    <s v="United States"/>
    <x v="38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s v="CA-2018-151155"/>
    <x v="887"/>
    <x v="746"/>
    <x v="1"/>
    <s v="AB-10255"/>
    <s v="Alejandro Ballentine"/>
    <x v="2"/>
    <s v="United States"/>
    <x v="25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s v="CA-2018-151155"/>
    <x v="887"/>
    <x v="746"/>
    <x v="1"/>
    <s v="AB-10255"/>
    <s v="Alejandro Ballentine"/>
    <x v="2"/>
    <s v="United States"/>
    <x v="25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s v="CA-2019-144036"/>
    <x v="903"/>
    <x v="177"/>
    <x v="1"/>
    <s v="FO-14305"/>
    <s v="Frank Olsen"/>
    <x v="0"/>
    <s v="United States"/>
    <x v="12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s v="US-2016-169789"/>
    <x v="125"/>
    <x v="124"/>
    <x v="1"/>
    <s v="MF-17665"/>
    <s v="Maureen Fritzler"/>
    <x v="1"/>
    <s v="United States"/>
    <x v="42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s v="CA-2019-127264"/>
    <x v="355"/>
    <x v="710"/>
    <x v="2"/>
    <s v="SA-20830"/>
    <s v="Sue Ann Reed"/>
    <x v="0"/>
    <s v="United States"/>
    <x v="22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s v="CA-2018-151512"/>
    <x v="482"/>
    <x v="771"/>
    <x v="1"/>
    <s v="SH-19975"/>
    <s v="Sally Hughsby"/>
    <x v="1"/>
    <s v="United States"/>
    <x v="60"/>
    <x v="22"/>
    <n v="80219"/>
    <x v="1"/>
    <s v="OFF-AP-10000252"/>
    <x v="1"/>
    <x v="9"/>
    <s v="Harmony HEPA Quiet Air Purifiers"/>
    <n v="18.72"/>
    <n v="2"/>
    <n v="0.2"/>
    <n v="3.51"/>
    <x v="1"/>
    <x v="0"/>
  </r>
  <r>
    <s v="CA-2018-165169"/>
    <x v="410"/>
    <x v="950"/>
    <x v="1"/>
    <s v="JL-15235"/>
    <s v="Janet Lee"/>
    <x v="0"/>
    <s v="United States"/>
    <x v="46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s v="CA-2018-165169"/>
    <x v="410"/>
    <x v="950"/>
    <x v="1"/>
    <s v="JL-15235"/>
    <s v="Janet Lee"/>
    <x v="0"/>
    <s v="United States"/>
    <x v="46"/>
    <x v="13"/>
    <n v="19711"/>
    <x v="3"/>
    <s v="OFF-AR-10000122"/>
    <x v="1"/>
    <x v="6"/>
    <s v="Newell 314"/>
    <n v="11.16"/>
    <n v="2"/>
    <n v="0"/>
    <n v="2.7899999999999991"/>
    <x v="3"/>
    <x v="0"/>
  </r>
  <r>
    <s v="CA-2018-165169"/>
    <x v="410"/>
    <x v="950"/>
    <x v="1"/>
    <s v="JL-15235"/>
    <s v="Janet Lee"/>
    <x v="0"/>
    <s v="United States"/>
    <x v="46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s v="CA-2017-109575"/>
    <x v="227"/>
    <x v="832"/>
    <x v="1"/>
    <s v="KH-16630"/>
    <s v="Ken Heidel"/>
    <x v="1"/>
    <s v="United States"/>
    <x v="183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s v="CA-2017-109575"/>
    <x v="227"/>
    <x v="832"/>
    <x v="1"/>
    <s v="KH-16630"/>
    <s v="Ken Heidel"/>
    <x v="1"/>
    <s v="United States"/>
    <x v="183"/>
    <x v="39"/>
    <n v="20735"/>
    <x v="3"/>
    <s v="OFF-ST-10004123"/>
    <x v="1"/>
    <x v="4"/>
    <s v="Safco Industrial Wire Shelving System"/>
    <n v="636.86"/>
    <n v="7"/>
    <n v="0"/>
    <n v="0"/>
    <x v="3"/>
    <x v="0"/>
  </r>
  <r>
    <s v="CA-2017-109575"/>
    <x v="227"/>
    <x v="832"/>
    <x v="1"/>
    <s v="KH-16630"/>
    <s v="Ken Heidel"/>
    <x v="1"/>
    <s v="United States"/>
    <x v="183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s v="CA-2017-109575"/>
    <x v="227"/>
    <x v="832"/>
    <x v="1"/>
    <s v="KH-16630"/>
    <s v="Ken Heidel"/>
    <x v="1"/>
    <s v="United States"/>
    <x v="183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s v="CA-2017-109575"/>
    <x v="227"/>
    <x v="832"/>
    <x v="1"/>
    <s v="KH-16630"/>
    <s v="Ken Heidel"/>
    <x v="1"/>
    <s v="United States"/>
    <x v="183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s v="CA-2019-168193"/>
    <x v="904"/>
    <x v="146"/>
    <x v="0"/>
    <s v="RM-19750"/>
    <s v="Roland Murray"/>
    <x v="0"/>
    <s v="United States"/>
    <x v="20"/>
    <x v="15"/>
    <n v="10011"/>
    <x v="3"/>
    <s v="OFF-PA-10002254"/>
    <x v="1"/>
    <x v="10"/>
    <s v="Xerox 1883"/>
    <n v="26.38"/>
    <n v="1"/>
    <n v="0"/>
    <n v="12.134799999999998"/>
    <x v="3"/>
    <x v="1"/>
  </r>
  <r>
    <s v="CA-2019-168193"/>
    <x v="904"/>
    <x v="146"/>
    <x v="0"/>
    <s v="RM-19750"/>
    <s v="Roland Murray"/>
    <x v="0"/>
    <s v="United States"/>
    <x v="20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s v="CA-2018-115476"/>
    <x v="716"/>
    <x v="320"/>
    <x v="3"/>
    <s v="VM-21835"/>
    <s v="Vivian Mathis"/>
    <x v="0"/>
    <s v="United States"/>
    <x v="46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s v="CA-2018-115476"/>
    <x v="716"/>
    <x v="320"/>
    <x v="3"/>
    <s v="VM-21835"/>
    <s v="Vivian Mathis"/>
    <x v="0"/>
    <s v="United States"/>
    <x v="46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s v="CA-2018-133340"/>
    <x v="10"/>
    <x v="10"/>
    <x v="1"/>
    <s v="LH-17155"/>
    <s v="Logan Haushalter"/>
    <x v="0"/>
    <s v="United States"/>
    <x v="25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s v="CA-2018-133340"/>
    <x v="10"/>
    <x v="10"/>
    <x v="1"/>
    <s v="LH-17155"/>
    <s v="Logan Haushalter"/>
    <x v="0"/>
    <s v="United States"/>
    <x v="25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s v="CA-2018-133340"/>
    <x v="10"/>
    <x v="10"/>
    <x v="1"/>
    <s v="LH-17155"/>
    <s v="Logan Haushalter"/>
    <x v="0"/>
    <s v="United States"/>
    <x v="25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s v="CA-2018-137848"/>
    <x v="804"/>
    <x v="347"/>
    <x v="1"/>
    <s v="WB-21850"/>
    <s v="William Brown"/>
    <x v="0"/>
    <s v="United States"/>
    <x v="20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s v="CA-2018-137848"/>
    <x v="804"/>
    <x v="347"/>
    <x v="1"/>
    <s v="WB-21850"/>
    <s v="William Brown"/>
    <x v="0"/>
    <s v="United States"/>
    <x v="20"/>
    <x v="15"/>
    <n v="10011"/>
    <x v="3"/>
    <s v="OFF-PA-10004285"/>
    <x v="1"/>
    <x v="10"/>
    <s v="Xerox 1959"/>
    <n v="60.12"/>
    <n v="9"/>
    <n v="0"/>
    <n v="28.857599999999998"/>
    <x v="3"/>
    <x v="0"/>
  </r>
  <r>
    <s v="CA-2018-137848"/>
    <x v="804"/>
    <x v="347"/>
    <x v="1"/>
    <s v="WB-21850"/>
    <s v="William Brown"/>
    <x v="0"/>
    <s v="United States"/>
    <x v="20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s v="CA-2016-113047"/>
    <x v="745"/>
    <x v="960"/>
    <x v="3"/>
    <s v="AP-10915"/>
    <s v="Arthur Prichep"/>
    <x v="0"/>
    <s v="United States"/>
    <x v="371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s v="CA-2018-149979"/>
    <x v="713"/>
    <x v="961"/>
    <x v="0"/>
    <s v="RA-19915"/>
    <s v="Russell Applegate"/>
    <x v="0"/>
    <s v="United States"/>
    <x v="38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s v="CA-2018-149979"/>
    <x v="713"/>
    <x v="961"/>
    <x v="0"/>
    <s v="RA-19915"/>
    <s v="Russell Applegate"/>
    <x v="0"/>
    <s v="United States"/>
    <x v="38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s v="CA-2019-161956"/>
    <x v="151"/>
    <x v="346"/>
    <x v="0"/>
    <s v="DR-12880"/>
    <s v="Dan Reichenbach"/>
    <x v="1"/>
    <s v="United States"/>
    <x v="75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s v="CA-2019-161956"/>
    <x v="151"/>
    <x v="346"/>
    <x v="0"/>
    <s v="DR-12880"/>
    <s v="Dan Reichenbach"/>
    <x v="1"/>
    <s v="United States"/>
    <x v="75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s v="CA-2019-161956"/>
    <x v="151"/>
    <x v="346"/>
    <x v="0"/>
    <s v="DR-12880"/>
    <s v="Dan Reichenbach"/>
    <x v="1"/>
    <s v="United States"/>
    <x v="75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s v="CA-2019-161956"/>
    <x v="151"/>
    <x v="346"/>
    <x v="0"/>
    <s v="DR-12880"/>
    <s v="Dan Reichenbach"/>
    <x v="1"/>
    <s v="United States"/>
    <x v="75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s v="CA-2019-161956"/>
    <x v="151"/>
    <x v="346"/>
    <x v="0"/>
    <s v="DR-12880"/>
    <s v="Dan Reichenbach"/>
    <x v="1"/>
    <s v="United States"/>
    <x v="75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s v="CA-2019-161956"/>
    <x v="151"/>
    <x v="346"/>
    <x v="0"/>
    <s v="DR-12880"/>
    <s v="Dan Reichenbach"/>
    <x v="1"/>
    <s v="United States"/>
    <x v="75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s v="CA-2019-161956"/>
    <x v="151"/>
    <x v="346"/>
    <x v="0"/>
    <s v="DR-12880"/>
    <s v="Dan Reichenbach"/>
    <x v="1"/>
    <s v="United States"/>
    <x v="75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s v="CA-2019-161956"/>
    <x v="151"/>
    <x v="346"/>
    <x v="0"/>
    <s v="DR-12880"/>
    <s v="Dan Reichenbach"/>
    <x v="1"/>
    <s v="United States"/>
    <x v="75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s v="CA-2018-116799"/>
    <x v="840"/>
    <x v="962"/>
    <x v="2"/>
    <s v="JG-15310"/>
    <s v="Jason Gross"/>
    <x v="1"/>
    <s v="United States"/>
    <x v="372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s v="CA-2018-116799"/>
    <x v="840"/>
    <x v="962"/>
    <x v="2"/>
    <s v="JG-15310"/>
    <s v="Jason Gross"/>
    <x v="1"/>
    <s v="United States"/>
    <x v="372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s v="CA-2018-111283"/>
    <x v="905"/>
    <x v="963"/>
    <x v="1"/>
    <s v="LC-16870"/>
    <s v="Lena Cacioppo"/>
    <x v="0"/>
    <s v="United States"/>
    <x v="46"/>
    <x v="24"/>
    <n v="43055"/>
    <x v="3"/>
    <s v="OFF-AR-10001615"/>
    <x v="1"/>
    <x v="6"/>
    <s v="Newell 34"/>
    <n v="111.104"/>
    <n v="7"/>
    <n v="0.2"/>
    <n v="8.3328000000000024"/>
    <x v="3"/>
    <x v="0"/>
  </r>
  <r>
    <s v="CA-2017-167745"/>
    <x v="227"/>
    <x v="832"/>
    <x v="1"/>
    <s v="GB-14530"/>
    <s v="George Bell"/>
    <x v="1"/>
    <s v="United States"/>
    <x v="1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s v="CA-2017-167745"/>
    <x v="227"/>
    <x v="832"/>
    <x v="1"/>
    <s v="GB-14530"/>
    <s v="George Bell"/>
    <x v="1"/>
    <s v="United States"/>
    <x v="1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s v="CA-2017-167745"/>
    <x v="227"/>
    <x v="832"/>
    <x v="1"/>
    <s v="GB-14530"/>
    <s v="George Bell"/>
    <x v="1"/>
    <s v="United States"/>
    <x v="1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s v="CA-2019-104577"/>
    <x v="605"/>
    <x v="808"/>
    <x v="1"/>
    <s v="CK-12205"/>
    <s v="Chloris Kastensmidt"/>
    <x v="0"/>
    <s v="United States"/>
    <x v="231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s v="CA-2018-156251"/>
    <x v="572"/>
    <x v="964"/>
    <x v="0"/>
    <s v="TS-21160"/>
    <s v="Theresa Swint"/>
    <x v="1"/>
    <s v="United States"/>
    <x v="373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s v="CA-2018-156251"/>
    <x v="572"/>
    <x v="964"/>
    <x v="0"/>
    <s v="TS-21160"/>
    <s v="Theresa Swint"/>
    <x v="1"/>
    <s v="United States"/>
    <x v="373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s v="CA-2019-125878"/>
    <x v="906"/>
    <x v="965"/>
    <x v="1"/>
    <s v="MH-18025"/>
    <s v="Michelle Huthwaite"/>
    <x v="0"/>
    <s v="United States"/>
    <x v="22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s v="CA-2018-163153"/>
    <x v="844"/>
    <x v="595"/>
    <x v="1"/>
    <s v="DM-12955"/>
    <s v="Dario Medina"/>
    <x v="1"/>
    <s v="United States"/>
    <x v="12"/>
    <x v="5"/>
    <n v="77036"/>
    <x v="2"/>
    <s v="FUR-TA-10004767"/>
    <x v="0"/>
    <x v="3"/>
    <s v="Safco Drafting Table"/>
    <n v="99.372"/>
    <n v="2"/>
    <n v="0.3"/>
    <n v="-1.4196000000000097"/>
    <x v="2"/>
    <x v="0"/>
  </r>
  <r>
    <s v="CA-2018-163153"/>
    <x v="844"/>
    <x v="595"/>
    <x v="1"/>
    <s v="DM-12955"/>
    <s v="Dario Medina"/>
    <x v="1"/>
    <s v="United States"/>
    <x v="12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s v="CA-2017-103205"/>
    <x v="575"/>
    <x v="763"/>
    <x v="0"/>
    <s v="JJ-15760"/>
    <s v="Joel Jenkins"/>
    <x v="2"/>
    <s v="United States"/>
    <x v="12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s v="CA-2016-153913"/>
    <x v="757"/>
    <x v="966"/>
    <x v="0"/>
    <s v="KB-16585"/>
    <s v="Ken Black"/>
    <x v="1"/>
    <s v="United States"/>
    <x v="146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s v="CA-2016-153913"/>
    <x v="757"/>
    <x v="966"/>
    <x v="0"/>
    <s v="KB-16585"/>
    <s v="Ken Black"/>
    <x v="1"/>
    <s v="United States"/>
    <x v="146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s v="CA-2018-155530"/>
    <x v="907"/>
    <x v="967"/>
    <x v="1"/>
    <s v="CM-12160"/>
    <s v="Charles McCrossin"/>
    <x v="0"/>
    <s v="United States"/>
    <x v="8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s v="US-2018-101196"/>
    <x v="536"/>
    <x v="968"/>
    <x v="1"/>
    <s v="FM-14215"/>
    <s v="Filia McAdams"/>
    <x v="1"/>
    <s v="United States"/>
    <x v="10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s v="CA-2016-115357"/>
    <x v="908"/>
    <x v="826"/>
    <x v="0"/>
    <s v="RF-19735"/>
    <s v="Roland Fjeld"/>
    <x v="0"/>
    <s v="United States"/>
    <x v="29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s v="US-2016-102715"/>
    <x v="909"/>
    <x v="969"/>
    <x v="0"/>
    <s v="JK-15370"/>
    <s v="Jay Kimmel"/>
    <x v="0"/>
    <s v="United States"/>
    <x v="100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s v="US-2016-102715"/>
    <x v="909"/>
    <x v="969"/>
    <x v="0"/>
    <s v="JK-15370"/>
    <s v="Jay Kimmel"/>
    <x v="0"/>
    <s v="United States"/>
    <x v="100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s v="US-2016-102715"/>
    <x v="909"/>
    <x v="969"/>
    <x v="0"/>
    <s v="JK-15370"/>
    <s v="Jay Kimmel"/>
    <x v="0"/>
    <s v="United States"/>
    <x v="100"/>
    <x v="2"/>
    <n v="33180"/>
    <x v="0"/>
    <s v="OFF-PA-10000029"/>
    <x v="1"/>
    <x v="10"/>
    <s v="Xerox 224"/>
    <n v="10.368000000000002"/>
    <n v="2"/>
    <n v="0.2"/>
    <n v="3.6288"/>
    <x v="0"/>
    <x v="0"/>
  </r>
  <r>
    <s v="US-2016-102715"/>
    <x v="909"/>
    <x v="969"/>
    <x v="0"/>
    <s v="JK-15370"/>
    <s v="Jay Kimmel"/>
    <x v="0"/>
    <s v="United States"/>
    <x v="100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s v="CA-2017-107937"/>
    <x v="910"/>
    <x v="970"/>
    <x v="1"/>
    <s v="JB-16045"/>
    <s v="Julia Barnett"/>
    <x v="2"/>
    <s v="United States"/>
    <x v="374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s v="US-2019-148768"/>
    <x v="329"/>
    <x v="348"/>
    <x v="0"/>
    <s v="PN-18775"/>
    <s v="Parhena Norris"/>
    <x v="2"/>
    <s v="United States"/>
    <x v="100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s v="CA-2019-118521"/>
    <x v="911"/>
    <x v="971"/>
    <x v="1"/>
    <s v="LF-17185"/>
    <s v="Luke Foster"/>
    <x v="0"/>
    <s v="United States"/>
    <x v="20"/>
    <x v="15"/>
    <n v="10035"/>
    <x v="3"/>
    <s v="OFF-PA-10003465"/>
    <x v="1"/>
    <x v="10"/>
    <s v="Xerox 1912"/>
    <n v="37.94"/>
    <n v="2"/>
    <n v="0"/>
    <n v="18.211199999999998"/>
    <x v="3"/>
    <x v="0"/>
  </r>
  <r>
    <s v="CA-2016-149643"/>
    <x v="912"/>
    <x v="779"/>
    <x v="1"/>
    <s v="RH-19510"/>
    <s v="Rick Huthwaite"/>
    <x v="2"/>
    <s v="United States"/>
    <x v="375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s v="CA-2017-135314"/>
    <x v="584"/>
    <x v="933"/>
    <x v="0"/>
    <s v="MC-17575"/>
    <s v="Matt Collins"/>
    <x v="0"/>
    <s v="United States"/>
    <x v="10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s v="CA-2019-165204"/>
    <x v="38"/>
    <x v="38"/>
    <x v="0"/>
    <s v="MN-17935"/>
    <s v="Michael Nguyen"/>
    <x v="0"/>
    <s v="United States"/>
    <x v="26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s v="CA-2019-165204"/>
    <x v="38"/>
    <x v="38"/>
    <x v="0"/>
    <s v="MN-17935"/>
    <s v="Michael Nguyen"/>
    <x v="0"/>
    <s v="United States"/>
    <x v="26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s v="CA-2019-125752"/>
    <x v="689"/>
    <x v="460"/>
    <x v="1"/>
    <s v="EH-14125"/>
    <s v="Eugene Hildebrand"/>
    <x v="2"/>
    <s v="United States"/>
    <x v="2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s v="CA-2019-112487"/>
    <x v="377"/>
    <x v="53"/>
    <x v="1"/>
    <s v="TC-21535"/>
    <s v="Tracy Collins"/>
    <x v="2"/>
    <s v="United States"/>
    <x v="38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s v="CA-2018-144218"/>
    <x v="731"/>
    <x v="271"/>
    <x v="1"/>
    <s v="JD-15895"/>
    <s v="Jonathan Doherty"/>
    <x v="1"/>
    <s v="United States"/>
    <x v="1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s v="CA-2018-169971"/>
    <x v="913"/>
    <x v="411"/>
    <x v="1"/>
    <s v="IL-15100"/>
    <s v="Ivan Liston"/>
    <x v="0"/>
    <s v="United States"/>
    <x v="12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s v="CA-2018-169971"/>
    <x v="913"/>
    <x v="411"/>
    <x v="1"/>
    <s v="IL-15100"/>
    <s v="Ivan Liston"/>
    <x v="0"/>
    <s v="United States"/>
    <x v="12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s v="US-2018-133508"/>
    <x v="764"/>
    <x v="180"/>
    <x v="1"/>
    <s v="SW-20350"/>
    <s v="Sean Wendt"/>
    <x v="2"/>
    <s v="United States"/>
    <x v="155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s v="CA-2016-107139"/>
    <x v="260"/>
    <x v="972"/>
    <x v="1"/>
    <s v="DP-13390"/>
    <s v="Dennis Pardue"/>
    <x v="2"/>
    <s v="United States"/>
    <x v="1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s v="CA-2017-111325"/>
    <x v="914"/>
    <x v="973"/>
    <x v="2"/>
    <s v="BT-11395"/>
    <s v="Bill Tyler"/>
    <x v="1"/>
    <s v="United States"/>
    <x v="376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s v="CA-2017-111325"/>
    <x v="914"/>
    <x v="973"/>
    <x v="2"/>
    <s v="BT-11395"/>
    <s v="Bill Tyler"/>
    <x v="1"/>
    <s v="United States"/>
    <x v="376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s v="CA-2017-163762"/>
    <x v="154"/>
    <x v="382"/>
    <x v="1"/>
    <s v="JE-15475"/>
    <s v="Jeremy Ellison"/>
    <x v="0"/>
    <s v="United States"/>
    <x v="20"/>
    <x v="15"/>
    <n v="10024"/>
    <x v="3"/>
    <s v="OFF-AR-10001915"/>
    <x v="1"/>
    <x v="6"/>
    <s v="Peel-Off China Markers"/>
    <n v="29.79"/>
    <n v="3"/>
    <n v="0"/>
    <n v="12.511800000000001"/>
    <x v="3"/>
    <x v="0"/>
  </r>
  <r>
    <s v="US-2016-117163"/>
    <x v="915"/>
    <x v="921"/>
    <x v="1"/>
    <s v="EJ-13720"/>
    <s v="Ed Jacobs"/>
    <x v="0"/>
    <s v="United States"/>
    <x v="70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s v="US-2016-117163"/>
    <x v="915"/>
    <x v="921"/>
    <x v="1"/>
    <s v="EJ-13720"/>
    <s v="Ed Jacobs"/>
    <x v="0"/>
    <s v="United States"/>
    <x v="70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s v="US-2016-117163"/>
    <x v="915"/>
    <x v="921"/>
    <x v="1"/>
    <s v="EJ-13720"/>
    <s v="Ed Jacobs"/>
    <x v="0"/>
    <s v="United States"/>
    <x v="70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s v="CA-2019-121314"/>
    <x v="397"/>
    <x v="255"/>
    <x v="2"/>
    <s v="BE-11410"/>
    <s v="Bobby Elias"/>
    <x v="0"/>
    <s v="United States"/>
    <x v="100"/>
    <x v="2"/>
    <n v="33178"/>
    <x v="0"/>
    <s v="OFF-PA-10003395"/>
    <x v="1"/>
    <x v="10"/>
    <s v="Xerox 1941"/>
    <n v="251.64"/>
    <n v="3"/>
    <n v="0.2"/>
    <n v="88.073999999999984"/>
    <x v="0"/>
    <x v="0"/>
  </r>
  <r>
    <s v="CA-2019-147760"/>
    <x v="259"/>
    <x v="133"/>
    <x v="2"/>
    <s v="KL-16555"/>
    <s v="Kelly Lampkin"/>
    <x v="1"/>
    <s v="United States"/>
    <x v="247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s v="CA-2019-147760"/>
    <x v="259"/>
    <x v="133"/>
    <x v="2"/>
    <s v="KL-16555"/>
    <s v="Kelly Lampkin"/>
    <x v="1"/>
    <s v="United States"/>
    <x v="247"/>
    <x v="3"/>
    <n v="27405"/>
    <x v="0"/>
    <s v="TEC-PH-10002483"/>
    <x v="2"/>
    <x v="7"/>
    <s v="Motorola Moto X"/>
    <n v="1359.96"/>
    <n v="5"/>
    <n v="0.2"/>
    <n v="118.99650000000003"/>
    <x v="0"/>
    <x v="0"/>
  </r>
  <r>
    <s v="CA-2018-156503"/>
    <x v="500"/>
    <x v="550"/>
    <x v="1"/>
    <s v="NC-18415"/>
    <s v="Nathan Cano"/>
    <x v="0"/>
    <s v="United States"/>
    <x v="108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s v="CA-2018-156503"/>
    <x v="500"/>
    <x v="550"/>
    <x v="1"/>
    <s v="NC-18415"/>
    <s v="Nathan Cano"/>
    <x v="0"/>
    <s v="United States"/>
    <x v="108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s v="CA-2018-156503"/>
    <x v="500"/>
    <x v="550"/>
    <x v="1"/>
    <s v="NC-18415"/>
    <s v="Nathan Cano"/>
    <x v="0"/>
    <s v="United States"/>
    <x v="108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s v="CA-2018-156503"/>
    <x v="500"/>
    <x v="550"/>
    <x v="1"/>
    <s v="NC-18415"/>
    <s v="Nathan Cano"/>
    <x v="0"/>
    <s v="United States"/>
    <x v="108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s v="CA-2018-156503"/>
    <x v="500"/>
    <x v="550"/>
    <x v="1"/>
    <s v="NC-18415"/>
    <s v="Nathan Cano"/>
    <x v="0"/>
    <s v="United States"/>
    <x v="108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s v="CA-2018-156503"/>
    <x v="500"/>
    <x v="550"/>
    <x v="1"/>
    <s v="NC-18415"/>
    <s v="Nathan Cano"/>
    <x v="0"/>
    <s v="United States"/>
    <x v="108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s v="CA-2017-113628"/>
    <x v="768"/>
    <x v="765"/>
    <x v="1"/>
    <s v="AH-10690"/>
    <s v="Anna Häberlin"/>
    <x v="1"/>
    <s v="United States"/>
    <x v="369"/>
    <x v="2"/>
    <n v="33317"/>
    <x v="0"/>
    <s v="OFF-AR-10001246"/>
    <x v="1"/>
    <x v="6"/>
    <s v="Newell 317"/>
    <n v="11.76"/>
    <n v="5"/>
    <n v="0.2"/>
    <n v="1.3229999999999991"/>
    <x v="0"/>
    <x v="1"/>
  </r>
  <r>
    <s v="CA-2017-113628"/>
    <x v="768"/>
    <x v="765"/>
    <x v="1"/>
    <s v="AH-10690"/>
    <s v="Anna Häberlin"/>
    <x v="1"/>
    <s v="United States"/>
    <x v="369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s v="CA-2017-113628"/>
    <x v="768"/>
    <x v="765"/>
    <x v="1"/>
    <s v="AH-10690"/>
    <s v="Anna Häberlin"/>
    <x v="1"/>
    <s v="United States"/>
    <x v="369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s v="CA-2017-113628"/>
    <x v="768"/>
    <x v="765"/>
    <x v="1"/>
    <s v="AH-10690"/>
    <s v="Anna Häberlin"/>
    <x v="1"/>
    <s v="United States"/>
    <x v="369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s v="CA-2017-113628"/>
    <x v="768"/>
    <x v="765"/>
    <x v="1"/>
    <s v="AH-10690"/>
    <s v="Anna Häberlin"/>
    <x v="1"/>
    <s v="United States"/>
    <x v="369"/>
    <x v="2"/>
    <n v="33317"/>
    <x v="0"/>
    <s v="TEC-PH-10000441"/>
    <x v="2"/>
    <x v="7"/>
    <s v="VTech DS6151"/>
    <n v="100.792"/>
    <n v="1"/>
    <n v="0.2"/>
    <n v="10.079200000000007"/>
    <x v="0"/>
    <x v="1"/>
  </r>
  <r>
    <s v="CA-2017-113628"/>
    <x v="768"/>
    <x v="765"/>
    <x v="1"/>
    <s v="AH-10690"/>
    <s v="Anna Häberlin"/>
    <x v="1"/>
    <s v="United States"/>
    <x v="369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s v="CA-2019-147753"/>
    <x v="916"/>
    <x v="974"/>
    <x v="3"/>
    <s v="PK-19075"/>
    <s v="Pete Kriz"/>
    <x v="0"/>
    <s v="United States"/>
    <x v="158"/>
    <x v="6"/>
    <n v="53209"/>
    <x v="2"/>
    <s v="OFF-LA-10003537"/>
    <x v="1"/>
    <x v="2"/>
    <s v="Avery 515"/>
    <n v="25.06"/>
    <n v="2"/>
    <n v="0"/>
    <n v="11.778199999999998"/>
    <x v="2"/>
    <x v="0"/>
  </r>
  <r>
    <s v="CA-2017-103961"/>
    <x v="599"/>
    <x v="217"/>
    <x v="1"/>
    <s v="NG-18430"/>
    <s v="Nathan Gelder"/>
    <x v="0"/>
    <s v="United States"/>
    <x v="94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s v="CA-2018-152471"/>
    <x v="630"/>
    <x v="975"/>
    <x v="3"/>
    <s v="ZD-21925"/>
    <s v="Zuschuss Donatelli"/>
    <x v="0"/>
    <s v="United States"/>
    <x v="108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s v="CA-2018-152471"/>
    <x v="630"/>
    <x v="975"/>
    <x v="3"/>
    <s v="ZD-21925"/>
    <s v="Zuschuss Donatelli"/>
    <x v="0"/>
    <s v="United States"/>
    <x v="108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s v="CA-2017-102582"/>
    <x v="426"/>
    <x v="400"/>
    <x v="1"/>
    <s v="NW-18400"/>
    <s v="Natalie Webber"/>
    <x v="0"/>
    <s v="United States"/>
    <x v="216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s v="CA-2017-102582"/>
    <x v="426"/>
    <x v="400"/>
    <x v="1"/>
    <s v="NW-18400"/>
    <s v="Natalie Webber"/>
    <x v="0"/>
    <s v="United States"/>
    <x v="216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s v="CA-2017-102582"/>
    <x v="426"/>
    <x v="400"/>
    <x v="1"/>
    <s v="NW-18400"/>
    <s v="Natalie Webber"/>
    <x v="0"/>
    <s v="United States"/>
    <x v="216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s v="CA-2019-141873"/>
    <x v="449"/>
    <x v="518"/>
    <x v="1"/>
    <s v="HG-14845"/>
    <s v="Harry Greene"/>
    <x v="0"/>
    <s v="United States"/>
    <x v="20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s v="CA-2019-141873"/>
    <x v="449"/>
    <x v="518"/>
    <x v="1"/>
    <s v="HG-14845"/>
    <s v="Harry Greene"/>
    <x v="0"/>
    <s v="United States"/>
    <x v="20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s v="CA-2019-141873"/>
    <x v="449"/>
    <x v="518"/>
    <x v="1"/>
    <s v="HG-14845"/>
    <s v="Harry Greene"/>
    <x v="0"/>
    <s v="United States"/>
    <x v="20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s v="CA-2019-141873"/>
    <x v="449"/>
    <x v="518"/>
    <x v="1"/>
    <s v="HG-14845"/>
    <s v="Harry Greene"/>
    <x v="0"/>
    <s v="United States"/>
    <x v="20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s v="CA-2017-140984"/>
    <x v="471"/>
    <x v="629"/>
    <x v="1"/>
    <s v="CC-12685"/>
    <s v="Craig Carroll"/>
    <x v="0"/>
    <s v="United States"/>
    <x v="20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s v="CA-2017-140984"/>
    <x v="471"/>
    <x v="629"/>
    <x v="1"/>
    <s v="CC-12685"/>
    <s v="Craig Carroll"/>
    <x v="0"/>
    <s v="United States"/>
    <x v="20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s v="CA-2017-140984"/>
    <x v="471"/>
    <x v="629"/>
    <x v="1"/>
    <s v="CC-12685"/>
    <s v="Craig Carroll"/>
    <x v="0"/>
    <s v="United States"/>
    <x v="20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s v="CA-2016-132801"/>
    <x v="273"/>
    <x v="976"/>
    <x v="1"/>
    <s v="JG-15805"/>
    <s v="John Grady"/>
    <x v="1"/>
    <s v="United States"/>
    <x v="61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s v="CA-2019-141733"/>
    <x v="917"/>
    <x v="676"/>
    <x v="1"/>
    <s v="RW-19540"/>
    <s v="Rick Wilson"/>
    <x v="1"/>
    <s v="United States"/>
    <x v="66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s v="CA-2019-141733"/>
    <x v="917"/>
    <x v="676"/>
    <x v="1"/>
    <s v="RW-19540"/>
    <s v="Rick Wilson"/>
    <x v="1"/>
    <s v="United States"/>
    <x v="66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s v="CA-2019-141733"/>
    <x v="917"/>
    <x v="676"/>
    <x v="1"/>
    <s v="RW-19540"/>
    <s v="Rick Wilson"/>
    <x v="1"/>
    <s v="United States"/>
    <x v="66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s v="CA-2019-141733"/>
    <x v="917"/>
    <x v="676"/>
    <x v="1"/>
    <s v="RW-19540"/>
    <s v="Rick Wilson"/>
    <x v="1"/>
    <s v="United States"/>
    <x v="66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s v="US-2017-111927"/>
    <x v="717"/>
    <x v="765"/>
    <x v="1"/>
    <s v="LS-17230"/>
    <s v="Lycoris Saunders"/>
    <x v="0"/>
    <s v="United States"/>
    <x v="18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s v="US-2017-111927"/>
    <x v="717"/>
    <x v="765"/>
    <x v="1"/>
    <s v="LS-17230"/>
    <s v="Lycoris Saunders"/>
    <x v="0"/>
    <s v="United States"/>
    <x v="18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s v="CA-2016-105984"/>
    <x v="156"/>
    <x v="81"/>
    <x v="3"/>
    <s v="MY-18295"/>
    <s v="Muhammed Yedwab"/>
    <x v="1"/>
    <s v="United States"/>
    <x v="38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s v="CA-2016-105984"/>
    <x v="156"/>
    <x v="81"/>
    <x v="3"/>
    <s v="MY-18295"/>
    <s v="Muhammed Yedwab"/>
    <x v="1"/>
    <s v="United States"/>
    <x v="38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s v="CA-2016-100363"/>
    <x v="918"/>
    <x v="977"/>
    <x v="1"/>
    <s v="JM-15655"/>
    <s v="Jim Mitchum"/>
    <x v="1"/>
    <s v="United States"/>
    <x v="220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s v="CA-2016-100363"/>
    <x v="918"/>
    <x v="977"/>
    <x v="1"/>
    <s v="JM-15655"/>
    <s v="Jim Mitchum"/>
    <x v="1"/>
    <s v="United States"/>
    <x v="220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s v="CA-2016-126760"/>
    <x v="711"/>
    <x v="978"/>
    <x v="1"/>
    <s v="KM-16720"/>
    <s v="Kunst Miller"/>
    <x v="0"/>
    <s v="United States"/>
    <x v="226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s v="CA-2016-126760"/>
    <x v="711"/>
    <x v="978"/>
    <x v="1"/>
    <s v="KM-16720"/>
    <s v="Kunst Miller"/>
    <x v="0"/>
    <s v="United States"/>
    <x v="226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s v="CA-2016-126760"/>
    <x v="711"/>
    <x v="978"/>
    <x v="1"/>
    <s v="KM-16720"/>
    <s v="Kunst Miller"/>
    <x v="0"/>
    <s v="United States"/>
    <x v="226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s v="CA-2016-126760"/>
    <x v="711"/>
    <x v="978"/>
    <x v="1"/>
    <s v="KM-16720"/>
    <s v="Kunst Miller"/>
    <x v="0"/>
    <s v="United States"/>
    <x v="226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s v="US-2016-109162"/>
    <x v="785"/>
    <x v="979"/>
    <x v="1"/>
    <s v="KE-16420"/>
    <s v="Katrina Edelman"/>
    <x v="1"/>
    <s v="United States"/>
    <x v="39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s v="CA-2016-101931"/>
    <x v="919"/>
    <x v="199"/>
    <x v="2"/>
    <s v="TS-21370"/>
    <s v="Todd Sumrall"/>
    <x v="1"/>
    <s v="United States"/>
    <x v="1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s v="CA-2016-101931"/>
    <x v="919"/>
    <x v="199"/>
    <x v="2"/>
    <s v="TS-21370"/>
    <s v="Todd Sumrall"/>
    <x v="1"/>
    <s v="United States"/>
    <x v="1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s v="CA-2016-101931"/>
    <x v="919"/>
    <x v="199"/>
    <x v="2"/>
    <s v="TS-21370"/>
    <s v="Todd Sumrall"/>
    <x v="1"/>
    <s v="United States"/>
    <x v="1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s v="CA-2016-101931"/>
    <x v="919"/>
    <x v="199"/>
    <x v="2"/>
    <s v="TS-21370"/>
    <s v="Todd Sumrall"/>
    <x v="1"/>
    <s v="United States"/>
    <x v="1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s v="CA-2016-101931"/>
    <x v="919"/>
    <x v="199"/>
    <x v="2"/>
    <s v="TS-21370"/>
    <s v="Todd Sumrall"/>
    <x v="1"/>
    <s v="United States"/>
    <x v="1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s v="CA-2019-129000"/>
    <x v="920"/>
    <x v="207"/>
    <x v="0"/>
    <s v="SZ-20035"/>
    <s v="Sam Zeldin"/>
    <x v="2"/>
    <s v="United States"/>
    <x v="105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s v="CA-2019-161053"/>
    <x v="585"/>
    <x v="19"/>
    <x v="2"/>
    <s v="JE-15745"/>
    <s v="Joel Eaton"/>
    <x v="0"/>
    <s v="United States"/>
    <x v="115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s v="CA-2019-161053"/>
    <x v="585"/>
    <x v="19"/>
    <x v="2"/>
    <s v="JE-15745"/>
    <s v="Joel Eaton"/>
    <x v="0"/>
    <s v="United States"/>
    <x v="115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s v="CA-2017-142377"/>
    <x v="784"/>
    <x v="234"/>
    <x v="1"/>
    <s v="MS-17980"/>
    <s v="Michael Stewart"/>
    <x v="1"/>
    <s v="United States"/>
    <x v="24"/>
    <x v="25"/>
    <n v="65807"/>
    <x v="2"/>
    <s v="OFF-PA-10001970"/>
    <x v="1"/>
    <x v="10"/>
    <s v="Xerox 1881"/>
    <n v="85.96"/>
    <n v="7"/>
    <n v="0"/>
    <n v="40.401199999999996"/>
    <x v="2"/>
    <x v="0"/>
  </r>
  <r>
    <s v="CA-2017-127593"/>
    <x v="481"/>
    <x v="14"/>
    <x v="3"/>
    <s v="DH-13675"/>
    <s v="Duane Huffman"/>
    <x v="2"/>
    <s v="United States"/>
    <x v="94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s v="CA-2019-130526"/>
    <x v="200"/>
    <x v="364"/>
    <x v="2"/>
    <s v="GT-14755"/>
    <s v="Guy Thornton"/>
    <x v="0"/>
    <s v="United States"/>
    <x v="179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s v="US-2019-131849"/>
    <x v="921"/>
    <x v="272"/>
    <x v="1"/>
    <s v="GH-14410"/>
    <s v="Gary Hansen"/>
    <x v="2"/>
    <s v="United States"/>
    <x v="8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s v="US-2019-131849"/>
    <x v="921"/>
    <x v="272"/>
    <x v="1"/>
    <s v="GH-14410"/>
    <s v="Gary Hansen"/>
    <x v="2"/>
    <s v="United States"/>
    <x v="8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s v="US-2019-105389"/>
    <x v="436"/>
    <x v="980"/>
    <x v="0"/>
    <s v="DM-13015"/>
    <s v="Darrin Martin"/>
    <x v="0"/>
    <s v="United States"/>
    <x v="52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s v="US-2019-105389"/>
    <x v="436"/>
    <x v="980"/>
    <x v="0"/>
    <s v="DM-13015"/>
    <s v="Darrin Martin"/>
    <x v="0"/>
    <s v="United States"/>
    <x v="52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s v="US-2019-105389"/>
    <x v="436"/>
    <x v="980"/>
    <x v="0"/>
    <s v="DM-13015"/>
    <s v="Darrin Martin"/>
    <x v="0"/>
    <s v="United States"/>
    <x v="52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s v="CA-2016-140816"/>
    <x v="414"/>
    <x v="966"/>
    <x v="3"/>
    <s v="TC-21295"/>
    <s v="Toby Carlisle"/>
    <x v="0"/>
    <s v="United States"/>
    <x v="377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s v="CA-2019-154039"/>
    <x v="922"/>
    <x v="981"/>
    <x v="1"/>
    <s v="JK-16120"/>
    <s v="Julie Kriz"/>
    <x v="2"/>
    <s v="United States"/>
    <x v="22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s v="CA-2019-154039"/>
    <x v="922"/>
    <x v="981"/>
    <x v="1"/>
    <s v="JK-16120"/>
    <s v="Julie Kriz"/>
    <x v="2"/>
    <s v="United States"/>
    <x v="22"/>
    <x v="10"/>
    <n v="60653"/>
    <x v="2"/>
    <s v="TEC-PH-10002789"/>
    <x v="2"/>
    <x v="7"/>
    <s v="LG Exalt"/>
    <n v="124.79200000000002"/>
    <n v="1"/>
    <n v="0.2"/>
    <n v="10.919299999999996"/>
    <x v="2"/>
    <x v="0"/>
  </r>
  <r>
    <s v="CA-2016-135755"/>
    <x v="523"/>
    <x v="503"/>
    <x v="1"/>
    <s v="NC-18415"/>
    <s v="Nathan Cano"/>
    <x v="0"/>
    <s v="United States"/>
    <x v="181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s v="CA-2016-135755"/>
    <x v="523"/>
    <x v="503"/>
    <x v="1"/>
    <s v="NC-18415"/>
    <s v="Nathan Cano"/>
    <x v="0"/>
    <s v="United States"/>
    <x v="181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s v="CA-2019-123246"/>
    <x v="161"/>
    <x v="163"/>
    <x v="0"/>
    <s v="AJ-10960"/>
    <s v="Astrea Jones"/>
    <x v="0"/>
    <s v="United States"/>
    <x v="70"/>
    <x v="1"/>
    <n v="92037"/>
    <x v="1"/>
    <s v="OFF-AR-10001770"/>
    <x v="1"/>
    <x v="6"/>
    <s v="Economy #2 Pencils"/>
    <n v="10.64"/>
    <n v="4"/>
    <n v="0"/>
    <n v="2.7664"/>
    <x v="1"/>
    <x v="0"/>
  </r>
  <r>
    <s v="CA-2017-157133"/>
    <x v="109"/>
    <x v="253"/>
    <x v="1"/>
    <s v="LC-16885"/>
    <s v="Lena Creighton"/>
    <x v="0"/>
    <s v="United States"/>
    <x v="378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s v="CA-2016-124709"/>
    <x v="923"/>
    <x v="982"/>
    <x v="0"/>
    <s v="GW-14605"/>
    <s v="Giulietta Weimer"/>
    <x v="0"/>
    <s v="United States"/>
    <x v="8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s v="CA-2019-146360"/>
    <x v="756"/>
    <x v="77"/>
    <x v="0"/>
    <s v="SC-20305"/>
    <s v="Sean Christensen"/>
    <x v="0"/>
    <s v="United States"/>
    <x v="104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s v="CA-2017-132486"/>
    <x v="924"/>
    <x v="983"/>
    <x v="0"/>
    <s v="JF-15355"/>
    <s v="Jay Fein"/>
    <x v="0"/>
    <s v="United States"/>
    <x v="70"/>
    <x v="1"/>
    <n v="92105"/>
    <x v="1"/>
    <s v="TEC-AC-10000710"/>
    <x v="2"/>
    <x v="11"/>
    <s v="Maxell DVD-RAM Discs"/>
    <n v="148.32"/>
    <n v="9"/>
    <n v="0"/>
    <n v="63.777600000000007"/>
    <x v="1"/>
    <x v="0"/>
  </r>
  <r>
    <s v="CA-2017-132486"/>
    <x v="924"/>
    <x v="983"/>
    <x v="0"/>
    <s v="JF-15355"/>
    <s v="Jay Fein"/>
    <x v="0"/>
    <s v="United States"/>
    <x v="70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s v="CA-2017-132486"/>
    <x v="924"/>
    <x v="983"/>
    <x v="0"/>
    <s v="JF-15355"/>
    <s v="Jay Fein"/>
    <x v="0"/>
    <s v="United States"/>
    <x v="70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s v="CA-2017-132486"/>
    <x v="924"/>
    <x v="983"/>
    <x v="0"/>
    <s v="JF-15355"/>
    <s v="Jay Fein"/>
    <x v="0"/>
    <s v="United States"/>
    <x v="70"/>
    <x v="1"/>
    <n v="92105"/>
    <x v="1"/>
    <s v="OFF-PA-10004971"/>
    <x v="1"/>
    <x v="10"/>
    <s v="Xerox 196"/>
    <n v="11.56"/>
    <n v="2"/>
    <n v="0"/>
    <n v="5.6644000000000005"/>
    <x v="1"/>
    <x v="0"/>
  </r>
  <r>
    <s v="CA-2017-132486"/>
    <x v="924"/>
    <x v="983"/>
    <x v="0"/>
    <s v="JF-15355"/>
    <s v="Jay Fein"/>
    <x v="0"/>
    <s v="United States"/>
    <x v="70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s v="CA-2017-132486"/>
    <x v="924"/>
    <x v="983"/>
    <x v="0"/>
    <s v="JF-15355"/>
    <s v="Jay Fein"/>
    <x v="0"/>
    <s v="United States"/>
    <x v="70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s v="CA-2018-136231"/>
    <x v="64"/>
    <x v="62"/>
    <x v="0"/>
    <s v="DM-13015"/>
    <s v="Darrin Martin"/>
    <x v="0"/>
    <s v="United States"/>
    <x v="271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s v="CA-2018-136231"/>
    <x v="64"/>
    <x v="62"/>
    <x v="0"/>
    <s v="DM-13015"/>
    <s v="Darrin Martin"/>
    <x v="0"/>
    <s v="United States"/>
    <x v="271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s v="CA-2018-136231"/>
    <x v="64"/>
    <x v="62"/>
    <x v="0"/>
    <s v="DM-13015"/>
    <s v="Darrin Martin"/>
    <x v="0"/>
    <s v="United States"/>
    <x v="271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s v="CA-2018-136231"/>
    <x v="64"/>
    <x v="62"/>
    <x v="0"/>
    <s v="DM-13015"/>
    <s v="Darrin Martin"/>
    <x v="0"/>
    <s v="United States"/>
    <x v="271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s v="CA-2018-140641"/>
    <x v="99"/>
    <x v="195"/>
    <x v="1"/>
    <s v="EP-13915"/>
    <s v="Emily Phan"/>
    <x v="0"/>
    <s v="United States"/>
    <x v="67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s v="CA-2016-151001"/>
    <x v="267"/>
    <x v="284"/>
    <x v="2"/>
    <s v="JG-15805"/>
    <s v="John Grady"/>
    <x v="1"/>
    <s v="United States"/>
    <x v="27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s v="CA-2016-151001"/>
    <x v="267"/>
    <x v="284"/>
    <x v="2"/>
    <s v="JG-15805"/>
    <s v="John Grady"/>
    <x v="1"/>
    <s v="United States"/>
    <x v="27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s v="CA-2017-129896"/>
    <x v="925"/>
    <x v="403"/>
    <x v="1"/>
    <s v="PF-19120"/>
    <s v="Peter Fuller"/>
    <x v="0"/>
    <s v="United States"/>
    <x v="23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s v="CA-2017-129896"/>
    <x v="925"/>
    <x v="403"/>
    <x v="1"/>
    <s v="PF-19120"/>
    <s v="Peter Fuller"/>
    <x v="0"/>
    <s v="United States"/>
    <x v="23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s v="CA-2017-129896"/>
    <x v="925"/>
    <x v="403"/>
    <x v="1"/>
    <s v="PF-19120"/>
    <s v="Peter Fuller"/>
    <x v="0"/>
    <s v="United States"/>
    <x v="23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s v="CA-2017-129896"/>
    <x v="925"/>
    <x v="403"/>
    <x v="1"/>
    <s v="PF-19120"/>
    <s v="Peter Fuller"/>
    <x v="0"/>
    <s v="United States"/>
    <x v="23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s v="CA-2016-152849"/>
    <x v="260"/>
    <x v="984"/>
    <x v="1"/>
    <s v="DW-13195"/>
    <s v="David Wiener"/>
    <x v="1"/>
    <s v="United States"/>
    <x v="289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s v="US-2019-127341"/>
    <x v="926"/>
    <x v="985"/>
    <x v="1"/>
    <s v="CK-12595"/>
    <s v="Clytie Kelty"/>
    <x v="0"/>
    <s v="United States"/>
    <x v="22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s v="CA-2018-167759"/>
    <x v="840"/>
    <x v="599"/>
    <x v="0"/>
    <s v="CC-12670"/>
    <s v="Craig Carreira"/>
    <x v="0"/>
    <s v="United States"/>
    <x v="41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s v="CA-2016-100895"/>
    <x v="270"/>
    <x v="104"/>
    <x v="1"/>
    <s v="SV-20785"/>
    <s v="Stewart Visinsky"/>
    <x v="0"/>
    <s v="United States"/>
    <x v="185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s v="CA-2016-100895"/>
    <x v="270"/>
    <x v="104"/>
    <x v="1"/>
    <s v="SV-20785"/>
    <s v="Stewart Visinsky"/>
    <x v="0"/>
    <s v="United States"/>
    <x v="185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s v="CA-2016-100895"/>
    <x v="270"/>
    <x v="104"/>
    <x v="1"/>
    <s v="SV-20785"/>
    <s v="Stewart Visinsky"/>
    <x v="0"/>
    <s v="United States"/>
    <x v="185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s v="US-2018-163881"/>
    <x v="390"/>
    <x v="724"/>
    <x v="1"/>
    <s v="SP-20860"/>
    <s v="Sung Pak"/>
    <x v="1"/>
    <s v="United States"/>
    <x v="1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s v="US-2018-163881"/>
    <x v="390"/>
    <x v="724"/>
    <x v="1"/>
    <s v="SP-20860"/>
    <s v="Sung Pak"/>
    <x v="1"/>
    <s v="United States"/>
    <x v="1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s v="US-2018-163881"/>
    <x v="390"/>
    <x v="724"/>
    <x v="1"/>
    <s v="SP-20860"/>
    <s v="Sung Pak"/>
    <x v="1"/>
    <s v="United States"/>
    <x v="1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s v="US-2018-144547"/>
    <x v="338"/>
    <x v="954"/>
    <x v="1"/>
    <s v="MS-17770"/>
    <s v="Maxwell Schwartz"/>
    <x v="0"/>
    <s v="United States"/>
    <x v="12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s v="US-2016-112200"/>
    <x v="754"/>
    <x v="986"/>
    <x v="1"/>
    <s v="TC-21475"/>
    <s v="Tony Chapman"/>
    <x v="2"/>
    <s v="United States"/>
    <x v="348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s v="CA-2019-110212"/>
    <x v="927"/>
    <x v="547"/>
    <x v="1"/>
    <s v="SJ-20125"/>
    <s v="Sanjit Jacobs"/>
    <x v="2"/>
    <s v="United States"/>
    <x v="379"/>
    <x v="36"/>
    <n v="71854"/>
    <x v="0"/>
    <s v="TEC-AC-10002331"/>
    <x v="2"/>
    <x v="11"/>
    <s v="Maxell 74 Minute CDR, 10/Pack"/>
    <n v="48.9"/>
    <n v="5"/>
    <n v="0"/>
    <n v="18.093"/>
    <x v="0"/>
    <x v="0"/>
  </r>
  <r>
    <s v="CA-2019-134285"/>
    <x v="226"/>
    <x v="169"/>
    <x v="1"/>
    <s v="DS-13180"/>
    <s v="David Smith"/>
    <x v="1"/>
    <s v="United States"/>
    <x v="52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s v="CA-2019-134285"/>
    <x v="226"/>
    <x v="169"/>
    <x v="1"/>
    <s v="DS-13180"/>
    <s v="David Smith"/>
    <x v="1"/>
    <s v="United States"/>
    <x v="52"/>
    <x v="5"/>
    <n v="78207"/>
    <x v="2"/>
    <s v="OFF-PA-10000304"/>
    <x v="1"/>
    <x v="10"/>
    <s v="Xerox 1995"/>
    <n v="15.552000000000003"/>
    <n v="3"/>
    <n v="0.2"/>
    <n v="5.4432"/>
    <x v="2"/>
    <x v="0"/>
  </r>
  <r>
    <s v="CA-2019-102267"/>
    <x v="329"/>
    <x v="379"/>
    <x v="1"/>
    <s v="SC-20800"/>
    <s v="Stuart Calhoun"/>
    <x v="0"/>
    <s v="United States"/>
    <x v="380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s v="CA-2019-157980"/>
    <x v="226"/>
    <x v="784"/>
    <x v="2"/>
    <s v="SH-20395"/>
    <s v="Shahid Hopkins"/>
    <x v="0"/>
    <s v="United States"/>
    <x v="167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s v="CA-2017-121097"/>
    <x v="928"/>
    <x v="987"/>
    <x v="1"/>
    <s v="SF-20965"/>
    <s v="Sylvia Foulston"/>
    <x v="1"/>
    <s v="United States"/>
    <x v="381"/>
    <x v="5"/>
    <n v="77520"/>
    <x v="2"/>
    <s v="OFF-PA-10001937"/>
    <x v="1"/>
    <x v="10"/>
    <s v="Xerox 21"/>
    <n v="10.368000000000002"/>
    <n v="2"/>
    <n v="0.2"/>
    <n v="3.6288"/>
    <x v="2"/>
    <x v="0"/>
  </r>
  <r>
    <s v="CA-2017-151043"/>
    <x v="717"/>
    <x v="988"/>
    <x v="1"/>
    <s v="MG-17680"/>
    <s v="Maureen Gastineau"/>
    <x v="2"/>
    <s v="United States"/>
    <x v="10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s v="US-2017-119312"/>
    <x v="653"/>
    <x v="486"/>
    <x v="0"/>
    <s v="CS-12400"/>
    <s v="Christopher Schild"/>
    <x v="2"/>
    <s v="United States"/>
    <x v="1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s v="CA-2017-167010"/>
    <x v="57"/>
    <x v="57"/>
    <x v="1"/>
    <s v="VT-21700"/>
    <s v="Valerie Takahito"/>
    <x v="2"/>
    <s v="United States"/>
    <x v="10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s v="CA-2017-167010"/>
    <x v="57"/>
    <x v="57"/>
    <x v="1"/>
    <s v="VT-21700"/>
    <s v="Valerie Takahito"/>
    <x v="2"/>
    <s v="United States"/>
    <x v="10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s v="CA-2017-167010"/>
    <x v="57"/>
    <x v="57"/>
    <x v="1"/>
    <s v="VT-21700"/>
    <s v="Valerie Takahito"/>
    <x v="2"/>
    <s v="United States"/>
    <x v="10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s v="CA-2017-167010"/>
    <x v="57"/>
    <x v="57"/>
    <x v="1"/>
    <s v="VT-21700"/>
    <s v="Valerie Takahito"/>
    <x v="2"/>
    <s v="United States"/>
    <x v="10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s v="CA-2017-167010"/>
    <x v="57"/>
    <x v="57"/>
    <x v="1"/>
    <s v="VT-21700"/>
    <s v="Valerie Takahito"/>
    <x v="2"/>
    <s v="United States"/>
    <x v="10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s v="CA-2017-167010"/>
    <x v="57"/>
    <x v="57"/>
    <x v="1"/>
    <s v="VT-21700"/>
    <s v="Valerie Takahito"/>
    <x v="2"/>
    <s v="United States"/>
    <x v="10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s v="CA-2017-167010"/>
    <x v="57"/>
    <x v="57"/>
    <x v="1"/>
    <s v="VT-21700"/>
    <s v="Valerie Takahito"/>
    <x v="2"/>
    <s v="United States"/>
    <x v="10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s v="CA-2017-167010"/>
    <x v="57"/>
    <x v="57"/>
    <x v="1"/>
    <s v="VT-21700"/>
    <s v="Valerie Takahito"/>
    <x v="2"/>
    <s v="United States"/>
    <x v="10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s v="CA-2019-126788"/>
    <x v="929"/>
    <x v="501"/>
    <x v="2"/>
    <s v="AB-10105"/>
    <s v="Adrian Barton"/>
    <x v="0"/>
    <s v="United States"/>
    <x v="352"/>
    <x v="5"/>
    <n v="77581"/>
    <x v="2"/>
    <s v="TEC-PH-10001619"/>
    <x v="2"/>
    <x v="7"/>
    <s v="LG G3"/>
    <n v="470.37600000000009"/>
    <n v="3"/>
    <n v="0.2"/>
    <n v="52.917299999999955"/>
    <x v="2"/>
    <x v="0"/>
  </r>
  <r>
    <s v="CA-2019-148068"/>
    <x v="65"/>
    <x v="425"/>
    <x v="1"/>
    <s v="MM-18280"/>
    <s v="Muhammed MacIntyre"/>
    <x v="1"/>
    <s v="United States"/>
    <x v="20"/>
    <x v="15"/>
    <n v="10035"/>
    <x v="3"/>
    <s v="OFF-PA-10001639"/>
    <x v="1"/>
    <x v="10"/>
    <s v="Xerox 203"/>
    <n v="19.440000000000001"/>
    <n v="3"/>
    <n v="0"/>
    <n v="9.3312000000000008"/>
    <x v="3"/>
    <x v="0"/>
  </r>
  <r>
    <s v="CA-2019-148068"/>
    <x v="65"/>
    <x v="425"/>
    <x v="1"/>
    <s v="MM-18280"/>
    <s v="Muhammed MacIntyre"/>
    <x v="1"/>
    <s v="United States"/>
    <x v="20"/>
    <x v="15"/>
    <n v="10035"/>
    <x v="3"/>
    <s v="FUR-FU-10002268"/>
    <x v="0"/>
    <x v="5"/>
    <s v="Ultra Door Push Plate"/>
    <n v="9.82"/>
    <n v="2"/>
    <n v="0"/>
    <n v="3.2405999999999997"/>
    <x v="3"/>
    <x v="0"/>
  </r>
  <r>
    <s v="US-2019-142573"/>
    <x v="930"/>
    <x v="989"/>
    <x v="1"/>
    <s v="ML-17410"/>
    <s v="Maris LaWare"/>
    <x v="0"/>
    <s v="United States"/>
    <x v="42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s v="US-2019-142573"/>
    <x v="930"/>
    <x v="989"/>
    <x v="1"/>
    <s v="ML-17410"/>
    <s v="Maris LaWare"/>
    <x v="0"/>
    <s v="United States"/>
    <x v="42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s v="US-2019-142573"/>
    <x v="930"/>
    <x v="989"/>
    <x v="1"/>
    <s v="ML-17410"/>
    <s v="Maris LaWare"/>
    <x v="0"/>
    <s v="United States"/>
    <x v="42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s v="US-2019-142573"/>
    <x v="930"/>
    <x v="989"/>
    <x v="1"/>
    <s v="ML-17410"/>
    <s v="Maris LaWare"/>
    <x v="0"/>
    <s v="United States"/>
    <x v="42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s v="US-2019-142573"/>
    <x v="930"/>
    <x v="989"/>
    <x v="1"/>
    <s v="ML-17410"/>
    <s v="Maris LaWare"/>
    <x v="0"/>
    <s v="United States"/>
    <x v="42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s v="US-2017-148817"/>
    <x v="494"/>
    <x v="157"/>
    <x v="1"/>
    <s v="KD-16495"/>
    <s v="Keith Dawkins"/>
    <x v="1"/>
    <s v="United States"/>
    <x v="269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s v="US-2017-148817"/>
    <x v="494"/>
    <x v="157"/>
    <x v="1"/>
    <s v="KD-16495"/>
    <s v="Keith Dawkins"/>
    <x v="1"/>
    <s v="United States"/>
    <x v="269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s v="CA-2018-110044"/>
    <x v="931"/>
    <x v="196"/>
    <x v="0"/>
    <s v="RF-19735"/>
    <s v="Roland Fjeld"/>
    <x v="0"/>
    <s v="United States"/>
    <x v="22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s v="CA-2019-146920"/>
    <x v="735"/>
    <x v="153"/>
    <x v="1"/>
    <s v="SC-20305"/>
    <s v="Sean Christensen"/>
    <x v="0"/>
    <s v="United States"/>
    <x v="22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s v="CA-2019-146920"/>
    <x v="735"/>
    <x v="153"/>
    <x v="1"/>
    <s v="SC-20305"/>
    <s v="Sean Christensen"/>
    <x v="0"/>
    <s v="United States"/>
    <x v="22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s v="CA-2016-103940"/>
    <x v="328"/>
    <x v="110"/>
    <x v="1"/>
    <s v="BN-11515"/>
    <s v="Bradley Nguyen"/>
    <x v="0"/>
    <s v="United States"/>
    <x v="4"/>
    <x v="4"/>
    <n v="98103"/>
    <x v="1"/>
    <s v="OFF-ST-10004963"/>
    <x v="1"/>
    <x v="4"/>
    <s v="Eldon Gobal File Keepers"/>
    <n v="30.28"/>
    <n v="2"/>
    <n v="0"/>
    <n v="1.2111999999999981"/>
    <x v="1"/>
    <x v="1"/>
  </r>
  <r>
    <s v="CA-2016-103940"/>
    <x v="328"/>
    <x v="110"/>
    <x v="1"/>
    <s v="BN-11515"/>
    <s v="Bradley Nguyen"/>
    <x v="0"/>
    <s v="United States"/>
    <x v="4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s v="CA-2016-103940"/>
    <x v="328"/>
    <x v="110"/>
    <x v="1"/>
    <s v="BN-11515"/>
    <s v="Bradley Nguyen"/>
    <x v="0"/>
    <s v="United States"/>
    <x v="4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s v="CA-2016-103940"/>
    <x v="328"/>
    <x v="110"/>
    <x v="1"/>
    <s v="BN-11515"/>
    <s v="Bradley Nguyen"/>
    <x v="0"/>
    <s v="United States"/>
    <x v="4"/>
    <x v="4"/>
    <n v="98103"/>
    <x v="1"/>
    <s v="OFF-BI-10002735"/>
    <x v="1"/>
    <x v="8"/>
    <s v="GBC Prestige Therm-A-Bind Covers"/>
    <n v="137.24"/>
    <n v="5"/>
    <n v="0.2"/>
    <n v="46.3185"/>
    <x v="1"/>
    <x v="1"/>
  </r>
  <r>
    <s v="CA-2018-162082"/>
    <x v="560"/>
    <x v="320"/>
    <x v="2"/>
    <s v="JS-15880"/>
    <s v="John Stevenson"/>
    <x v="0"/>
    <s v="United States"/>
    <x v="92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s v="CA-2018-162082"/>
    <x v="560"/>
    <x v="320"/>
    <x v="2"/>
    <s v="JS-15880"/>
    <s v="John Stevenson"/>
    <x v="0"/>
    <s v="United States"/>
    <x v="92"/>
    <x v="5"/>
    <n v="78550"/>
    <x v="2"/>
    <s v="OFF-PA-10001934"/>
    <x v="1"/>
    <x v="10"/>
    <s v="Xerox 1993"/>
    <n v="5.1840000000000011"/>
    <n v="1"/>
    <n v="0.2"/>
    <n v="1.8792"/>
    <x v="2"/>
    <x v="0"/>
  </r>
  <r>
    <s v="CA-2018-162082"/>
    <x v="560"/>
    <x v="320"/>
    <x v="2"/>
    <s v="JS-15880"/>
    <s v="John Stevenson"/>
    <x v="0"/>
    <s v="United States"/>
    <x v="92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s v="CA-2018-132094"/>
    <x v="370"/>
    <x v="48"/>
    <x v="1"/>
    <s v="VG-21805"/>
    <s v="Vivek Grady"/>
    <x v="1"/>
    <s v="United States"/>
    <x v="10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s v="CA-2018-132094"/>
    <x v="370"/>
    <x v="48"/>
    <x v="1"/>
    <s v="VG-21805"/>
    <s v="Vivek Grady"/>
    <x v="1"/>
    <s v="United States"/>
    <x v="10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s v="CA-2019-123001"/>
    <x v="264"/>
    <x v="221"/>
    <x v="1"/>
    <s v="AW-10840"/>
    <s v="Anthony Witt"/>
    <x v="0"/>
    <s v="United States"/>
    <x v="329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s v="CA-2019-123001"/>
    <x v="264"/>
    <x v="221"/>
    <x v="1"/>
    <s v="AW-10840"/>
    <s v="Anthony Witt"/>
    <x v="0"/>
    <s v="United States"/>
    <x v="329"/>
    <x v="1"/>
    <n v="93309"/>
    <x v="1"/>
    <s v="OFF-LA-10004544"/>
    <x v="1"/>
    <x v="2"/>
    <s v="Avery 505"/>
    <n v="74"/>
    <n v="5"/>
    <n v="0"/>
    <n v="37"/>
    <x v="1"/>
    <x v="0"/>
  </r>
  <r>
    <s v="CA-2019-123001"/>
    <x v="264"/>
    <x v="221"/>
    <x v="1"/>
    <s v="AW-10840"/>
    <s v="Anthony Witt"/>
    <x v="0"/>
    <s v="United States"/>
    <x v="329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s v="CA-2017-118955"/>
    <x v="382"/>
    <x v="403"/>
    <x v="1"/>
    <s v="LS-17230"/>
    <s v="Lycoris Saunders"/>
    <x v="0"/>
    <s v="United States"/>
    <x v="55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s v="CA-2017-118955"/>
    <x v="382"/>
    <x v="403"/>
    <x v="1"/>
    <s v="LS-17230"/>
    <s v="Lycoris Saunders"/>
    <x v="0"/>
    <s v="United States"/>
    <x v="55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s v="CA-2017-118955"/>
    <x v="382"/>
    <x v="403"/>
    <x v="1"/>
    <s v="LS-17230"/>
    <s v="Lycoris Saunders"/>
    <x v="0"/>
    <s v="United States"/>
    <x v="55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s v="US-2018-143448"/>
    <x v="107"/>
    <x v="5"/>
    <x v="3"/>
    <s v="MH-17455"/>
    <s v="Mark Hamilton"/>
    <x v="0"/>
    <s v="United States"/>
    <x v="382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s v="CA-2019-117863"/>
    <x v="796"/>
    <x v="254"/>
    <x v="1"/>
    <s v="TS-21340"/>
    <s v="Toby Swindell"/>
    <x v="0"/>
    <s v="United States"/>
    <x v="20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s v="CA-2019-117863"/>
    <x v="796"/>
    <x v="254"/>
    <x v="1"/>
    <s v="TS-21340"/>
    <s v="Toby Swindell"/>
    <x v="0"/>
    <s v="United States"/>
    <x v="20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s v="CA-2019-160458"/>
    <x v="837"/>
    <x v="990"/>
    <x v="0"/>
    <s v="EH-13945"/>
    <s v="Eric Hoffmann"/>
    <x v="0"/>
    <s v="United States"/>
    <x v="26"/>
    <x v="18"/>
    <n v="38109"/>
    <x v="0"/>
    <s v="OFF-PA-10001166"/>
    <x v="1"/>
    <x v="10"/>
    <s v="Xerox 2"/>
    <n v="25.920000000000005"/>
    <n v="5"/>
    <n v="0.2"/>
    <n v="9.0719999999999992"/>
    <x v="0"/>
    <x v="0"/>
  </r>
  <r>
    <s v="US-2018-142685"/>
    <x v="661"/>
    <x v="991"/>
    <x v="1"/>
    <s v="MG-17695"/>
    <s v="Maureen Gnade"/>
    <x v="0"/>
    <s v="United States"/>
    <x v="198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s v="CA-2018-133144"/>
    <x v="458"/>
    <x v="662"/>
    <x v="0"/>
    <s v="DO-13435"/>
    <s v="Denny Ordway"/>
    <x v="0"/>
    <s v="United States"/>
    <x v="1"/>
    <x v="1"/>
    <n v="90036"/>
    <x v="1"/>
    <s v="OFF-PA-10004971"/>
    <x v="1"/>
    <x v="10"/>
    <s v="Xerox 196"/>
    <n v="17.34"/>
    <n v="3"/>
    <n v="0"/>
    <n v="8.4966000000000008"/>
    <x v="1"/>
    <x v="0"/>
  </r>
  <r>
    <s v="CA-2019-167871"/>
    <x v="551"/>
    <x v="122"/>
    <x v="1"/>
    <s v="AF-10870"/>
    <s v="Art Ferguson"/>
    <x v="0"/>
    <s v="United States"/>
    <x v="188"/>
    <x v="2"/>
    <n v="33030"/>
    <x v="0"/>
    <s v="OFF-PA-10001977"/>
    <x v="1"/>
    <x v="10"/>
    <s v="Xerox 194"/>
    <n v="44.384"/>
    <n v="1"/>
    <n v="0.2"/>
    <n v="15.534399999999998"/>
    <x v="0"/>
    <x v="0"/>
  </r>
  <r>
    <s v="CA-2019-167871"/>
    <x v="551"/>
    <x v="122"/>
    <x v="1"/>
    <s v="AF-10870"/>
    <s v="Art Ferguson"/>
    <x v="0"/>
    <s v="United States"/>
    <x v="188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s v="CA-2018-119963"/>
    <x v="741"/>
    <x v="407"/>
    <x v="1"/>
    <s v="SN-20710"/>
    <s v="Steve Nguyen"/>
    <x v="2"/>
    <s v="United States"/>
    <x v="45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s v="CA-2018-119963"/>
    <x v="741"/>
    <x v="407"/>
    <x v="1"/>
    <s v="SN-20710"/>
    <s v="Steve Nguyen"/>
    <x v="2"/>
    <s v="United States"/>
    <x v="45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s v="CA-2018-119963"/>
    <x v="741"/>
    <x v="407"/>
    <x v="1"/>
    <s v="SN-20710"/>
    <s v="Steve Nguyen"/>
    <x v="2"/>
    <s v="United States"/>
    <x v="45"/>
    <x v="5"/>
    <n v="77506"/>
    <x v="2"/>
    <s v="OFF-PA-10001970"/>
    <x v="1"/>
    <x v="10"/>
    <s v="Xerox 1881"/>
    <n v="19.648"/>
    <n v="2"/>
    <n v="0.2"/>
    <n v="6.6311999999999989"/>
    <x v="2"/>
    <x v="0"/>
  </r>
  <r>
    <s v="CA-2018-119963"/>
    <x v="741"/>
    <x v="407"/>
    <x v="1"/>
    <s v="SN-20710"/>
    <s v="Steve Nguyen"/>
    <x v="2"/>
    <s v="United States"/>
    <x v="45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s v="CA-2016-121167"/>
    <x v="683"/>
    <x v="457"/>
    <x v="0"/>
    <s v="MO-17500"/>
    <s v="Mary O'Rourke"/>
    <x v="0"/>
    <s v="United States"/>
    <x v="210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s v="US-2018-151862"/>
    <x v="398"/>
    <x v="599"/>
    <x v="1"/>
    <s v="ON-18715"/>
    <s v="Odella Nelson"/>
    <x v="1"/>
    <s v="United States"/>
    <x v="60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s v="CA-2019-152961"/>
    <x v="787"/>
    <x v="992"/>
    <x v="1"/>
    <s v="SC-20095"/>
    <s v="Sanjit Chand"/>
    <x v="0"/>
    <s v="United States"/>
    <x v="94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s v="CA-2016-133228"/>
    <x v="527"/>
    <x v="568"/>
    <x v="1"/>
    <s v="MS-17710"/>
    <s v="Maurice Satty"/>
    <x v="0"/>
    <s v="United States"/>
    <x v="66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s v="CA-2016-133228"/>
    <x v="527"/>
    <x v="568"/>
    <x v="1"/>
    <s v="MS-17710"/>
    <s v="Maurice Satty"/>
    <x v="0"/>
    <s v="United States"/>
    <x v="66"/>
    <x v="12"/>
    <n v="48205"/>
    <x v="2"/>
    <s v="OFF-AR-10001955"/>
    <x v="1"/>
    <x v="6"/>
    <s v="Newell 319"/>
    <n v="79.36"/>
    <n v="4"/>
    <n v="0"/>
    <n v="23.807999999999993"/>
    <x v="2"/>
    <x v="0"/>
  </r>
  <r>
    <s v="CA-2018-114951"/>
    <x v="190"/>
    <x v="480"/>
    <x v="1"/>
    <s v="DN-13690"/>
    <s v="Duane Noonan"/>
    <x v="0"/>
    <s v="United States"/>
    <x v="8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s v="CA-2018-156573"/>
    <x v="211"/>
    <x v="993"/>
    <x v="1"/>
    <s v="RB-19360"/>
    <s v="Raymond Buch"/>
    <x v="0"/>
    <s v="United States"/>
    <x v="316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s v="CA-2018-156573"/>
    <x v="211"/>
    <x v="993"/>
    <x v="1"/>
    <s v="RB-19360"/>
    <s v="Raymond Buch"/>
    <x v="0"/>
    <s v="United States"/>
    <x v="316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s v="CA-2018-156573"/>
    <x v="211"/>
    <x v="993"/>
    <x v="1"/>
    <s v="RB-19360"/>
    <s v="Raymond Buch"/>
    <x v="0"/>
    <s v="United States"/>
    <x v="316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s v="CA-2017-113901"/>
    <x v="324"/>
    <x v="994"/>
    <x v="1"/>
    <s v="NH-18610"/>
    <s v="Nicole Hansen"/>
    <x v="1"/>
    <s v="United States"/>
    <x v="66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s v="CA-2017-113901"/>
    <x v="324"/>
    <x v="994"/>
    <x v="1"/>
    <s v="NH-18610"/>
    <s v="Nicole Hansen"/>
    <x v="1"/>
    <s v="United States"/>
    <x v="66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s v="CA-2019-134838"/>
    <x v="600"/>
    <x v="971"/>
    <x v="2"/>
    <s v="ED-13885"/>
    <s v="Emily Ducich"/>
    <x v="2"/>
    <s v="United States"/>
    <x v="1"/>
    <x v="1"/>
    <n v="90045"/>
    <x v="1"/>
    <s v="OFF-AR-10000634"/>
    <x v="1"/>
    <x v="6"/>
    <s v="Newell 320"/>
    <n v="12.84"/>
    <n v="3"/>
    <n v="0"/>
    <n v="3.4668000000000005"/>
    <x v="1"/>
    <x v="0"/>
  </r>
  <r>
    <s v="CA-2019-134838"/>
    <x v="600"/>
    <x v="971"/>
    <x v="2"/>
    <s v="ED-13885"/>
    <s v="Emily Ducich"/>
    <x v="2"/>
    <s v="United States"/>
    <x v="1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s v="CA-2018-120257"/>
    <x v="897"/>
    <x v="961"/>
    <x v="1"/>
    <s v="PW-19240"/>
    <s v="Pierre Wener"/>
    <x v="0"/>
    <s v="United States"/>
    <x v="10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s v="CA-2016-164910"/>
    <x v="607"/>
    <x v="995"/>
    <x v="0"/>
    <s v="DM-13345"/>
    <s v="Denise Monton"/>
    <x v="1"/>
    <s v="United States"/>
    <x v="153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s v="CA-2018-149902"/>
    <x v="178"/>
    <x v="996"/>
    <x v="1"/>
    <s v="DW-13540"/>
    <s v="Don Weiss"/>
    <x v="0"/>
    <s v="United States"/>
    <x v="20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s v="CA-2018-146010"/>
    <x v="244"/>
    <x v="213"/>
    <x v="2"/>
    <s v="EH-14125"/>
    <s v="Eugene Hildebrand"/>
    <x v="2"/>
    <s v="United States"/>
    <x v="77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s v="US-2017-163685"/>
    <x v="932"/>
    <x v="997"/>
    <x v="1"/>
    <s v="KE-16420"/>
    <s v="Katrina Edelman"/>
    <x v="1"/>
    <s v="United States"/>
    <x v="52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s v="US-2017-163685"/>
    <x v="932"/>
    <x v="997"/>
    <x v="1"/>
    <s v="KE-16420"/>
    <s v="Katrina Edelman"/>
    <x v="1"/>
    <s v="United States"/>
    <x v="52"/>
    <x v="5"/>
    <n v="78207"/>
    <x v="2"/>
    <s v="OFF-PA-10002606"/>
    <x v="1"/>
    <x v="10"/>
    <s v="Xerox 1928"/>
    <n v="42.24"/>
    <n v="10"/>
    <n v="0.2"/>
    <n v="13.199999999999998"/>
    <x v="2"/>
    <x v="0"/>
  </r>
  <r>
    <s v="CA-2016-135090"/>
    <x v="754"/>
    <x v="158"/>
    <x v="1"/>
    <s v="SP-20920"/>
    <s v="Susan Pistek"/>
    <x v="0"/>
    <s v="United States"/>
    <x v="1"/>
    <x v="1"/>
    <n v="90036"/>
    <x v="1"/>
    <s v="OFF-PA-10002245"/>
    <x v="1"/>
    <x v="10"/>
    <s v="Xerox 1895"/>
    <n v="53.820000000000007"/>
    <n v="9"/>
    <n v="0"/>
    <n v="24.218999999999998"/>
    <x v="1"/>
    <x v="0"/>
  </r>
  <r>
    <s v="CA-2017-132374"/>
    <x v="933"/>
    <x v="998"/>
    <x v="0"/>
    <s v="PS-19045"/>
    <s v="Penelope Sewall"/>
    <x v="2"/>
    <s v="United States"/>
    <x v="341"/>
    <x v="12"/>
    <n v="48310"/>
    <x v="2"/>
    <s v="OFF-AR-10001615"/>
    <x v="1"/>
    <x v="6"/>
    <s v="Newell 34"/>
    <n v="79.36"/>
    <n v="4"/>
    <n v="0"/>
    <n v="20.633600000000001"/>
    <x v="2"/>
    <x v="1"/>
  </r>
  <r>
    <s v="CA-2018-167556"/>
    <x v="892"/>
    <x v="944"/>
    <x v="1"/>
    <s v="JM-15250"/>
    <s v="Janet Martin"/>
    <x v="0"/>
    <s v="United States"/>
    <x v="20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s v="CA-2018-167556"/>
    <x v="892"/>
    <x v="944"/>
    <x v="1"/>
    <s v="JM-15250"/>
    <s v="Janet Martin"/>
    <x v="0"/>
    <s v="United States"/>
    <x v="20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s v="CA-2018-167556"/>
    <x v="892"/>
    <x v="944"/>
    <x v="1"/>
    <s v="JM-15250"/>
    <s v="Janet Martin"/>
    <x v="0"/>
    <s v="United States"/>
    <x v="20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s v="CA-2018-167556"/>
    <x v="892"/>
    <x v="944"/>
    <x v="1"/>
    <s v="JM-15250"/>
    <s v="Janet Martin"/>
    <x v="0"/>
    <s v="United States"/>
    <x v="20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s v="US-2018-116400"/>
    <x v="332"/>
    <x v="351"/>
    <x v="2"/>
    <s v="EB-13930"/>
    <s v="Eric Barreto"/>
    <x v="0"/>
    <s v="United States"/>
    <x v="102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s v="CA-2019-101308"/>
    <x v="280"/>
    <x v="951"/>
    <x v="1"/>
    <s v="FG-14260"/>
    <s v="Frank Gastineau"/>
    <x v="2"/>
    <s v="United States"/>
    <x v="4"/>
    <x v="4"/>
    <n v="98105"/>
    <x v="1"/>
    <s v="OFF-FA-10002780"/>
    <x v="1"/>
    <x v="13"/>
    <s v="Staples"/>
    <n v="8.94"/>
    <n v="3"/>
    <n v="0"/>
    <n v="4.1123999999999992"/>
    <x v="1"/>
    <x v="0"/>
  </r>
  <r>
    <s v="CA-2019-101308"/>
    <x v="280"/>
    <x v="951"/>
    <x v="1"/>
    <s v="FG-14260"/>
    <s v="Frank Gastineau"/>
    <x v="2"/>
    <s v="United States"/>
    <x v="4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s v="CA-2016-114517"/>
    <x v="851"/>
    <x v="999"/>
    <x v="1"/>
    <s v="TH-21235"/>
    <s v="Tiffany House"/>
    <x v="1"/>
    <s v="United States"/>
    <x v="20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s v="CA-2016-114517"/>
    <x v="851"/>
    <x v="999"/>
    <x v="1"/>
    <s v="TH-21235"/>
    <s v="Tiffany House"/>
    <x v="1"/>
    <s v="United States"/>
    <x v="20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s v="CA-2019-119564"/>
    <x v="934"/>
    <x v="404"/>
    <x v="1"/>
    <s v="PL-18925"/>
    <s v="Paul Lucas"/>
    <x v="2"/>
    <s v="United States"/>
    <x v="4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s v="CA-2018-135265"/>
    <x v="274"/>
    <x v="1000"/>
    <x v="0"/>
    <s v="CC-12370"/>
    <s v="Christopher Conant"/>
    <x v="0"/>
    <s v="United States"/>
    <x v="1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s v="CA-2018-135265"/>
    <x v="274"/>
    <x v="1000"/>
    <x v="0"/>
    <s v="CC-12370"/>
    <s v="Christopher Conant"/>
    <x v="0"/>
    <s v="United States"/>
    <x v="1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s v="CA-2018-135265"/>
    <x v="274"/>
    <x v="1000"/>
    <x v="0"/>
    <s v="CC-12370"/>
    <s v="Christopher Conant"/>
    <x v="0"/>
    <s v="United States"/>
    <x v="1"/>
    <x v="1"/>
    <n v="90045"/>
    <x v="1"/>
    <s v="OFF-PA-10002923"/>
    <x v="1"/>
    <x v="10"/>
    <s v="Xerox 1942"/>
    <n v="48.94"/>
    <n v="1"/>
    <n v="0"/>
    <n v="24.47"/>
    <x v="1"/>
    <x v="0"/>
  </r>
  <r>
    <s v="CA-2018-108735"/>
    <x v="764"/>
    <x v="180"/>
    <x v="1"/>
    <s v="JM-15535"/>
    <s v="Jessica Myrick"/>
    <x v="0"/>
    <s v="United States"/>
    <x v="80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s v="CA-2019-112333"/>
    <x v="798"/>
    <x v="1001"/>
    <x v="1"/>
    <s v="KF-16285"/>
    <s v="Karen Ferguson"/>
    <x v="2"/>
    <s v="United States"/>
    <x v="135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s v="CA-2019-112333"/>
    <x v="798"/>
    <x v="1001"/>
    <x v="1"/>
    <s v="KF-16285"/>
    <s v="Karen Ferguson"/>
    <x v="2"/>
    <s v="United States"/>
    <x v="135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s v="US-2018-159415"/>
    <x v="764"/>
    <x v="1002"/>
    <x v="1"/>
    <s v="CS-12175"/>
    <s v="Charles Sheldon"/>
    <x v="1"/>
    <s v="United States"/>
    <x v="29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s v="CA-2016-122588"/>
    <x v="641"/>
    <x v="680"/>
    <x v="0"/>
    <s v="AR-10540"/>
    <s v="Andy Reiter"/>
    <x v="0"/>
    <s v="United States"/>
    <x v="383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s v="CA-2016-137589"/>
    <x v="935"/>
    <x v="821"/>
    <x v="1"/>
    <s v="MS-17770"/>
    <s v="Maxwell Schwartz"/>
    <x v="0"/>
    <s v="United States"/>
    <x v="152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s v="CA-2017-161998"/>
    <x v="489"/>
    <x v="27"/>
    <x v="1"/>
    <s v="DB-13120"/>
    <s v="David Bremer"/>
    <x v="1"/>
    <s v="United States"/>
    <x v="67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s v="CA-2017-161998"/>
    <x v="489"/>
    <x v="27"/>
    <x v="1"/>
    <s v="DB-13120"/>
    <s v="David Bremer"/>
    <x v="1"/>
    <s v="United States"/>
    <x v="67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s v="CA-2017-161998"/>
    <x v="489"/>
    <x v="27"/>
    <x v="1"/>
    <s v="DB-13120"/>
    <s v="David Bremer"/>
    <x v="1"/>
    <s v="United States"/>
    <x v="67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s v="CA-2017-105627"/>
    <x v="936"/>
    <x v="1003"/>
    <x v="1"/>
    <s v="DK-12895"/>
    <s v="Dana Kaydos"/>
    <x v="0"/>
    <s v="United States"/>
    <x v="249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s v="CA-2017-105627"/>
    <x v="936"/>
    <x v="1003"/>
    <x v="1"/>
    <s v="DK-12895"/>
    <s v="Dana Kaydos"/>
    <x v="0"/>
    <s v="United States"/>
    <x v="249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s v="CA-2017-105627"/>
    <x v="936"/>
    <x v="1003"/>
    <x v="1"/>
    <s v="DK-12895"/>
    <s v="Dana Kaydos"/>
    <x v="0"/>
    <s v="United States"/>
    <x v="249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s v="CA-2017-105627"/>
    <x v="936"/>
    <x v="1003"/>
    <x v="1"/>
    <s v="DK-12895"/>
    <s v="Dana Kaydos"/>
    <x v="0"/>
    <s v="United States"/>
    <x v="249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s v="CA-2017-105627"/>
    <x v="936"/>
    <x v="1003"/>
    <x v="1"/>
    <s v="DK-12895"/>
    <s v="Dana Kaydos"/>
    <x v="0"/>
    <s v="United States"/>
    <x v="249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s v="US-2017-149629"/>
    <x v="789"/>
    <x v="532"/>
    <x v="0"/>
    <s v="MP-17965"/>
    <s v="Michael Paige"/>
    <x v="1"/>
    <s v="United States"/>
    <x v="370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s v="CA-2016-116834"/>
    <x v="856"/>
    <x v="36"/>
    <x v="1"/>
    <s v="Dp-13240"/>
    <s v="Dean percer"/>
    <x v="2"/>
    <s v="United States"/>
    <x v="4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s v="CA-2016-116834"/>
    <x v="856"/>
    <x v="36"/>
    <x v="1"/>
    <s v="Dp-13240"/>
    <s v="Dean percer"/>
    <x v="2"/>
    <s v="United States"/>
    <x v="4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s v="CA-2018-145730"/>
    <x v="840"/>
    <x v="599"/>
    <x v="1"/>
    <s v="CC-12220"/>
    <s v="Chris Cortes"/>
    <x v="0"/>
    <s v="United States"/>
    <x v="52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s v="CA-2018-145730"/>
    <x v="840"/>
    <x v="599"/>
    <x v="1"/>
    <s v="CC-12220"/>
    <s v="Chris Cortes"/>
    <x v="0"/>
    <s v="United States"/>
    <x v="52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s v="CA-2018-145730"/>
    <x v="840"/>
    <x v="599"/>
    <x v="1"/>
    <s v="CC-12220"/>
    <s v="Chris Cortes"/>
    <x v="0"/>
    <s v="United States"/>
    <x v="52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s v="US-2017-168732"/>
    <x v="895"/>
    <x v="313"/>
    <x v="1"/>
    <s v="KM-16660"/>
    <s v="Khloe Miller"/>
    <x v="0"/>
    <s v="United States"/>
    <x v="185"/>
    <x v="32"/>
    <n v="30076"/>
    <x v="0"/>
    <s v="OFF-AR-10003087"/>
    <x v="1"/>
    <x v="6"/>
    <s v="Staples in misc. colors"/>
    <n v="1.78"/>
    <n v="1"/>
    <n v="0"/>
    <n v="0.49839999999999995"/>
    <x v="0"/>
    <x v="0"/>
  </r>
  <r>
    <s v="US-2017-168732"/>
    <x v="895"/>
    <x v="313"/>
    <x v="1"/>
    <s v="KM-16660"/>
    <s v="Khloe Miller"/>
    <x v="0"/>
    <s v="United States"/>
    <x v="185"/>
    <x v="32"/>
    <n v="30076"/>
    <x v="0"/>
    <s v="OFF-PA-10000520"/>
    <x v="1"/>
    <x v="10"/>
    <s v="Xerox 201"/>
    <n v="25.92"/>
    <n v="4"/>
    <n v="0"/>
    <n v="12.441600000000001"/>
    <x v="0"/>
    <x v="0"/>
  </r>
  <r>
    <s v="US-2017-168732"/>
    <x v="895"/>
    <x v="313"/>
    <x v="1"/>
    <s v="KM-16660"/>
    <s v="Khloe Miller"/>
    <x v="0"/>
    <s v="United States"/>
    <x v="185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s v="CA-2017-107468"/>
    <x v="217"/>
    <x v="190"/>
    <x v="1"/>
    <s v="MK-17905"/>
    <s v="Michael Kennedy"/>
    <x v="1"/>
    <s v="United States"/>
    <x v="103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s v="CA-2019-144463"/>
    <x v="314"/>
    <x v="838"/>
    <x v="1"/>
    <s v="SC-20725"/>
    <s v="Steven Cartwright"/>
    <x v="0"/>
    <s v="United States"/>
    <x v="1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s v="CA-2019-100811"/>
    <x v="610"/>
    <x v="865"/>
    <x v="2"/>
    <s v="CC-12475"/>
    <s v="Cindy Chapman"/>
    <x v="0"/>
    <s v="United States"/>
    <x v="10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s v="CA-2019-100811"/>
    <x v="610"/>
    <x v="865"/>
    <x v="2"/>
    <s v="CC-12475"/>
    <s v="Cindy Chapman"/>
    <x v="0"/>
    <s v="United States"/>
    <x v="10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s v="CA-2017-153612"/>
    <x v="937"/>
    <x v="98"/>
    <x v="1"/>
    <s v="BT-11305"/>
    <s v="Beth Thompson"/>
    <x v="2"/>
    <s v="United States"/>
    <x v="384"/>
    <x v="6"/>
    <n v="54880"/>
    <x v="2"/>
    <s v="OFF-AR-10000203"/>
    <x v="1"/>
    <x v="6"/>
    <s v="Newell 336"/>
    <n v="17.12"/>
    <n v="4"/>
    <n v="0"/>
    <n v="4.9647999999999985"/>
    <x v="2"/>
    <x v="0"/>
  </r>
  <r>
    <s v="CA-2017-165624"/>
    <x v="841"/>
    <x v="269"/>
    <x v="1"/>
    <s v="FH-14350"/>
    <s v="Fred Harton"/>
    <x v="0"/>
    <s v="United States"/>
    <x v="118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s v="CA-2017-165624"/>
    <x v="841"/>
    <x v="269"/>
    <x v="1"/>
    <s v="FH-14350"/>
    <s v="Fred Harton"/>
    <x v="0"/>
    <s v="United States"/>
    <x v="118"/>
    <x v="32"/>
    <n v="30318"/>
    <x v="0"/>
    <s v="OFF-LA-10003190"/>
    <x v="1"/>
    <x v="2"/>
    <s v="Avery 474"/>
    <n v="8.64"/>
    <n v="3"/>
    <n v="0"/>
    <n v="4.2336"/>
    <x v="0"/>
    <x v="0"/>
  </r>
  <r>
    <s v="CA-2017-165624"/>
    <x v="841"/>
    <x v="269"/>
    <x v="1"/>
    <s v="FH-14350"/>
    <s v="Fred Harton"/>
    <x v="0"/>
    <s v="United States"/>
    <x v="118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s v="CA-2017-165624"/>
    <x v="841"/>
    <x v="269"/>
    <x v="1"/>
    <s v="FH-14350"/>
    <s v="Fred Harton"/>
    <x v="0"/>
    <s v="United States"/>
    <x v="118"/>
    <x v="32"/>
    <n v="30318"/>
    <x v="0"/>
    <s v="OFF-PA-10003893"/>
    <x v="1"/>
    <x v="10"/>
    <s v="Xerox 1962"/>
    <n v="21.400000000000002"/>
    <n v="5"/>
    <n v="0"/>
    <n v="9.629999999999999"/>
    <x v="0"/>
    <x v="0"/>
  </r>
  <r>
    <s v="CA-2017-165624"/>
    <x v="841"/>
    <x v="269"/>
    <x v="1"/>
    <s v="FH-14350"/>
    <s v="Fred Harton"/>
    <x v="0"/>
    <s v="United States"/>
    <x v="118"/>
    <x v="32"/>
    <n v="30318"/>
    <x v="0"/>
    <s v="OFF-PA-10002499"/>
    <x v="1"/>
    <x v="10"/>
    <s v="Xerox 1890"/>
    <n v="97.88"/>
    <n v="2"/>
    <n v="0"/>
    <n v="48.94"/>
    <x v="0"/>
    <x v="0"/>
  </r>
  <r>
    <s v="CA-2017-165624"/>
    <x v="841"/>
    <x v="269"/>
    <x v="1"/>
    <s v="FH-14350"/>
    <s v="Fred Harton"/>
    <x v="0"/>
    <s v="United States"/>
    <x v="118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s v="CA-2017-165624"/>
    <x v="841"/>
    <x v="269"/>
    <x v="1"/>
    <s v="FH-14350"/>
    <s v="Fred Harton"/>
    <x v="0"/>
    <s v="United States"/>
    <x v="118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s v="CA-2016-154963"/>
    <x v="169"/>
    <x v="1004"/>
    <x v="1"/>
    <s v="AA-10645"/>
    <s v="Anna Andreadi"/>
    <x v="0"/>
    <s v="United States"/>
    <x v="142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s v="CA-2016-154963"/>
    <x v="169"/>
    <x v="1004"/>
    <x v="1"/>
    <s v="AA-10645"/>
    <s v="Anna Andreadi"/>
    <x v="0"/>
    <s v="United States"/>
    <x v="142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s v="CA-2016-154963"/>
    <x v="169"/>
    <x v="1004"/>
    <x v="1"/>
    <s v="AA-10645"/>
    <s v="Anna Andreadi"/>
    <x v="0"/>
    <s v="United States"/>
    <x v="142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s v="CA-2019-130764"/>
    <x v="855"/>
    <x v="980"/>
    <x v="2"/>
    <s v="JO-15145"/>
    <s v="Jack O'Briant"/>
    <x v="1"/>
    <s v="United States"/>
    <x v="8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s v="CA-2019-130764"/>
    <x v="855"/>
    <x v="980"/>
    <x v="2"/>
    <s v="JO-15145"/>
    <s v="Jack O'Briant"/>
    <x v="1"/>
    <s v="United States"/>
    <x v="8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s v="CA-2019-139311"/>
    <x v="938"/>
    <x v="851"/>
    <x v="2"/>
    <s v="SF-20965"/>
    <s v="Sylvia Foulston"/>
    <x v="1"/>
    <s v="United States"/>
    <x v="385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s v="CA-2019-139311"/>
    <x v="938"/>
    <x v="851"/>
    <x v="2"/>
    <s v="SF-20965"/>
    <s v="Sylvia Foulston"/>
    <x v="1"/>
    <s v="United States"/>
    <x v="385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s v="CA-2019-139311"/>
    <x v="938"/>
    <x v="851"/>
    <x v="2"/>
    <s v="SF-20965"/>
    <s v="Sylvia Foulston"/>
    <x v="1"/>
    <s v="United States"/>
    <x v="385"/>
    <x v="5"/>
    <n v="76021"/>
    <x v="2"/>
    <s v="TEC-PH-10001557"/>
    <x v="2"/>
    <x v="7"/>
    <s v="Pyle PMP37LED"/>
    <n v="153.584"/>
    <n v="2"/>
    <n v="0.2"/>
    <n v="13.438599999999994"/>
    <x v="2"/>
    <x v="0"/>
  </r>
  <r>
    <s v="CA-2019-139311"/>
    <x v="938"/>
    <x v="851"/>
    <x v="2"/>
    <s v="SF-20965"/>
    <s v="Sylvia Foulston"/>
    <x v="1"/>
    <s v="United States"/>
    <x v="385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s v="CA-2019-124296"/>
    <x v="165"/>
    <x v="675"/>
    <x v="1"/>
    <s v="CS-12355"/>
    <s v="Christine Sundaresam"/>
    <x v="0"/>
    <s v="United States"/>
    <x v="240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s v="CA-2019-124296"/>
    <x v="165"/>
    <x v="675"/>
    <x v="1"/>
    <s v="CS-12355"/>
    <s v="Christine Sundaresam"/>
    <x v="0"/>
    <s v="United States"/>
    <x v="240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s v="CA-2018-169957"/>
    <x v="182"/>
    <x v="424"/>
    <x v="1"/>
    <s v="SN-20710"/>
    <s v="Steve Nguyen"/>
    <x v="2"/>
    <s v="United States"/>
    <x v="386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s v="CA-2018-169957"/>
    <x v="182"/>
    <x v="424"/>
    <x v="1"/>
    <s v="SN-20710"/>
    <s v="Steve Nguyen"/>
    <x v="2"/>
    <s v="United States"/>
    <x v="386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s v="CA-2018-169957"/>
    <x v="182"/>
    <x v="424"/>
    <x v="1"/>
    <s v="SN-20710"/>
    <s v="Steve Nguyen"/>
    <x v="2"/>
    <s v="United States"/>
    <x v="386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s v="US-2018-108777"/>
    <x v="939"/>
    <x v="485"/>
    <x v="3"/>
    <s v="JM-15655"/>
    <s v="Jim Mitchum"/>
    <x v="1"/>
    <s v="United States"/>
    <x v="160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s v="US-2018-108777"/>
    <x v="939"/>
    <x v="485"/>
    <x v="3"/>
    <s v="JM-15655"/>
    <s v="Jim Mitchum"/>
    <x v="1"/>
    <s v="United States"/>
    <x v="160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s v="CA-2017-148859"/>
    <x v="75"/>
    <x v="896"/>
    <x v="1"/>
    <s v="FH-14350"/>
    <s v="Fred Harton"/>
    <x v="0"/>
    <s v="United States"/>
    <x v="22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s v="CA-2016-110786"/>
    <x v="282"/>
    <x v="302"/>
    <x v="1"/>
    <s v="AJ-10795"/>
    <s v="Anthony Johnson"/>
    <x v="1"/>
    <s v="United States"/>
    <x v="8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s v="CA-2016-110786"/>
    <x v="282"/>
    <x v="302"/>
    <x v="1"/>
    <s v="AJ-10795"/>
    <s v="Anthony Johnson"/>
    <x v="1"/>
    <s v="United States"/>
    <x v="8"/>
    <x v="1"/>
    <n v="94110"/>
    <x v="1"/>
    <s v="OFF-PA-10000528"/>
    <x v="1"/>
    <x v="10"/>
    <s v="Xerox 1981"/>
    <n v="21.12"/>
    <n v="4"/>
    <n v="0"/>
    <n v="9.5039999999999996"/>
    <x v="1"/>
    <x v="1"/>
  </r>
  <r>
    <s v="CA-2016-110786"/>
    <x v="282"/>
    <x v="302"/>
    <x v="1"/>
    <s v="AJ-10795"/>
    <s v="Anthony Johnson"/>
    <x v="1"/>
    <s v="United States"/>
    <x v="8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s v="CA-2016-110786"/>
    <x v="282"/>
    <x v="302"/>
    <x v="1"/>
    <s v="AJ-10795"/>
    <s v="Anthony Johnson"/>
    <x v="1"/>
    <s v="United States"/>
    <x v="8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s v="CA-2016-110786"/>
    <x v="282"/>
    <x v="302"/>
    <x v="1"/>
    <s v="AJ-10795"/>
    <s v="Anthony Johnson"/>
    <x v="1"/>
    <s v="United States"/>
    <x v="8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s v="CA-2016-110786"/>
    <x v="282"/>
    <x v="302"/>
    <x v="1"/>
    <s v="AJ-10795"/>
    <s v="Anthony Johnson"/>
    <x v="1"/>
    <s v="United States"/>
    <x v="8"/>
    <x v="1"/>
    <n v="94110"/>
    <x v="1"/>
    <s v="OFF-LA-10001474"/>
    <x v="1"/>
    <x v="2"/>
    <s v="Avery 477"/>
    <n v="274.77"/>
    <n v="9"/>
    <n v="0"/>
    <n v="126.39420000000001"/>
    <x v="1"/>
    <x v="1"/>
  </r>
  <r>
    <s v="CA-2016-110786"/>
    <x v="282"/>
    <x v="302"/>
    <x v="1"/>
    <s v="AJ-10795"/>
    <s v="Anthony Johnson"/>
    <x v="1"/>
    <s v="United States"/>
    <x v="8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s v="CA-2017-137750"/>
    <x v="608"/>
    <x v="314"/>
    <x v="1"/>
    <s v="JF-15565"/>
    <s v="Jill Fjeld"/>
    <x v="0"/>
    <s v="United States"/>
    <x v="8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s v="CA-2017-136378"/>
    <x v="788"/>
    <x v="828"/>
    <x v="1"/>
    <s v="CS-11845"/>
    <s v="Cari Sayre"/>
    <x v="1"/>
    <s v="United States"/>
    <x v="12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s v="CA-2019-100356"/>
    <x v="208"/>
    <x v="512"/>
    <x v="1"/>
    <s v="SP-20920"/>
    <s v="Susan Pistek"/>
    <x v="0"/>
    <s v="United States"/>
    <x v="22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s v="US-2017-166520"/>
    <x v="747"/>
    <x v="830"/>
    <x v="2"/>
    <s v="KE-16420"/>
    <s v="Katrina Edelman"/>
    <x v="1"/>
    <s v="United States"/>
    <x v="20"/>
    <x v="15"/>
    <n v="10035"/>
    <x v="3"/>
    <s v="OFF-PA-10000501"/>
    <x v="1"/>
    <x v="10"/>
    <s v="Petty Cash Envelope"/>
    <n v="80.88"/>
    <n v="3"/>
    <n v="0"/>
    <n v="39.6312"/>
    <x v="3"/>
    <x v="0"/>
  </r>
  <r>
    <s v="US-2017-166520"/>
    <x v="747"/>
    <x v="830"/>
    <x v="2"/>
    <s v="KE-16420"/>
    <s v="Katrina Edelman"/>
    <x v="1"/>
    <s v="United States"/>
    <x v="20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s v="CA-2019-136350"/>
    <x v="92"/>
    <x v="356"/>
    <x v="0"/>
    <s v="GA-14515"/>
    <s v="George Ashbrook"/>
    <x v="0"/>
    <s v="United States"/>
    <x v="20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s v="CA-2019-136350"/>
    <x v="92"/>
    <x v="356"/>
    <x v="0"/>
    <s v="GA-14515"/>
    <s v="George Ashbrook"/>
    <x v="0"/>
    <s v="United States"/>
    <x v="20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s v="CA-2016-122931"/>
    <x v="411"/>
    <x v="127"/>
    <x v="1"/>
    <s v="SM-20950"/>
    <s v="Suzanne McNair"/>
    <x v="1"/>
    <s v="United States"/>
    <x v="10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s v="CA-2016-122931"/>
    <x v="411"/>
    <x v="127"/>
    <x v="1"/>
    <s v="SM-20950"/>
    <s v="Suzanne McNair"/>
    <x v="1"/>
    <s v="United States"/>
    <x v="10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s v="CA-2016-122931"/>
    <x v="411"/>
    <x v="127"/>
    <x v="1"/>
    <s v="SM-20950"/>
    <s v="Suzanne McNair"/>
    <x v="1"/>
    <s v="United States"/>
    <x v="10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s v="CA-2016-122931"/>
    <x v="411"/>
    <x v="127"/>
    <x v="1"/>
    <s v="SM-20950"/>
    <s v="Suzanne McNair"/>
    <x v="1"/>
    <s v="United States"/>
    <x v="10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s v="CA-2016-122931"/>
    <x v="411"/>
    <x v="127"/>
    <x v="1"/>
    <s v="SM-20950"/>
    <s v="Suzanne McNair"/>
    <x v="1"/>
    <s v="United States"/>
    <x v="10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s v="CA-2016-122931"/>
    <x v="411"/>
    <x v="127"/>
    <x v="1"/>
    <s v="SM-20950"/>
    <s v="Suzanne McNair"/>
    <x v="1"/>
    <s v="United States"/>
    <x v="10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s v="CA-2016-163034"/>
    <x v="156"/>
    <x v="986"/>
    <x v="1"/>
    <s v="DK-12985"/>
    <s v="Darren Koutras"/>
    <x v="0"/>
    <s v="United States"/>
    <x v="22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s v="CA-2017-124058"/>
    <x v="312"/>
    <x v="1005"/>
    <x v="1"/>
    <s v="LC-16885"/>
    <s v="Lena Creighton"/>
    <x v="0"/>
    <s v="United States"/>
    <x v="182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s v="CA-2017-124058"/>
    <x v="312"/>
    <x v="1005"/>
    <x v="1"/>
    <s v="LC-16885"/>
    <s v="Lena Creighton"/>
    <x v="0"/>
    <s v="United States"/>
    <x v="182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s v="CA-2018-129196"/>
    <x v="474"/>
    <x v="237"/>
    <x v="1"/>
    <s v="XP-21865"/>
    <s v="Xylona Preis"/>
    <x v="0"/>
    <s v="United States"/>
    <x v="22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s v="US-2017-138716"/>
    <x v="14"/>
    <x v="1006"/>
    <x v="2"/>
    <s v="CS-11845"/>
    <s v="Cari Sayre"/>
    <x v="1"/>
    <s v="United States"/>
    <x v="4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s v="US-2018-122182"/>
    <x v="612"/>
    <x v="1007"/>
    <x v="1"/>
    <s v="BD-11770"/>
    <s v="Bryan Davis"/>
    <x v="0"/>
    <s v="United States"/>
    <x v="10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s v="US-2016-130358"/>
    <x v="670"/>
    <x v="1008"/>
    <x v="2"/>
    <s v="DL-13330"/>
    <s v="Denise Leinenbach"/>
    <x v="0"/>
    <s v="United States"/>
    <x v="3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s v="US-2016-130358"/>
    <x v="670"/>
    <x v="1008"/>
    <x v="2"/>
    <s v="DL-13330"/>
    <s v="Denise Leinenbach"/>
    <x v="0"/>
    <s v="United States"/>
    <x v="3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s v="CA-2016-102673"/>
    <x v="301"/>
    <x v="840"/>
    <x v="1"/>
    <s v="KH-16630"/>
    <s v="Ken Heidel"/>
    <x v="1"/>
    <s v="United States"/>
    <x v="35"/>
    <x v="3"/>
    <n v="28205"/>
    <x v="0"/>
    <s v="OFF-FA-10003021"/>
    <x v="1"/>
    <x v="13"/>
    <s v="Staples"/>
    <n v="7.52"/>
    <n v="5"/>
    <n v="0.2"/>
    <n v="1.4099999999999997"/>
    <x v="0"/>
    <x v="0"/>
  </r>
  <r>
    <s v="CA-2016-102673"/>
    <x v="301"/>
    <x v="840"/>
    <x v="1"/>
    <s v="KH-16630"/>
    <s v="Ken Heidel"/>
    <x v="1"/>
    <s v="United States"/>
    <x v="35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s v="CA-2016-102673"/>
    <x v="301"/>
    <x v="840"/>
    <x v="1"/>
    <s v="KH-16630"/>
    <s v="Ken Heidel"/>
    <x v="1"/>
    <s v="United States"/>
    <x v="35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s v="CA-2016-102673"/>
    <x v="301"/>
    <x v="840"/>
    <x v="1"/>
    <s v="KH-16630"/>
    <s v="Ken Heidel"/>
    <x v="1"/>
    <s v="United States"/>
    <x v="35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s v="CA-2018-145303"/>
    <x v="770"/>
    <x v="1009"/>
    <x v="2"/>
    <s v="TP-21415"/>
    <s v="Tom Prescott"/>
    <x v="0"/>
    <s v="United States"/>
    <x v="61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s v="CA-2018-145303"/>
    <x v="770"/>
    <x v="1009"/>
    <x v="2"/>
    <s v="TP-21415"/>
    <s v="Tom Prescott"/>
    <x v="0"/>
    <s v="United States"/>
    <x v="61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s v="CA-2018-145303"/>
    <x v="770"/>
    <x v="1009"/>
    <x v="2"/>
    <s v="TP-21415"/>
    <s v="Tom Prescott"/>
    <x v="0"/>
    <s v="United States"/>
    <x v="61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s v="CA-2017-156104"/>
    <x v="401"/>
    <x v="222"/>
    <x v="0"/>
    <s v="NP-18685"/>
    <s v="Nora Pelletier"/>
    <x v="2"/>
    <s v="United States"/>
    <x v="245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s v="US-2017-164308"/>
    <x v="496"/>
    <x v="538"/>
    <x v="2"/>
    <s v="SC-20680"/>
    <s v="Steve Carroll"/>
    <x v="2"/>
    <s v="United States"/>
    <x v="387"/>
    <x v="26"/>
    <n v="74012"/>
    <x v="2"/>
    <s v="TEC-PH-10004120"/>
    <x v="2"/>
    <x v="7"/>
    <s v="AT&amp;T 1080 Phone"/>
    <n v="821.94"/>
    <n v="6"/>
    <n v="0"/>
    <n v="213.70440000000002"/>
    <x v="2"/>
    <x v="0"/>
  </r>
  <r>
    <s v="CA-2019-108112"/>
    <x v="940"/>
    <x v="541"/>
    <x v="1"/>
    <s v="DK-12895"/>
    <s v="Dana Kaydos"/>
    <x v="0"/>
    <s v="United States"/>
    <x v="388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s v="CA-2019-108112"/>
    <x v="940"/>
    <x v="541"/>
    <x v="1"/>
    <s v="DK-12895"/>
    <s v="Dana Kaydos"/>
    <x v="0"/>
    <s v="United States"/>
    <x v="388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s v="CA-2017-100685"/>
    <x v="546"/>
    <x v="1010"/>
    <x v="0"/>
    <s v="SM-20950"/>
    <s v="Suzanne McNair"/>
    <x v="1"/>
    <s v="United States"/>
    <x v="155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s v="CA-2017-100685"/>
    <x v="546"/>
    <x v="1010"/>
    <x v="0"/>
    <s v="SM-20950"/>
    <s v="Suzanne McNair"/>
    <x v="1"/>
    <s v="United States"/>
    <x v="155"/>
    <x v="8"/>
    <n v="68104"/>
    <x v="2"/>
    <s v="OFF-FA-10003472"/>
    <x v="1"/>
    <x v="13"/>
    <s v="Bagged Rubber Bands"/>
    <n v="5.04"/>
    <n v="4"/>
    <n v="0"/>
    <n v="0.2016"/>
    <x v="2"/>
    <x v="0"/>
  </r>
  <r>
    <s v="CA-2017-100685"/>
    <x v="546"/>
    <x v="1010"/>
    <x v="0"/>
    <s v="SM-20950"/>
    <s v="Suzanne McNair"/>
    <x v="1"/>
    <s v="United States"/>
    <x v="155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s v="CA-2017-165414"/>
    <x v="379"/>
    <x v="140"/>
    <x v="2"/>
    <s v="LS-17245"/>
    <s v="Lynn Smith"/>
    <x v="0"/>
    <s v="United States"/>
    <x v="108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s v="CA-2018-140417"/>
    <x v="477"/>
    <x v="953"/>
    <x v="1"/>
    <s v="KE-16420"/>
    <s v="Katrina Edelman"/>
    <x v="1"/>
    <s v="United States"/>
    <x v="241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s v="CA-2018-140417"/>
    <x v="477"/>
    <x v="953"/>
    <x v="1"/>
    <s v="KE-16420"/>
    <s v="Katrina Edelman"/>
    <x v="1"/>
    <s v="United States"/>
    <x v="241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s v="US-2019-151316"/>
    <x v="92"/>
    <x v="569"/>
    <x v="1"/>
    <s v="MC-17635"/>
    <s v="Matthew Clasen"/>
    <x v="1"/>
    <s v="United States"/>
    <x v="27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s v="US-2019-151316"/>
    <x v="92"/>
    <x v="569"/>
    <x v="1"/>
    <s v="MC-17635"/>
    <s v="Matthew Clasen"/>
    <x v="1"/>
    <s v="United States"/>
    <x v="27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s v="CA-2019-163692"/>
    <x v="210"/>
    <x v="945"/>
    <x v="2"/>
    <s v="Dp-13240"/>
    <s v="Dean percer"/>
    <x v="2"/>
    <s v="United States"/>
    <x v="42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s v="CA-2018-111913"/>
    <x v="578"/>
    <x v="1011"/>
    <x v="0"/>
    <s v="LC-16930"/>
    <s v="Linda Cazamias"/>
    <x v="1"/>
    <s v="United States"/>
    <x v="301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s v="CA-2018-111913"/>
    <x v="578"/>
    <x v="1011"/>
    <x v="0"/>
    <s v="LC-16930"/>
    <s v="Linda Cazamias"/>
    <x v="1"/>
    <s v="United States"/>
    <x v="301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s v="CA-2018-111913"/>
    <x v="578"/>
    <x v="1011"/>
    <x v="0"/>
    <s v="LC-16930"/>
    <s v="Linda Cazamias"/>
    <x v="1"/>
    <s v="United States"/>
    <x v="301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s v="US-2016-156559"/>
    <x v="710"/>
    <x v="889"/>
    <x v="1"/>
    <s v="LH-16900"/>
    <s v="Lena Hernandez"/>
    <x v="0"/>
    <s v="United States"/>
    <x v="186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s v="CA-2018-161473"/>
    <x v="178"/>
    <x v="1012"/>
    <x v="1"/>
    <s v="TB-21175"/>
    <s v="Thomas Boland"/>
    <x v="1"/>
    <s v="United States"/>
    <x v="20"/>
    <x v="15"/>
    <n v="10035"/>
    <x v="3"/>
    <s v="OFF-LA-10001297"/>
    <x v="1"/>
    <x v="2"/>
    <s v="Avery 473"/>
    <n v="20.7"/>
    <n v="2"/>
    <n v="0"/>
    <n v="9.9359999999999999"/>
    <x v="3"/>
    <x v="0"/>
  </r>
  <r>
    <s v="CA-2018-161473"/>
    <x v="178"/>
    <x v="1012"/>
    <x v="1"/>
    <s v="TB-21175"/>
    <s v="Thomas Boland"/>
    <x v="1"/>
    <s v="United States"/>
    <x v="20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s v="CA-2018-161473"/>
    <x v="178"/>
    <x v="1012"/>
    <x v="1"/>
    <s v="TB-21175"/>
    <s v="Thomas Boland"/>
    <x v="1"/>
    <s v="United States"/>
    <x v="20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s v="CA-2019-166576"/>
    <x v="941"/>
    <x v="380"/>
    <x v="2"/>
    <s v="JM-15865"/>
    <s v="John Murray"/>
    <x v="0"/>
    <s v="United States"/>
    <x v="59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s v="CA-2017-102491"/>
    <x v="252"/>
    <x v="269"/>
    <x v="1"/>
    <s v="KW-16435"/>
    <s v="Katrina Willman"/>
    <x v="0"/>
    <s v="United States"/>
    <x v="159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s v="CA-2017-102491"/>
    <x v="252"/>
    <x v="269"/>
    <x v="1"/>
    <s v="KW-16435"/>
    <s v="Katrina Willman"/>
    <x v="0"/>
    <s v="United States"/>
    <x v="159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s v="CA-2017-102491"/>
    <x v="252"/>
    <x v="269"/>
    <x v="1"/>
    <s v="KW-16435"/>
    <s v="Katrina Willman"/>
    <x v="0"/>
    <s v="United States"/>
    <x v="159"/>
    <x v="0"/>
    <n v="41042"/>
    <x v="0"/>
    <s v="TEC-PH-10001619"/>
    <x v="2"/>
    <x v="7"/>
    <s v="LG G3"/>
    <n v="587.97"/>
    <n v="3"/>
    <n v="0"/>
    <n v="170.51129999999998"/>
    <x v="0"/>
    <x v="0"/>
  </r>
  <r>
    <s v="CA-2016-116904"/>
    <x v="865"/>
    <x v="919"/>
    <x v="1"/>
    <s v="SC-20095"/>
    <s v="Sanjit Chand"/>
    <x v="0"/>
    <s v="United States"/>
    <x v="31"/>
    <x v="11"/>
    <n v="55407"/>
    <x v="2"/>
    <s v="OFF-PA-10004888"/>
    <x v="1"/>
    <x v="10"/>
    <s v="Xerox 217"/>
    <n v="32.400000000000006"/>
    <n v="5"/>
    <n v="0"/>
    <n v="15.552000000000001"/>
    <x v="2"/>
    <x v="0"/>
  </r>
  <r>
    <s v="CA-2016-116904"/>
    <x v="865"/>
    <x v="919"/>
    <x v="1"/>
    <s v="SC-20095"/>
    <s v="Sanjit Chand"/>
    <x v="0"/>
    <s v="United States"/>
    <x v="31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s v="CA-2016-116904"/>
    <x v="865"/>
    <x v="919"/>
    <x v="1"/>
    <s v="SC-20095"/>
    <s v="Sanjit Chand"/>
    <x v="0"/>
    <s v="United States"/>
    <x v="31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s v="CA-2016-116904"/>
    <x v="865"/>
    <x v="919"/>
    <x v="1"/>
    <s v="SC-20095"/>
    <s v="Sanjit Chand"/>
    <x v="0"/>
    <s v="United States"/>
    <x v="31"/>
    <x v="11"/>
    <n v="55407"/>
    <x v="2"/>
    <s v="OFF-BI-10000301"/>
    <x v="1"/>
    <x v="8"/>
    <s v="GBC Instant Report Kit"/>
    <n v="12.94"/>
    <n v="2"/>
    <n v="0"/>
    <n v="6.47"/>
    <x v="2"/>
    <x v="0"/>
  </r>
  <r>
    <s v="US-2019-102288"/>
    <x v="249"/>
    <x v="266"/>
    <x v="1"/>
    <s v="ZC-21910"/>
    <s v="Zuschuss Carroll"/>
    <x v="0"/>
    <s v="United States"/>
    <x v="12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s v="US-2019-102288"/>
    <x v="249"/>
    <x v="266"/>
    <x v="1"/>
    <s v="ZC-21910"/>
    <s v="Zuschuss Carroll"/>
    <x v="0"/>
    <s v="United States"/>
    <x v="12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s v="US-2019-102288"/>
    <x v="249"/>
    <x v="266"/>
    <x v="1"/>
    <s v="ZC-21910"/>
    <s v="Zuschuss Carroll"/>
    <x v="0"/>
    <s v="United States"/>
    <x v="12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s v="CA-2019-137456"/>
    <x v="202"/>
    <x v="91"/>
    <x v="3"/>
    <s v="RB-19465"/>
    <s v="Rick Bensley"/>
    <x v="2"/>
    <s v="United States"/>
    <x v="9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s v="US-2019-155999"/>
    <x v="783"/>
    <x v="851"/>
    <x v="1"/>
    <s v="JK-15370"/>
    <s v="Jay Kimmel"/>
    <x v="0"/>
    <s v="United States"/>
    <x v="70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s v="US-2019-155999"/>
    <x v="783"/>
    <x v="851"/>
    <x v="1"/>
    <s v="JK-15370"/>
    <s v="Jay Kimmel"/>
    <x v="0"/>
    <s v="United States"/>
    <x v="70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s v="US-2018-148334"/>
    <x v="250"/>
    <x v="1013"/>
    <x v="1"/>
    <s v="DD-13570"/>
    <s v="Dorothy Dickinson"/>
    <x v="0"/>
    <s v="United States"/>
    <x v="12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s v="CA-2017-105599"/>
    <x v="67"/>
    <x v="216"/>
    <x v="3"/>
    <s v="MC-17275"/>
    <s v="Marc Crier"/>
    <x v="0"/>
    <s v="United States"/>
    <x v="20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s v="CA-2017-105599"/>
    <x v="67"/>
    <x v="216"/>
    <x v="3"/>
    <s v="MC-17275"/>
    <s v="Marc Crier"/>
    <x v="0"/>
    <s v="United States"/>
    <x v="20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s v="CA-2017-153717"/>
    <x v="707"/>
    <x v="896"/>
    <x v="1"/>
    <s v="DL-13495"/>
    <s v="Dionis Lloyd"/>
    <x v="1"/>
    <s v="United States"/>
    <x v="66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s v="CA-2017-153717"/>
    <x v="707"/>
    <x v="896"/>
    <x v="1"/>
    <s v="DL-13495"/>
    <s v="Dionis Lloyd"/>
    <x v="1"/>
    <s v="United States"/>
    <x v="66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s v="CA-2017-153717"/>
    <x v="707"/>
    <x v="896"/>
    <x v="1"/>
    <s v="DL-13495"/>
    <s v="Dionis Lloyd"/>
    <x v="1"/>
    <s v="United States"/>
    <x v="66"/>
    <x v="12"/>
    <n v="48227"/>
    <x v="2"/>
    <s v="OFF-PA-10002160"/>
    <x v="1"/>
    <x v="10"/>
    <s v="Xerox 1978"/>
    <n v="17.34"/>
    <n v="3"/>
    <n v="0"/>
    <n v="8.4966000000000008"/>
    <x v="2"/>
    <x v="0"/>
  </r>
  <r>
    <s v="CA-2017-153717"/>
    <x v="707"/>
    <x v="896"/>
    <x v="1"/>
    <s v="DL-13495"/>
    <s v="Dionis Lloyd"/>
    <x v="1"/>
    <s v="United States"/>
    <x v="66"/>
    <x v="12"/>
    <n v="48227"/>
    <x v="2"/>
    <s v="OFF-AR-10002375"/>
    <x v="1"/>
    <x v="6"/>
    <s v="Newell 351"/>
    <n v="3.28"/>
    <n v="1"/>
    <n v="0"/>
    <n v="0.9511999999999996"/>
    <x v="2"/>
    <x v="0"/>
  </r>
  <r>
    <s v="CA-2017-116687"/>
    <x v="942"/>
    <x v="531"/>
    <x v="1"/>
    <s v="NC-18625"/>
    <s v="Noah Childs"/>
    <x v="1"/>
    <s v="United States"/>
    <x v="12"/>
    <x v="5"/>
    <n v="77095"/>
    <x v="2"/>
    <s v="OFF-LA-10000443"/>
    <x v="1"/>
    <x v="2"/>
    <s v="Avery 501"/>
    <n v="8.8559999999999999"/>
    <n v="3"/>
    <n v="0.2"/>
    <n v="2.9888999999999997"/>
    <x v="2"/>
    <x v="0"/>
  </r>
  <r>
    <s v="CA-2017-116687"/>
    <x v="942"/>
    <x v="531"/>
    <x v="1"/>
    <s v="NC-18625"/>
    <s v="Noah Childs"/>
    <x v="1"/>
    <s v="United States"/>
    <x v="12"/>
    <x v="5"/>
    <n v="77095"/>
    <x v="2"/>
    <s v="TEC-PH-10001750"/>
    <x v="2"/>
    <x v="7"/>
    <s v="Samsung Rugby III"/>
    <n v="158.376"/>
    <n v="3"/>
    <n v="0.2"/>
    <n v="13.857900000000008"/>
    <x v="2"/>
    <x v="0"/>
  </r>
  <r>
    <s v="CA-2018-163573"/>
    <x v="390"/>
    <x v="902"/>
    <x v="2"/>
    <s v="AC-10450"/>
    <s v="Amy Cox"/>
    <x v="0"/>
    <s v="United States"/>
    <x v="4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s v="CA-2017-153416"/>
    <x v="27"/>
    <x v="699"/>
    <x v="1"/>
    <s v="TS-21340"/>
    <s v="Toby Swindell"/>
    <x v="0"/>
    <s v="United States"/>
    <x v="1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s v="CA-2017-153416"/>
    <x v="27"/>
    <x v="699"/>
    <x v="1"/>
    <s v="TS-21340"/>
    <s v="Toby Swindell"/>
    <x v="0"/>
    <s v="United States"/>
    <x v="1"/>
    <x v="1"/>
    <n v="90036"/>
    <x v="1"/>
    <s v="OFF-PA-10002005"/>
    <x v="1"/>
    <x v="10"/>
    <s v="Xerox 225"/>
    <n v="19.440000000000001"/>
    <n v="3"/>
    <n v="0"/>
    <n v="9.3312000000000008"/>
    <x v="1"/>
    <x v="0"/>
  </r>
  <r>
    <s v="CA-2017-153416"/>
    <x v="27"/>
    <x v="699"/>
    <x v="1"/>
    <s v="TS-21340"/>
    <s v="Toby Swindell"/>
    <x v="0"/>
    <s v="United States"/>
    <x v="1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s v="CA-2017-153416"/>
    <x v="27"/>
    <x v="699"/>
    <x v="1"/>
    <s v="TS-21340"/>
    <s v="Toby Swindell"/>
    <x v="0"/>
    <s v="United States"/>
    <x v="1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s v="CA-2019-117394"/>
    <x v="507"/>
    <x v="643"/>
    <x v="1"/>
    <s v="MM-17920"/>
    <s v="Michael Moore"/>
    <x v="0"/>
    <s v="United States"/>
    <x v="10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s v="CA-2019-133823"/>
    <x v="943"/>
    <x v="582"/>
    <x v="3"/>
    <s v="LP-17080"/>
    <s v="Liz Pelletier"/>
    <x v="0"/>
    <s v="United States"/>
    <x v="4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s v="CA-2019-133823"/>
    <x v="943"/>
    <x v="582"/>
    <x v="3"/>
    <s v="LP-17080"/>
    <s v="Liz Pelletier"/>
    <x v="0"/>
    <s v="United States"/>
    <x v="4"/>
    <x v="4"/>
    <n v="98103"/>
    <x v="1"/>
    <s v="OFF-LA-10004545"/>
    <x v="1"/>
    <x v="2"/>
    <s v="Avery 50"/>
    <n v="37.589999999999996"/>
    <n v="3"/>
    <n v="0"/>
    <n v="17.667299999999997"/>
    <x v="1"/>
    <x v="0"/>
  </r>
  <r>
    <s v="CA-2019-133823"/>
    <x v="943"/>
    <x v="582"/>
    <x v="3"/>
    <s v="LP-17080"/>
    <s v="Liz Pelletier"/>
    <x v="0"/>
    <s v="United States"/>
    <x v="4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s v="CA-2016-127523"/>
    <x v="218"/>
    <x v="1014"/>
    <x v="1"/>
    <s v="BG-11695"/>
    <s v="Brooke Gillingham"/>
    <x v="1"/>
    <s v="United States"/>
    <x v="232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s v="CA-2019-123239"/>
    <x v="944"/>
    <x v="849"/>
    <x v="0"/>
    <s v="MG-18145"/>
    <s v="Mike Gockenbach"/>
    <x v="0"/>
    <s v="United States"/>
    <x v="108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s v="CA-2019-156769"/>
    <x v="636"/>
    <x v="510"/>
    <x v="2"/>
    <s v="GZ-14470"/>
    <s v="Gary Zandusky"/>
    <x v="0"/>
    <s v="United States"/>
    <x v="81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s v="CA-2016-127299"/>
    <x v="111"/>
    <x v="131"/>
    <x v="1"/>
    <s v="JL-15835"/>
    <s v="John Lee"/>
    <x v="0"/>
    <s v="United States"/>
    <x v="35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s v="CA-2016-127299"/>
    <x v="111"/>
    <x v="131"/>
    <x v="1"/>
    <s v="JL-15835"/>
    <s v="John Lee"/>
    <x v="0"/>
    <s v="United States"/>
    <x v="35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s v="CA-2017-121272"/>
    <x v="368"/>
    <x v="442"/>
    <x v="1"/>
    <s v="DO-13435"/>
    <s v="Denny Ordway"/>
    <x v="0"/>
    <s v="United States"/>
    <x v="4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s v="CA-2016-115336"/>
    <x v="728"/>
    <x v="573"/>
    <x v="1"/>
    <s v="AB-10600"/>
    <s v="Ann Blume"/>
    <x v="1"/>
    <s v="United States"/>
    <x v="22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s v="CA-2017-111703"/>
    <x v="740"/>
    <x v="242"/>
    <x v="1"/>
    <s v="KB-16315"/>
    <s v="Karl Braun"/>
    <x v="0"/>
    <s v="United States"/>
    <x v="389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s v="CA-2017-111703"/>
    <x v="740"/>
    <x v="242"/>
    <x v="1"/>
    <s v="KB-16315"/>
    <s v="Karl Braun"/>
    <x v="0"/>
    <s v="United States"/>
    <x v="389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s v="CA-2016-128839"/>
    <x v="78"/>
    <x v="178"/>
    <x v="1"/>
    <s v="TT-21070"/>
    <s v="Ted Trevino"/>
    <x v="0"/>
    <s v="United States"/>
    <x v="269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s v="CA-2016-128839"/>
    <x v="78"/>
    <x v="178"/>
    <x v="1"/>
    <s v="TT-21070"/>
    <s v="Ted Trevino"/>
    <x v="0"/>
    <s v="United States"/>
    <x v="269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s v="CA-2019-105914"/>
    <x v="280"/>
    <x v="179"/>
    <x v="1"/>
    <s v="PV-18985"/>
    <s v="Paul Van Hugh"/>
    <x v="2"/>
    <s v="United States"/>
    <x v="1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s v="CA-2019-105914"/>
    <x v="280"/>
    <x v="179"/>
    <x v="1"/>
    <s v="PV-18985"/>
    <s v="Paul Van Hugh"/>
    <x v="2"/>
    <s v="United States"/>
    <x v="1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s v="CA-2019-110926"/>
    <x v="123"/>
    <x v="122"/>
    <x v="1"/>
    <s v="DD-13570"/>
    <s v="Dorothy Dickinson"/>
    <x v="0"/>
    <s v="United States"/>
    <x v="166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s v="CA-2018-117226"/>
    <x v="945"/>
    <x v="1015"/>
    <x v="2"/>
    <s v="KD-16495"/>
    <s v="Keith Dawkins"/>
    <x v="1"/>
    <s v="United States"/>
    <x v="390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s v="CA-2019-127313"/>
    <x v="96"/>
    <x v="379"/>
    <x v="2"/>
    <s v="RA-19285"/>
    <s v="Ralph Arnett"/>
    <x v="0"/>
    <s v="United States"/>
    <x v="10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s v="CA-2019-127313"/>
    <x v="96"/>
    <x v="379"/>
    <x v="2"/>
    <s v="RA-19285"/>
    <s v="Ralph Arnett"/>
    <x v="0"/>
    <s v="United States"/>
    <x v="10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s v="CA-2018-136287"/>
    <x v="900"/>
    <x v="432"/>
    <x v="1"/>
    <s v="SS-20590"/>
    <s v="Sonia Sunley"/>
    <x v="0"/>
    <s v="United States"/>
    <x v="391"/>
    <x v="41"/>
    <n v="67212"/>
    <x v="2"/>
    <s v="OFF-LA-10003148"/>
    <x v="1"/>
    <x v="2"/>
    <s v="Avery 51"/>
    <n v="18.899999999999999"/>
    <n v="3"/>
    <n v="0"/>
    <n v="8.6939999999999991"/>
    <x v="2"/>
    <x v="0"/>
  </r>
  <r>
    <s v="US-2016-107699"/>
    <x v="946"/>
    <x v="1016"/>
    <x v="1"/>
    <s v="JH-15820"/>
    <s v="John Huston"/>
    <x v="0"/>
    <s v="United States"/>
    <x v="297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s v="CA-2019-112725"/>
    <x v="289"/>
    <x v="1017"/>
    <x v="1"/>
    <s v="EH-14125"/>
    <s v="Eugene Hildebrand"/>
    <x v="2"/>
    <s v="United States"/>
    <x v="8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s v="CA-2019-112725"/>
    <x v="289"/>
    <x v="1017"/>
    <x v="1"/>
    <s v="EH-14125"/>
    <s v="Eugene Hildebrand"/>
    <x v="2"/>
    <s v="United States"/>
    <x v="8"/>
    <x v="1"/>
    <n v="94110"/>
    <x v="1"/>
    <s v="OFF-AR-10001227"/>
    <x v="1"/>
    <x v="6"/>
    <s v="Newell 338"/>
    <n v="8.82"/>
    <n v="3"/>
    <n v="0"/>
    <n v="2.3814000000000002"/>
    <x v="1"/>
    <x v="1"/>
  </r>
  <r>
    <s v="CA-2019-112725"/>
    <x v="289"/>
    <x v="1017"/>
    <x v="1"/>
    <s v="EH-14125"/>
    <s v="Eugene Hildebrand"/>
    <x v="2"/>
    <s v="United States"/>
    <x v="8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s v="CA-2017-136196"/>
    <x v="109"/>
    <x v="107"/>
    <x v="1"/>
    <s v="TP-21415"/>
    <s v="Tom Prescott"/>
    <x v="0"/>
    <s v="United States"/>
    <x v="210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s v="CA-2019-106068"/>
    <x v="436"/>
    <x v="980"/>
    <x v="1"/>
    <s v="RB-19330"/>
    <s v="Randy Bradley"/>
    <x v="0"/>
    <s v="United States"/>
    <x v="89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s v="CA-2019-106068"/>
    <x v="436"/>
    <x v="980"/>
    <x v="1"/>
    <s v="RB-19330"/>
    <s v="Randy Bradley"/>
    <x v="0"/>
    <s v="United States"/>
    <x v="89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s v="CA-2019-106068"/>
    <x v="436"/>
    <x v="980"/>
    <x v="1"/>
    <s v="RB-19330"/>
    <s v="Randy Bradley"/>
    <x v="0"/>
    <s v="United States"/>
    <x v="89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s v="CA-2019-106068"/>
    <x v="436"/>
    <x v="980"/>
    <x v="1"/>
    <s v="RB-19330"/>
    <s v="Randy Bradley"/>
    <x v="0"/>
    <s v="United States"/>
    <x v="89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s v="CA-2019-100160"/>
    <x v="210"/>
    <x v="218"/>
    <x v="1"/>
    <s v="CB-12025"/>
    <s v="Cassandra Brandow"/>
    <x v="0"/>
    <s v="United States"/>
    <x v="10"/>
    <x v="9"/>
    <n v="19134"/>
    <x v="3"/>
    <s v="OFF-LA-10002475"/>
    <x v="1"/>
    <x v="2"/>
    <s v="Avery 519"/>
    <n v="29.24"/>
    <n v="5"/>
    <n v="0.2"/>
    <n v="9.8685000000000009"/>
    <x v="3"/>
    <x v="0"/>
  </r>
  <r>
    <s v="CA-2019-100160"/>
    <x v="210"/>
    <x v="218"/>
    <x v="1"/>
    <s v="CB-12025"/>
    <s v="Cassandra Brandow"/>
    <x v="0"/>
    <s v="United States"/>
    <x v="10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s v="CA-2019-100160"/>
    <x v="210"/>
    <x v="218"/>
    <x v="1"/>
    <s v="CB-12025"/>
    <s v="Cassandra Brandow"/>
    <x v="0"/>
    <s v="United States"/>
    <x v="10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s v="CA-2018-139689"/>
    <x v="723"/>
    <x v="1018"/>
    <x v="1"/>
    <s v="MP-17965"/>
    <s v="Michael Paige"/>
    <x v="1"/>
    <s v="United States"/>
    <x v="39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s v="CA-2018-139689"/>
    <x v="723"/>
    <x v="1018"/>
    <x v="1"/>
    <s v="MP-17965"/>
    <s v="Michael Paige"/>
    <x v="1"/>
    <s v="United States"/>
    <x v="39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s v="CA-2017-101091"/>
    <x v="901"/>
    <x v="234"/>
    <x v="0"/>
    <s v="SW-20245"/>
    <s v="Scot Wooten"/>
    <x v="0"/>
    <s v="United States"/>
    <x v="10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s v="CA-2017-101091"/>
    <x v="901"/>
    <x v="234"/>
    <x v="0"/>
    <s v="SW-20245"/>
    <s v="Scot Wooten"/>
    <x v="0"/>
    <s v="United States"/>
    <x v="10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s v="CA-2016-126907"/>
    <x v="301"/>
    <x v="821"/>
    <x v="1"/>
    <s v="SM-20950"/>
    <s v="Suzanne McNair"/>
    <x v="1"/>
    <s v="United States"/>
    <x v="22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s v="US-2018-164588"/>
    <x v="947"/>
    <x v="774"/>
    <x v="1"/>
    <s v="AP-10915"/>
    <s v="Arthur Prichep"/>
    <x v="0"/>
    <s v="United States"/>
    <x v="38"/>
    <x v="32"/>
    <n v="31907"/>
    <x v="0"/>
    <s v="OFF-AR-10003056"/>
    <x v="1"/>
    <x v="6"/>
    <s v="Newell 341"/>
    <n v="12.84"/>
    <n v="3"/>
    <n v="0"/>
    <n v="3.7235999999999989"/>
    <x v="0"/>
    <x v="0"/>
  </r>
  <r>
    <s v="CA-2019-115546"/>
    <x v="304"/>
    <x v="380"/>
    <x v="1"/>
    <s v="AH-10465"/>
    <s v="Amy Hunt"/>
    <x v="0"/>
    <s v="United States"/>
    <x v="20"/>
    <x v="15"/>
    <n v="10035"/>
    <x v="3"/>
    <s v="TEC-PH-10002834"/>
    <x v="2"/>
    <x v="7"/>
    <s v="Google Nexus 5"/>
    <n v="539.97"/>
    <n v="3"/>
    <n v="0"/>
    <n v="134.99250000000001"/>
    <x v="3"/>
    <x v="0"/>
  </r>
  <r>
    <s v="CA-2019-115546"/>
    <x v="304"/>
    <x v="380"/>
    <x v="1"/>
    <s v="AH-10465"/>
    <s v="Amy Hunt"/>
    <x v="0"/>
    <s v="United States"/>
    <x v="20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s v="CA-2017-163587"/>
    <x v="948"/>
    <x v="567"/>
    <x v="1"/>
    <s v="EP-13915"/>
    <s v="Emily Phan"/>
    <x v="0"/>
    <s v="United States"/>
    <x v="18"/>
    <x v="38"/>
    <n v="3820"/>
    <x v="3"/>
    <s v="OFF-LA-10004484"/>
    <x v="1"/>
    <x v="2"/>
    <s v="Avery 476"/>
    <n v="16.52"/>
    <n v="4"/>
    <n v="0"/>
    <n v="7.5991999999999997"/>
    <x v="3"/>
    <x v="0"/>
  </r>
  <r>
    <s v="CA-2017-163587"/>
    <x v="948"/>
    <x v="567"/>
    <x v="1"/>
    <s v="EP-13915"/>
    <s v="Emily Phan"/>
    <x v="0"/>
    <s v="United States"/>
    <x v="18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s v="US-2019-106131"/>
    <x v="424"/>
    <x v="1019"/>
    <x v="2"/>
    <s v="TP-21565"/>
    <s v="Tracy Poddar"/>
    <x v="1"/>
    <s v="United States"/>
    <x v="34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s v="US-2019-106131"/>
    <x v="424"/>
    <x v="1019"/>
    <x v="2"/>
    <s v="TP-21565"/>
    <s v="Tracy Poddar"/>
    <x v="1"/>
    <s v="United States"/>
    <x v="34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s v="CA-2017-160213"/>
    <x v="936"/>
    <x v="1020"/>
    <x v="1"/>
    <s v="AR-10825"/>
    <s v="Anthony Rawles"/>
    <x v="1"/>
    <s v="United States"/>
    <x v="85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s v="CA-2016-157924"/>
    <x v="856"/>
    <x v="293"/>
    <x v="2"/>
    <s v="HA-14920"/>
    <s v="Helen Andreada"/>
    <x v="0"/>
    <s v="United States"/>
    <x v="45"/>
    <x v="1"/>
    <n v="91104"/>
    <x v="1"/>
    <s v="OFF-ST-10002352"/>
    <x v="1"/>
    <x v="4"/>
    <s v="Iris Project Case"/>
    <n v="31.92"/>
    <n v="4"/>
    <n v="0"/>
    <n v="8.299199999999999"/>
    <x v="1"/>
    <x v="1"/>
  </r>
  <r>
    <s v="CA-2016-157924"/>
    <x v="856"/>
    <x v="293"/>
    <x v="2"/>
    <s v="HA-14920"/>
    <s v="Helen Andreada"/>
    <x v="0"/>
    <s v="United States"/>
    <x v="45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s v="CA-2017-100216"/>
    <x v="657"/>
    <x v="282"/>
    <x v="2"/>
    <s v="HJ-14875"/>
    <s v="Heather Jas"/>
    <x v="2"/>
    <s v="United States"/>
    <x v="123"/>
    <x v="16"/>
    <n v="85204"/>
    <x v="1"/>
    <s v="OFF-PA-10000788"/>
    <x v="1"/>
    <x v="10"/>
    <s v="Xerox 210"/>
    <n v="31.104000000000006"/>
    <n v="6"/>
    <n v="0.2"/>
    <n v="10.8864"/>
    <x v="1"/>
    <x v="0"/>
  </r>
  <r>
    <s v="CA-2017-100216"/>
    <x v="657"/>
    <x v="282"/>
    <x v="2"/>
    <s v="HJ-14875"/>
    <s v="Heather Jas"/>
    <x v="2"/>
    <s v="United States"/>
    <x v="123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s v="CA-2019-100601"/>
    <x v="673"/>
    <x v="541"/>
    <x v="1"/>
    <s v="JK-15370"/>
    <s v="Jay Kimmel"/>
    <x v="0"/>
    <s v="United States"/>
    <x v="201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s v="CA-2018-152163"/>
    <x v="949"/>
    <x v="863"/>
    <x v="3"/>
    <s v="JF-15355"/>
    <s v="Jay Fein"/>
    <x v="0"/>
    <s v="United States"/>
    <x v="29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s v="CA-2018-152163"/>
    <x v="949"/>
    <x v="863"/>
    <x v="3"/>
    <s v="JF-15355"/>
    <s v="Jay Fein"/>
    <x v="0"/>
    <s v="United States"/>
    <x v="29"/>
    <x v="20"/>
    <n v="29203"/>
    <x v="0"/>
    <s v="OFF-PA-10000788"/>
    <x v="1"/>
    <x v="10"/>
    <s v="Xerox 210"/>
    <n v="12.96"/>
    <n v="2"/>
    <n v="0"/>
    <n v="6.2208000000000006"/>
    <x v="0"/>
    <x v="0"/>
  </r>
  <r>
    <s v="CA-2018-152163"/>
    <x v="949"/>
    <x v="863"/>
    <x v="3"/>
    <s v="JF-15355"/>
    <s v="Jay Fein"/>
    <x v="0"/>
    <s v="United States"/>
    <x v="29"/>
    <x v="20"/>
    <n v="29203"/>
    <x v="0"/>
    <s v="OFF-BI-10003364"/>
    <x v="1"/>
    <x v="8"/>
    <s v="Binding Machine Supplies"/>
    <n v="58.34"/>
    <n v="2"/>
    <n v="0"/>
    <n v="28.0032"/>
    <x v="0"/>
    <x v="0"/>
  </r>
  <r>
    <s v="CA-2017-154340"/>
    <x v="239"/>
    <x v="26"/>
    <x v="2"/>
    <s v="EK-13795"/>
    <s v="Eileen Kiefer"/>
    <x v="2"/>
    <s v="United States"/>
    <x v="157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s v="CA-2016-128846"/>
    <x v="884"/>
    <x v="1021"/>
    <x v="1"/>
    <s v="RS-19765"/>
    <s v="Roland Schwarz"/>
    <x v="1"/>
    <s v="United States"/>
    <x v="29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s v="CA-2016-128846"/>
    <x v="884"/>
    <x v="1021"/>
    <x v="1"/>
    <s v="RS-19765"/>
    <s v="Roland Schwarz"/>
    <x v="1"/>
    <s v="United States"/>
    <x v="29"/>
    <x v="20"/>
    <n v="29203"/>
    <x v="0"/>
    <s v="OFF-PA-10000100"/>
    <x v="1"/>
    <x v="10"/>
    <s v="Xerox 1945"/>
    <n v="122.97"/>
    <n v="3"/>
    <n v="0"/>
    <n v="60.255300000000005"/>
    <x v="0"/>
    <x v="0"/>
  </r>
  <r>
    <s v="CA-2018-148593"/>
    <x v="950"/>
    <x v="25"/>
    <x v="0"/>
    <s v="BD-11320"/>
    <s v="Bill Donatelli"/>
    <x v="0"/>
    <s v="United States"/>
    <x v="1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s v="US-2019-119039"/>
    <x v="904"/>
    <x v="935"/>
    <x v="1"/>
    <s v="BF-11170"/>
    <s v="Ben Ferrer"/>
    <x v="2"/>
    <s v="United States"/>
    <x v="8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s v="CA-2019-128426"/>
    <x v="566"/>
    <x v="768"/>
    <x v="1"/>
    <s v="JK-15730"/>
    <s v="Joe Kamberova"/>
    <x v="0"/>
    <s v="United States"/>
    <x v="12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s v="US-2019-136868"/>
    <x v="833"/>
    <x v="737"/>
    <x v="1"/>
    <s v="CR-12820"/>
    <s v="Cyra Reiten"/>
    <x v="2"/>
    <s v="United States"/>
    <x v="20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s v="US-2019-136868"/>
    <x v="833"/>
    <x v="737"/>
    <x v="1"/>
    <s v="CR-12820"/>
    <s v="Cyra Reiten"/>
    <x v="2"/>
    <s v="United States"/>
    <x v="20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s v="US-2019-136868"/>
    <x v="833"/>
    <x v="737"/>
    <x v="1"/>
    <s v="CR-12820"/>
    <s v="Cyra Reiten"/>
    <x v="2"/>
    <s v="United States"/>
    <x v="20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s v="CA-2018-143749"/>
    <x v="5"/>
    <x v="439"/>
    <x v="2"/>
    <s v="AG-10300"/>
    <s v="Aleksandra Gannaway"/>
    <x v="1"/>
    <s v="United States"/>
    <x v="47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s v="CA-2018-111493"/>
    <x v="147"/>
    <x v="856"/>
    <x v="2"/>
    <s v="CM-12160"/>
    <s v="Charles McCrossin"/>
    <x v="0"/>
    <s v="United States"/>
    <x v="248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s v="CA-2019-112536"/>
    <x v="796"/>
    <x v="254"/>
    <x v="1"/>
    <s v="SG-20890"/>
    <s v="Susan Gilcrest"/>
    <x v="1"/>
    <s v="United States"/>
    <x v="392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s v="CA-2019-112536"/>
    <x v="796"/>
    <x v="254"/>
    <x v="1"/>
    <s v="SG-20890"/>
    <s v="Susan Gilcrest"/>
    <x v="1"/>
    <s v="United States"/>
    <x v="392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s v="CA-2019-112536"/>
    <x v="796"/>
    <x v="254"/>
    <x v="1"/>
    <s v="SG-20890"/>
    <s v="Susan Gilcrest"/>
    <x v="1"/>
    <s v="United States"/>
    <x v="392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s v="CA-2018-157714"/>
    <x v="182"/>
    <x v="152"/>
    <x v="0"/>
    <s v="CS-12175"/>
    <s v="Charles Sheldon"/>
    <x v="1"/>
    <s v="United States"/>
    <x v="393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s v="CA-2019-166709"/>
    <x v="701"/>
    <x v="228"/>
    <x v="1"/>
    <s v="HL-15040"/>
    <s v="Hunter Lopez"/>
    <x v="0"/>
    <s v="United States"/>
    <x v="46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s v="CA-2017-129392"/>
    <x v="951"/>
    <x v="481"/>
    <x v="3"/>
    <s v="DM-13015"/>
    <s v="Darrin Martin"/>
    <x v="0"/>
    <s v="United States"/>
    <x v="12"/>
    <x v="5"/>
    <n v="77070"/>
    <x v="2"/>
    <s v="OFF-PA-10004248"/>
    <x v="1"/>
    <x v="10"/>
    <s v="Xerox 1990"/>
    <n v="21.12"/>
    <n v="5"/>
    <n v="0.2"/>
    <n v="6.5999999999999988"/>
    <x v="2"/>
    <x v="0"/>
  </r>
  <r>
    <s v="CA-2017-150875"/>
    <x v="547"/>
    <x v="988"/>
    <x v="1"/>
    <s v="HK-14890"/>
    <s v="Heather Kirkland"/>
    <x v="1"/>
    <s v="United States"/>
    <x v="394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s v="CA-2017-150875"/>
    <x v="547"/>
    <x v="988"/>
    <x v="1"/>
    <s v="HK-14890"/>
    <s v="Heather Kirkland"/>
    <x v="1"/>
    <s v="United States"/>
    <x v="394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s v="CA-2017-154200"/>
    <x v="652"/>
    <x v="1022"/>
    <x v="1"/>
    <s v="BG-11740"/>
    <s v="Bruce Geld"/>
    <x v="0"/>
    <s v="United States"/>
    <x v="70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s v="CA-2018-124233"/>
    <x v="143"/>
    <x v="679"/>
    <x v="1"/>
    <s v="CK-12595"/>
    <s v="Clytie Kelty"/>
    <x v="0"/>
    <s v="United States"/>
    <x v="1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s v="US-2017-134271"/>
    <x v="24"/>
    <x v="1023"/>
    <x v="0"/>
    <s v="RF-19735"/>
    <s v="Roland Fjeld"/>
    <x v="0"/>
    <s v="United States"/>
    <x v="20"/>
    <x v="15"/>
    <n v="10024"/>
    <x v="3"/>
    <s v="OFF-LA-10004093"/>
    <x v="1"/>
    <x v="2"/>
    <s v="Avery 486"/>
    <n v="21.93"/>
    <n v="3"/>
    <n v="0"/>
    <n v="10.307099999999998"/>
    <x v="3"/>
    <x v="0"/>
  </r>
  <r>
    <s v="US-2018-161683"/>
    <x v="275"/>
    <x v="542"/>
    <x v="1"/>
    <s v="CJ-12010"/>
    <s v="Caroline Jumper"/>
    <x v="0"/>
    <s v="United States"/>
    <x v="10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s v="US-2018-161683"/>
    <x v="275"/>
    <x v="542"/>
    <x v="1"/>
    <s v="CJ-12010"/>
    <s v="Caroline Jumper"/>
    <x v="0"/>
    <s v="United States"/>
    <x v="10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s v="CA-2017-143105"/>
    <x v="895"/>
    <x v="763"/>
    <x v="3"/>
    <s v="MA-17560"/>
    <s v="Matt Abelman"/>
    <x v="2"/>
    <s v="United States"/>
    <x v="20"/>
    <x v="15"/>
    <n v="10024"/>
    <x v="3"/>
    <s v="OFF-LA-10004093"/>
    <x v="1"/>
    <x v="2"/>
    <s v="Avery 486"/>
    <n v="7.31"/>
    <n v="1"/>
    <n v="0"/>
    <n v="3.4356999999999998"/>
    <x v="3"/>
    <x v="0"/>
  </r>
  <r>
    <s v="CA-2017-143105"/>
    <x v="895"/>
    <x v="763"/>
    <x v="3"/>
    <s v="MA-17560"/>
    <s v="Matt Abelman"/>
    <x v="2"/>
    <s v="United States"/>
    <x v="20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s v="CA-2017-143105"/>
    <x v="895"/>
    <x v="763"/>
    <x v="3"/>
    <s v="MA-17560"/>
    <s v="Matt Abelman"/>
    <x v="2"/>
    <s v="United States"/>
    <x v="20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s v="CA-2017-143105"/>
    <x v="895"/>
    <x v="763"/>
    <x v="3"/>
    <s v="MA-17560"/>
    <s v="Matt Abelman"/>
    <x v="2"/>
    <s v="United States"/>
    <x v="20"/>
    <x v="15"/>
    <n v="10024"/>
    <x v="3"/>
    <s v="OFF-PA-10002254"/>
    <x v="1"/>
    <x v="10"/>
    <s v="Xerox 1883"/>
    <n v="184.66"/>
    <n v="7"/>
    <n v="0"/>
    <n v="84.943599999999989"/>
    <x v="3"/>
    <x v="0"/>
  </r>
  <r>
    <s v="CA-2016-145387"/>
    <x v="656"/>
    <x v="1024"/>
    <x v="0"/>
    <s v="AM-10705"/>
    <s v="Anne McFarland"/>
    <x v="0"/>
    <s v="United States"/>
    <x v="395"/>
    <x v="34"/>
    <n v="2920"/>
    <x v="3"/>
    <s v="OFF-AR-10001683"/>
    <x v="1"/>
    <x v="6"/>
    <s v="Lumber Crayons"/>
    <n v="49.25"/>
    <n v="5"/>
    <n v="0"/>
    <n v="18.715000000000003"/>
    <x v="3"/>
    <x v="0"/>
  </r>
  <r>
    <s v="CA-2016-145387"/>
    <x v="656"/>
    <x v="1024"/>
    <x v="0"/>
    <s v="AM-10705"/>
    <s v="Anne McFarland"/>
    <x v="0"/>
    <s v="United States"/>
    <x v="395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s v="CA-2016-145387"/>
    <x v="656"/>
    <x v="1024"/>
    <x v="0"/>
    <s v="AM-10705"/>
    <s v="Anne McFarland"/>
    <x v="0"/>
    <s v="United States"/>
    <x v="395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s v="CA-2016-145387"/>
    <x v="656"/>
    <x v="1024"/>
    <x v="0"/>
    <s v="AM-10705"/>
    <s v="Anne McFarland"/>
    <x v="0"/>
    <s v="United States"/>
    <x v="395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s v="CA-2016-145387"/>
    <x v="656"/>
    <x v="1024"/>
    <x v="0"/>
    <s v="AM-10705"/>
    <s v="Anne McFarland"/>
    <x v="0"/>
    <s v="United States"/>
    <x v="395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s v="CA-2016-145387"/>
    <x v="656"/>
    <x v="1024"/>
    <x v="0"/>
    <s v="AM-10705"/>
    <s v="Anne McFarland"/>
    <x v="0"/>
    <s v="United States"/>
    <x v="395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s v="CA-2016-145387"/>
    <x v="656"/>
    <x v="1024"/>
    <x v="0"/>
    <s v="AM-10705"/>
    <s v="Anne McFarland"/>
    <x v="0"/>
    <s v="United States"/>
    <x v="395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s v="CA-2019-109715"/>
    <x v="34"/>
    <x v="93"/>
    <x v="1"/>
    <s v="AH-10585"/>
    <s v="Angele Hood"/>
    <x v="0"/>
    <s v="United States"/>
    <x v="22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s v="CA-2016-166457"/>
    <x v="952"/>
    <x v="942"/>
    <x v="0"/>
    <s v="PF-19120"/>
    <s v="Peter Fuller"/>
    <x v="0"/>
    <s v="United States"/>
    <x v="102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s v="CA-2016-166457"/>
    <x v="952"/>
    <x v="942"/>
    <x v="0"/>
    <s v="PF-19120"/>
    <s v="Peter Fuller"/>
    <x v="0"/>
    <s v="United States"/>
    <x v="102"/>
    <x v="0"/>
    <n v="40475"/>
    <x v="0"/>
    <s v="OFF-AR-10003651"/>
    <x v="1"/>
    <x v="6"/>
    <s v="Newell 350"/>
    <n v="6.56"/>
    <n v="2"/>
    <n v="0"/>
    <n v="1.9023999999999992"/>
    <x v="0"/>
    <x v="0"/>
  </r>
  <r>
    <s v="CA-2016-166457"/>
    <x v="952"/>
    <x v="942"/>
    <x v="0"/>
    <s v="PF-19120"/>
    <s v="Peter Fuller"/>
    <x v="0"/>
    <s v="United States"/>
    <x v="102"/>
    <x v="0"/>
    <n v="40475"/>
    <x v="0"/>
    <s v="OFF-PA-10001363"/>
    <x v="1"/>
    <x v="10"/>
    <s v="Xerox 1933"/>
    <n v="24.56"/>
    <n v="2"/>
    <n v="0"/>
    <n v="11.543199999999999"/>
    <x v="0"/>
    <x v="0"/>
  </r>
  <r>
    <s v="CA-2018-164637"/>
    <x v="758"/>
    <x v="599"/>
    <x v="1"/>
    <s v="RD-19480"/>
    <s v="Rick Duston"/>
    <x v="0"/>
    <s v="United States"/>
    <x v="313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s v="CA-2016-103590"/>
    <x v="953"/>
    <x v="283"/>
    <x v="1"/>
    <s v="JL-15505"/>
    <s v="Jeremy Lonsdale"/>
    <x v="0"/>
    <s v="United States"/>
    <x v="145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s v="CA-2017-111234"/>
    <x v="954"/>
    <x v="1025"/>
    <x v="1"/>
    <s v="AB-10600"/>
    <s v="Ann Blume"/>
    <x v="1"/>
    <s v="United States"/>
    <x v="1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s v="CA-2019-149881"/>
    <x v="719"/>
    <x v="1026"/>
    <x v="2"/>
    <s v="NC-18535"/>
    <s v="Nick Crebassa"/>
    <x v="1"/>
    <s v="United States"/>
    <x v="8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s v="CA-2019-149881"/>
    <x v="719"/>
    <x v="1026"/>
    <x v="2"/>
    <s v="NC-18535"/>
    <s v="Nick Crebassa"/>
    <x v="1"/>
    <s v="United States"/>
    <x v="8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s v="CA-2019-134565"/>
    <x v="532"/>
    <x v="198"/>
    <x v="0"/>
    <s v="TB-21400"/>
    <s v="Tom Boeckenhauer"/>
    <x v="0"/>
    <s v="United States"/>
    <x v="4"/>
    <x v="4"/>
    <n v="98103"/>
    <x v="1"/>
    <s v="OFF-PA-10004243"/>
    <x v="1"/>
    <x v="10"/>
    <s v="Xerox 1939"/>
    <n v="37.94"/>
    <n v="2"/>
    <n v="0"/>
    <n v="18.211199999999998"/>
    <x v="1"/>
    <x v="0"/>
  </r>
  <r>
    <s v="CA-2019-134565"/>
    <x v="532"/>
    <x v="198"/>
    <x v="0"/>
    <s v="TB-21400"/>
    <s v="Tom Boeckenhauer"/>
    <x v="0"/>
    <s v="United States"/>
    <x v="4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s v="CA-2019-134565"/>
    <x v="532"/>
    <x v="198"/>
    <x v="0"/>
    <s v="TB-21400"/>
    <s v="Tom Boeckenhauer"/>
    <x v="0"/>
    <s v="United States"/>
    <x v="4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s v="CA-2019-134565"/>
    <x v="532"/>
    <x v="198"/>
    <x v="0"/>
    <s v="TB-21400"/>
    <s v="Tom Boeckenhauer"/>
    <x v="0"/>
    <s v="United States"/>
    <x v="4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s v="CA-2019-134565"/>
    <x v="532"/>
    <x v="198"/>
    <x v="0"/>
    <s v="TB-21400"/>
    <s v="Tom Boeckenhauer"/>
    <x v="0"/>
    <s v="United States"/>
    <x v="4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s v="CA-2018-108644"/>
    <x v="955"/>
    <x v="767"/>
    <x v="2"/>
    <s v="SJ-20215"/>
    <s v="Sarah Jordon"/>
    <x v="0"/>
    <s v="United States"/>
    <x v="94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s v="US-2016-102631"/>
    <x v="736"/>
    <x v="709"/>
    <x v="1"/>
    <s v="EB-13840"/>
    <s v="Ellis Ballard"/>
    <x v="1"/>
    <s v="United States"/>
    <x v="22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s v="CA-2019-120327"/>
    <x v="343"/>
    <x v="38"/>
    <x v="1"/>
    <s v="WB-21850"/>
    <s v="William Brown"/>
    <x v="0"/>
    <s v="United States"/>
    <x v="37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s v="CA-2017-154970"/>
    <x v="956"/>
    <x v="1027"/>
    <x v="1"/>
    <s v="SR-20740"/>
    <s v="Steven Roelle"/>
    <x v="2"/>
    <s v="United States"/>
    <x v="4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s v="CA-2018-113803"/>
    <x v="830"/>
    <x v="1028"/>
    <x v="2"/>
    <s v="VG-21805"/>
    <s v="Vivek Grady"/>
    <x v="1"/>
    <s v="United States"/>
    <x v="102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s v="CA-2019-100223"/>
    <x v="957"/>
    <x v="778"/>
    <x v="1"/>
    <s v="LS-16945"/>
    <s v="Linda Southworth"/>
    <x v="1"/>
    <s v="United States"/>
    <x v="61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s v="CA-2019-100223"/>
    <x v="957"/>
    <x v="778"/>
    <x v="1"/>
    <s v="LS-16945"/>
    <s v="Linda Southworth"/>
    <x v="1"/>
    <s v="United States"/>
    <x v="61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s v="CA-2019-100223"/>
    <x v="957"/>
    <x v="778"/>
    <x v="1"/>
    <s v="LS-16945"/>
    <s v="Linda Southworth"/>
    <x v="1"/>
    <s v="United States"/>
    <x v="61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s v="CA-2019-100223"/>
    <x v="957"/>
    <x v="778"/>
    <x v="1"/>
    <s v="LS-16945"/>
    <s v="Linda Southworth"/>
    <x v="1"/>
    <s v="United States"/>
    <x v="61"/>
    <x v="5"/>
    <n v="75220"/>
    <x v="2"/>
    <s v="OFF-PA-10002195"/>
    <x v="1"/>
    <x v="10"/>
    <s v="Xerox 1966"/>
    <n v="31.104000000000006"/>
    <n v="6"/>
    <n v="0.2"/>
    <n v="11.2752"/>
    <x v="2"/>
    <x v="0"/>
  </r>
  <r>
    <s v="CA-2019-100223"/>
    <x v="957"/>
    <x v="778"/>
    <x v="1"/>
    <s v="LS-16945"/>
    <s v="Linda Southworth"/>
    <x v="1"/>
    <s v="United States"/>
    <x v="61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s v="CA-2016-168823"/>
    <x v="158"/>
    <x v="131"/>
    <x v="2"/>
    <s v="MA-17560"/>
    <s v="Matt Abelman"/>
    <x v="2"/>
    <s v="United States"/>
    <x v="10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s v="CA-2016-168823"/>
    <x v="158"/>
    <x v="131"/>
    <x v="2"/>
    <s v="MA-17560"/>
    <s v="Matt Abelman"/>
    <x v="2"/>
    <s v="United States"/>
    <x v="10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s v="CA-2018-162404"/>
    <x v="310"/>
    <x v="330"/>
    <x v="1"/>
    <s v="NF-18475"/>
    <s v="Neil Französisch"/>
    <x v="2"/>
    <s v="United States"/>
    <x v="179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s v="CA-2019-104024"/>
    <x v="635"/>
    <x v="787"/>
    <x v="0"/>
    <s v="MD-17860"/>
    <s v="Michael Dominguez"/>
    <x v="1"/>
    <s v="United States"/>
    <x v="10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s v="CA-2019-147144"/>
    <x v="606"/>
    <x v="702"/>
    <x v="2"/>
    <s v="MZ-17335"/>
    <s v="Maria Zettner"/>
    <x v="2"/>
    <s v="United States"/>
    <x v="4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s v="CA-2019-158673"/>
    <x v="614"/>
    <x v="236"/>
    <x v="1"/>
    <s v="KB-16600"/>
    <s v="Ken Brennan"/>
    <x v="1"/>
    <s v="United States"/>
    <x v="354"/>
    <x v="12"/>
    <n v="49505"/>
    <x v="2"/>
    <s v="OFF-PA-10000994"/>
    <x v="1"/>
    <x v="10"/>
    <s v="Xerox 1915"/>
    <n v="209.7"/>
    <n v="2"/>
    <n v="0"/>
    <n v="100.65599999999999"/>
    <x v="2"/>
    <x v="0"/>
  </r>
  <r>
    <s v="CA-2016-133704"/>
    <x v="59"/>
    <x v="316"/>
    <x v="1"/>
    <s v="MA-17995"/>
    <s v="Michelle Arnett"/>
    <x v="2"/>
    <s v="United States"/>
    <x v="1"/>
    <x v="1"/>
    <n v="90004"/>
    <x v="1"/>
    <s v="OFF-AP-10001366"/>
    <x v="1"/>
    <x v="9"/>
    <s v="Staple holder"/>
    <n v="43.92"/>
    <n v="4"/>
    <n v="0"/>
    <n v="11.858400000000003"/>
    <x v="1"/>
    <x v="0"/>
  </r>
  <r>
    <s v="CA-2016-133704"/>
    <x v="59"/>
    <x v="316"/>
    <x v="1"/>
    <s v="MA-17995"/>
    <s v="Michelle Arnett"/>
    <x v="2"/>
    <s v="United States"/>
    <x v="1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s v="CA-2018-159142"/>
    <x v="958"/>
    <x v="1012"/>
    <x v="2"/>
    <s v="ME-17320"/>
    <s v="Maria Etezadi"/>
    <x v="2"/>
    <s v="United States"/>
    <x v="24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s v="CA-2018-159142"/>
    <x v="958"/>
    <x v="1012"/>
    <x v="2"/>
    <s v="ME-17320"/>
    <s v="Maria Etezadi"/>
    <x v="2"/>
    <s v="United States"/>
    <x v="24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s v="CA-2016-138436"/>
    <x v="959"/>
    <x v="1029"/>
    <x v="1"/>
    <s v="JD-15895"/>
    <s v="Jonathan Doherty"/>
    <x v="1"/>
    <s v="United States"/>
    <x v="1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s v="CA-2019-117702"/>
    <x v="354"/>
    <x v="379"/>
    <x v="1"/>
    <s v="LS-16975"/>
    <s v="Lindsay Shagiari"/>
    <x v="2"/>
    <s v="United States"/>
    <x v="248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s v="CA-2019-117702"/>
    <x v="354"/>
    <x v="379"/>
    <x v="1"/>
    <s v="LS-16975"/>
    <s v="Lindsay Shagiari"/>
    <x v="2"/>
    <s v="United States"/>
    <x v="248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s v="CA-2019-117702"/>
    <x v="354"/>
    <x v="379"/>
    <x v="1"/>
    <s v="LS-16975"/>
    <s v="Lindsay Shagiari"/>
    <x v="2"/>
    <s v="United States"/>
    <x v="248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s v="CA-2018-157336"/>
    <x v="49"/>
    <x v="455"/>
    <x v="0"/>
    <s v="SJ-20500"/>
    <s v="Shirley Jackson"/>
    <x v="0"/>
    <s v="United States"/>
    <x v="54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s v="CA-2018-157336"/>
    <x v="49"/>
    <x v="455"/>
    <x v="0"/>
    <s v="SJ-20500"/>
    <s v="Shirley Jackson"/>
    <x v="0"/>
    <s v="United States"/>
    <x v="54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s v="CA-2016-168130"/>
    <x v="111"/>
    <x v="76"/>
    <x v="3"/>
    <s v="BS-11365"/>
    <s v="Bill Shonely"/>
    <x v="1"/>
    <s v="United States"/>
    <x v="20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s v="CA-2017-155068"/>
    <x v="924"/>
    <x v="1030"/>
    <x v="3"/>
    <s v="RA-19285"/>
    <s v="Ralph Arnett"/>
    <x v="0"/>
    <s v="United States"/>
    <x v="121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s v="CA-2017-155068"/>
    <x v="924"/>
    <x v="1030"/>
    <x v="3"/>
    <s v="RA-19285"/>
    <s v="Ralph Arnett"/>
    <x v="0"/>
    <s v="United States"/>
    <x v="121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s v="CA-2017-155068"/>
    <x v="924"/>
    <x v="1030"/>
    <x v="3"/>
    <s v="RA-19285"/>
    <s v="Ralph Arnett"/>
    <x v="0"/>
    <s v="United States"/>
    <x v="121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s v="CA-2019-163160"/>
    <x v="119"/>
    <x v="412"/>
    <x v="2"/>
    <s v="TS-21610"/>
    <s v="Troy Staebel"/>
    <x v="0"/>
    <s v="United States"/>
    <x v="210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s v="CA-2019-163160"/>
    <x v="119"/>
    <x v="412"/>
    <x v="2"/>
    <s v="TS-21610"/>
    <s v="Troy Staebel"/>
    <x v="0"/>
    <s v="United States"/>
    <x v="210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s v="CA-2019-163160"/>
    <x v="119"/>
    <x v="412"/>
    <x v="2"/>
    <s v="TS-21610"/>
    <s v="Troy Staebel"/>
    <x v="0"/>
    <s v="United States"/>
    <x v="210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s v="CA-2017-101924"/>
    <x v="406"/>
    <x v="609"/>
    <x v="1"/>
    <s v="KB-16585"/>
    <s v="Ken Black"/>
    <x v="1"/>
    <s v="United States"/>
    <x v="261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s v="CA-2018-124793"/>
    <x v="560"/>
    <x v="67"/>
    <x v="2"/>
    <s v="MM-18280"/>
    <s v="Muhammed MacIntyre"/>
    <x v="1"/>
    <s v="United States"/>
    <x v="4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s v="CA-2019-118367"/>
    <x v="960"/>
    <x v="40"/>
    <x v="0"/>
    <s v="LO-17170"/>
    <s v="Lori Olson"/>
    <x v="1"/>
    <s v="United States"/>
    <x v="20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s v="CA-2019-164819"/>
    <x v="453"/>
    <x v="163"/>
    <x v="0"/>
    <s v="RS-19420"/>
    <s v="Ricardo Sperren"/>
    <x v="1"/>
    <s v="United States"/>
    <x v="54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s v="CA-2019-158344"/>
    <x v="783"/>
    <x v="825"/>
    <x v="1"/>
    <s v="CC-12475"/>
    <s v="Cindy Chapman"/>
    <x v="0"/>
    <s v="United States"/>
    <x v="278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s v="CA-2019-123351"/>
    <x v="296"/>
    <x v="425"/>
    <x v="1"/>
    <s v="KT-16480"/>
    <s v="Kean Thornton"/>
    <x v="0"/>
    <s v="United States"/>
    <x v="38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s v="CA-2019-110429"/>
    <x v="132"/>
    <x v="834"/>
    <x v="1"/>
    <s v="DM-13015"/>
    <s v="Darrin Martin"/>
    <x v="0"/>
    <s v="United States"/>
    <x v="10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s v="US-2018-131611"/>
    <x v="732"/>
    <x v="333"/>
    <x v="1"/>
    <s v="EP-13915"/>
    <s v="Emily Phan"/>
    <x v="0"/>
    <s v="United States"/>
    <x v="12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s v="US-2018-131611"/>
    <x v="732"/>
    <x v="333"/>
    <x v="1"/>
    <s v="EP-13915"/>
    <s v="Emily Phan"/>
    <x v="0"/>
    <s v="United States"/>
    <x v="12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s v="US-2018-131611"/>
    <x v="732"/>
    <x v="333"/>
    <x v="1"/>
    <s v="EP-13915"/>
    <s v="Emily Phan"/>
    <x v="0"/>
    <s v="United States"/>
    <x v="12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s v="US-2018-131611"/>
    <x v="732"/>
    <x v="333"/>
    <x v="1"/>
    <s v="EP-13915"/>
    <s v="Emily Phan"/>
    <x v="0"/>
    <s v="United States"/>
    <x v="12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s v="US-2018-131611"/>
    <x v="732"/>
    <x v="333"/>
    <x v="1"/>
    <s v="EP-13915"/>
    <s v="Emily Phan"/>
    <x v="0"/>
    <s v="United States"/>
    <x v="12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s v="US-2019-124821"/>
    <x v="643"/>
    <x v="89"/>
    <x v="0"/>
    <s v="AM-10705"/>
    <s v="Anne McFarland"/>
    <x v="0"/>
    <s v="United States"/>
    <x v="4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s v="CA-2017-166975"/>
    <x v="650"/>
    <x v="26"/>
    <x v="1"/>
    <s v="SH-20635"/>
    <s v="Stefanie Holloman"/>
    <x v="1"/>
    <s v="United States"/>
    <x v="25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s v="CA-2018-123806"/>
    <x v="390"/>
    <x v="902"/>
    <x v="0"/>
    <s v="LA-16780"/>
    <s v="Laura Armstrong"/>
    <x v="1"/>
    <s v="United States"/>
    <x v="248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s v="US-2019-158505"/>
    <x v="246"/>
    <x v="804"/>
    <x v="3"/>
    <s v="SF-20200"/>
    <s v="Sarah Foster"/>
    <x v="0"/>
    <s v="United States"/>
    <x v="208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s v="US-2019-158505"/>
    <x v="246"/>
    <x v="804"/>
    <x v="3"/>
    <s v="SF-20200"/>
    <s v="Sarah Foster"/>
    <x v="0"/>
    <s v="United States"/>
    <x v="208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s v="CA-2017-142692"/>
    <x v="924"/>
    <x v="1031"/>
    <x v="1"/>
    <s v="AG-10495"/>
    <s v="Andrew Gjertsen"/>
    <x v="1"/>
    <s v="United States"/>
    <x v="4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s v="CA-2017-123456"/>
    <x v="584"/>
    <x v="620"/>
    <x v="1"/>
    <s v="KN-16450"/>
    <s v="Kean Nguyen"/>
    <x v="1"/>
    <s v="United States"/>
    <x v="61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s v="CA-2019-151358"/>
    <x v="238"/>
    <x v="554"/>
    <x v="1"/>
    <s v="NF-18595"/>
    <s v="Nicole Fjeld"/>
    <x v="2"/>
    <s v="United States"/>
    <x v="4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s v="US-2018-107440"/>
    <x v="947"/>
    <x v="1032"/>
    <x v="1"/>
    <s v="BS-11365"/>
    <s v="Bill Shonely"/>
    <x v="1"/>
    <s v="United States"/>
    <x v="80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s v="US-2018-107440"/>
    <x v="947"/>
    <x v="1032"/>
    <x v="1"/>
    <s v="BS-11365"/>
    <s v="Bill Shonely"/>
    <x v="1"/>
    <s v="United States"/>
    <x v="80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s v="US-2018-107440"/>
    <x v="947"/>
    <x v="1032"/>
    <x v="1"/>
    <s v="BS-11365"/>
    <s v="Bill Shonely"/>
    <x v="1"/>
    <s v="United States"/>
    <x v="80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s v="CA-2016-166989"/>
    <x v="687"/>
    <x v="7"/>
    <x v="1"/>
    <s v="RM-19675"/>
    <s v="Robert Marley"/>
    <x v="2"/>
    <s v="United States"/>
    <x v="20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s v="CA-2016-166989"/>
    <x v="687"/>
    <x v="7"/>
    <x v="1"/>
    <s v="RM-19675"/>
    <s v="Robert Marley"/>
    <x v="2"/>
    <s v="United States"/>
    <x v="20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s v="CA-2016-103100"/>
    <x v="414"/>
    <x v="955"/>
    <x v="2"/>
    <s v="AB-10105"/>
    <s v="Adrian Barton"/>
    <x v="0"/>
    <s v="United States"/>
    <x v="245"/>
    <x v="14"/>
    <n v="46203"/>
    <x v="2"/>
    <s v="OFF-LA-10003720"/>
    <x v="1"/>
    <x v="2"/>
    <s v="Avery 487"/>
    <n v="3.69"/>
    <n v="1"/>
    <n v="0"/>
    <n v="1.7343"/>
    <x v="2"/>
    <x v="0"/>
  </r>
  <r>
    <s v="CA-2016-103100"/>
    <x v="414"/>
    <x v="955"/>
    <x v="2"/>
    <s v="AB-10105"/>
    <s v="Adrian Barton"/>
    <x v="0"/>
    <s v="United States"/>
    <x v="245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s v="CA-2017-105690"/>
    <x v="82"/>
    <x v="6"/>
    <x v="0"/>
    <s v="CA-11965"/>
    <s v="Carol Adams"/>
    <x v="1"/>
    <s v="United States"/>
    <x v="396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s v="CA-2017-105690"/>
    <x v="82"/>
    <x v="6"/>
    <x v="0"/>
    <s v="CA-11965"/>
    <s v="Carol Adams"/>
    <x v="1"/>
    <s v="United States"/>
    <x v="396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s v="CA-2017-105690"/>
    <x v="82"/>
    <x v="6"/>
    <x v="0"/>
    <s v="CA-11965"/>
    <s v="Carol Adams"/>
    <x v="1"/>
    <s v="United States"/>
    <x v="396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s v="CA-2019-127516"/>
    <x v="116"/>
    <x v="362"/>
    <x v="1"/>
    <s v="EH-14005"/>
    <s v="Erica Hernandez"/>
    <x v="2"/>
    <s v="United States"/>
    <x v="316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s v="US-2017-117184"/>
    <x v="961"/>
    <x v="1033"/>
    <x v="1"/>
    <s v="ON-18715"/>
    <s v="Odella Nelson"/>
    <x v="1"/>
    <s v="United States"/>
    <x v="12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s v="US-2017-117184"/>
    <x v="961"/>
    <x v="1033"/>
    <x v="1"/>
    <s v="ON-18715"/>
    <s v="Odella Nelson"/>
    <x v="1"/>
    <s v="United States"/>
    <x v="12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s v="CA-2019-102407"/>
    <x v="34"/>
    <x v="114"/>
    <x v="0"/>
    <s v="AT-10435"/>
    <s v="Alyssa Tate"/>
    <x v="2"/>
    <s v="United States"/>
    <x v="1"/>
    <x v="1"/>
    <n v="90004"/>
    <x v="1"/>
    <s v="OFF-AR-10000122"/>
    <x v="1"/>
    <x v="6"/>
    <s v="Newell 314"/>
    <n v="11.16"/>
    <n v="2"/>
    <n v="0"/>
    <n v="2.7899999999999991"/>
    <x v="1"/>
    <x v="0"/>
  </r>
  <r>
    <s v="CA-2019-102407"/>
    <x v="34"/>
    <x v="114"/>
    <x v="0"/>
    <s v="AT-10435"/>
    <s v="Alyssa Tate"/>
    <x v="2"/>
    <s v="United States"/>
    <x v="1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s v="CA-2019-102407"/>
    <x v="34"/>
    <x v="114"/>
    <x v="0"/>
    <s v="AT-10435"/>
    <s v="Alyssa Tate"/>
    <x v="2"/>
    <s v="United States"/>
    <x v="1"/>
    <x v="1"/>
    <n v="90004"/>
    <x v="1"/>
    <s v="OFF-AP-10001394"/>
    <x v="1"/>
    <x v="9"/>
    <s v="Harmony Air Purifier"/>
    <n v="189"/>
    <n v="1"/>
    <n v="0"/>
    <n v="68.039999999999992"/>
    <x v="1"/>
    <x v="0"/>
  </r>
  <r>
    <s v="CA-2019-130967"/>
    <x v="434"/>
    <x v="1034"/>
    <x v="1"/>
    <s v="EB-13870"/>
    <s v="Emily Burns"/>
    <x v="0"/>
    <s v="United States"/>
    <x v="10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s v="CA-2019-101581"/>
    <x v="760"/>
    <x v="471"/>
    <x v="1"/>
    <s v="DW-13195"/>
    <s v="David Wiener"/>
    <x v="1"/>
    <s v="United States"/>
    <x v="252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s v="CA-2019-169124"/>
    <x v="445"/>
    <x v="778"/>
    <x v="1"/>
    <s v="MB-17305"/>
    <s v="Maria Bertelson"/>
    <x v="0"/>
    <s v="United States"/>
    <x v="397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s v="CA-2019-117261"/>
    <x v="507"/>
    <x v="643"/>
    <x v="1"/>
    <s v="TH-21235"/>
    <s v="Tiffany House"/>
    <x v="1"/>
    <s v="United States"/>
    <x v="1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s v="CA-2019-129021"/>
    <x v="962"/>
    <x v="1035"/>
    <x v="0"/>
    <s v="PO-18850"/>
    <s v="Patrick O'Brill"/>
    <x v="0"/>
    <s v="United States"/>
    <x v="315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s v="CA-2019-129021"/>
    <x v="962"/>
    <x v="1035"/>
    <x v="0"/>
    <s v="PO-18850"/>
    <s v="Patrick O'Brill"/>
    <x v="0"/>
    <s v="United States"/>
    <x v="315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s v="CA-2019-129021"/>
    <x v="962"/>
    <x v="1035"/>
    <x v="0"/>
    <s v="PO-18850"/>
    <s v="Patrick O'Brill"/>
    <x v="0"/>
    <s v="United States"/>
    <x v="315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s v="CA-2019-129021"/>
    <x v="962"/>
    <x v="1035"/>
    <x v="0"/>
    <s v="PO-18850"/>
    <s v="Patrick O'Brill"/>
    <x v="0"/>
    <s v="United States"/>
    <x v="315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s v="CA-2019-129021"/>
    <x v="962"/>
    <x v="1035"/>
    <x v="0"/>
    <s v="PO-18850"/>
    <s v="Patrick O'Brill"/>
    <x v="0"/>
    <s v="United States"/>
    <x v="315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s v="CA-2016-123253"/>
    <x v="963"/>
    <x v="1036"/>
    <x v="0"/>
    <s v="DE-13255"/>
    <s v="Deanra Eno"/>
    <x v="2"/>
    <s v="United States"/>
    <x v="80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s v="CA-2018-121601"/>
    <x v="964"/>
    <x v="1037"/>
    <x v="3"/>
    <s v="MO-17500"/>
    <s v="Mary O'Rourke"/>
    <x v="0"/>
    <s v="United States"/>
    <x v="398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s v="CA-2016-162278"/>
    <x v="965"/>
    <x v="1038"/>
    <x v="0"/>
    <s v="AH-10585"/>
    <s v="Angele Hood"/>
    <x v="0"/>
    <s v="United States"/>
    <x v="4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s v="CA-2016-162278"/>
    <x v="965"/>
    <x v="1038"/>
    <x v="0"/>
    <s v="AH-10585"/>
    <s v="Angele Hood"/>
    <x v="0"/>
    <s v="United States"/>
    <x v="4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s v="CA-2018-161095"/>
    <x v="931"/>
    <x v="696"/>
    <x v="3"/>
    <s v="CS-12250"/>
    <s v="Chris Selesnick"/>
    <x v="1"/>
    <s v="United States"/>
    <x v="1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s v="CA-2018-161095"/>
    <x v="931"/>
    <x v="696"/>
    <x v="3"/>
    <s v="CS-12250"/>
    <s v="Chris Selesnick"/>
    <x v="1"/>
    <s v="United States"/>
    <x v="1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s v="CA-2016-125829"/>
    <x v="130"/>
    <x v="193"/>
    <x v="1"/>
    <s v="WB-21850"/>
    <s v="William Brown"/>
    <x v="0"/>
    <s v="United States"/>
    <x v="1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s v="CA-2016-125829"/>
    <x v="130"/>
    <x v="193"/>
    <x v="1"/>
    <s v="WB-21850"/>
    <s v="William Brown"/>
    <x v="0"/>
    <s v="United States"/>
    <x v="1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s v="CA-2016-125829"/>
    <x v="130"/>
    <x v="193"/>
    <x v="1"/>
    <s v="WB-21850"/>
    <s v="William Brown"/>
    <x v="0"/>
    <s v="United States"/>
    <x v="1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s v="CA-2016-125829"/>
    <x v="130"/>
    <x v="193"/>
    <x v="1"/>
    <s v="WB-21850"/>
    <s v="William Brown"/>
    <x v="0"/>
    <s v="United States"/>
    <x v="1"/>
    <x v="1"/>
    <n v="90045"/>
    <x v="1"/>
    <s v="OFF-PA-10000223"/>
    <x v="1"/>
    <x v="10"/>
    <s v="Xerox 2000"/>
    <n v="19.440000000000001"/>
    <n v="3"/>
    <n v="0"/>
    <n v="9.3312000000000008"/>
    <x v="1"/>
    <x v="0"/>
  </r>
  <r>
    <s v="CA-2016-125829"/>
    <x v="130"/>
    <x v="193"/>
    <x v="1"/>
    <s v="WB-21850"/>
    <s v="William Brown"/>
    <x v="0"/>
    <s v="United States"/>
    <x v="1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s v="CA-2016-123127"/>
    <x v="78"/>
    <x v="74"/>
    <x v="1"/>
    <s v="SP-20620"/>
    <s v="Stefania Perrino"/>
    <x v="1"/>
    <s v="United States"/>
    <x v="85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s v="CA-2017-115945"/>
    <x v="608"/>
    <x v="651"/>
    <x v="1"/>
    <s v="AB-10165"/>
    <s v="Alan Barnes"/>
    <x v="0"/>
    <s v="United States"/>
    <x v="1"/>
    <x v="1"/>
    <n v="90045"/>
    <x v="1"/>
    <s v="OFF-AR-10004062"/>
    <x v="1"/>
    <x v="6"/>
    <s v="Staples in misc. colors"/>
    <n v="20.96"/>
    <n v="2"/>
    <n v="0"/>
    <n v="5.24"/>
    <x v="1"/>
    <x v="0"/>
  </r>
  <r>
    <s v="CA-2017-115945"/>
    <x v="608"/>
    <x v="651"/>
    <x v="1"/>
    <s v="AB-10165"/>
    <s v="Alan Barnes"/>
    <x v="0"/>
    <s v="United States"/>
    <x v="1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s v="CA-2017-115945"/>
    <x v="608"/>
    <x v="651"/>
    <x v="1"/>
    <s v="AB-10165"/>
    <s v="Alan Barnes"/>
    <x v="0"/>
    <s v="United States"/>
    <x v="1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s v="CA-2017-136735"/>
    <x v="353"/>
    <x v="1039"/>
    <x v="1"/>
    <s v="HA-14920"/>
    <s v="Helen Andreada"/>
    <x v="0"/>
    <s v="United States"/>
    <x v="8"/>
    <x v="1"/>
    <n v="94110"/>
    <x v="1"/>
    <s v="OFF-EN-10002230"/>
    <x v="1"/>
    <x v="12"/>
    <s v="Airmail Envelopes"/>
    <n v="167.86"/>
    <n v="2"/>
    <n v="0"/>
    <n v="78.894199999999998"/>
    <x v="1"/>
    <x v="0"/>
  </r>
  <r>
    <s v="US-2019-136189"/>
    <x v="226"/>
    <x v="33"/>
    <x v="1"/>
    <s v="DC-13285"/>
    <s v="Debra Catini"/>
    <x v="0"/>
    <s v="United States"/>
    <x v="102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s v="CA-2016-152345"/>
    <x v="282"/>
    <x v="752"/>
    <x v="0"/>
    <s v="ST-20530"/>
    <s v="Shui Tom"/>
    <x v="0"/>
    <s v="United States"/>
    <x v="305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s v="CA-2016-152345"/>
    <x v="282"/>
    <x v="752"/>
    <x v="0"/>
    <s v="ST-20530"/>
    <s v="Shui Tom"/>
    <x v="0"/>
    <s v="United States"/>
    <x v="305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s v="US-2017-147662"/>
    <x v="966"/>
    <x v="621"/>
    <x v="1"/>
    <s v="KB-16315"/>
    <s v="Karl Braun"/>
    <x v="0"/>
    <s v="United States"/>
    <x v="59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s v="US-2017-147662"/>
    <x v="966"/>
    <x v="621"/>
    <x v="1"/>
    <s v="KB-16315"/>
    <s v="Karl Braun"/>
    <x v="0"/>
    <s v="United States"/>
    <x v="59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s v="US-2017-147662"/>
    <x v="966"/>
    <x v="621"/>
    <x v="1"/>
    <s v="KB-16315"/>
    <s v="Karl Braun"/>
    <x v="0"/>
    <s v="United States"/>
    <x v="59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s v="US-2017-147662"/>
    <x v="966"/>
    <x v="621"/>
    <x v="1"/>
    <s v="KB-16315"/>
    <s v="Karl Braun"/>
    <x v="0"/>
    <s v="United States"/>
    <x v="59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s v="US-2017-147662"/>
    <x v="966"/>
    <x v="621"/>
    <x v="1"/>
    <s v="KB-16315"/>
    <s v="Karl Braun"/>
    <x v="0"/>
    <s v="United States"/>
    <x v="59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s v="CA-2018-153346"/>
    <x v="967"/>
    <x v="1040"/>
    <x v="2"/>
    <s v="TB-21355"/>
    <s v="Todd Boyes"/>
    <x v="1"/>
    <s v="United States"/>
    <x v="135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s v="CA-2018-153346"/>
    <x v="967"/>
    <x v="1040"/>
    <x v="2"/>
    <s v="TB-21355"/>
    <s v="Todd Boyes"/>
    <x v="1"/>
    <s v="United States"/>
    <x v="135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s v="CA-2019-118360"/>
    <x v="719"/>
    <x v="377"/>
    <x v="1"/>
    <s v="JC-15775"/>
    <s v="John Castell"/>
    <x v="0"/>
    <s v="United States"/>
    <x v="20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s v="CA-2019-149853"/>
    <x v="621"/>
    <x v="1041"/>
    <x v="1"/>
    <s v="PO-18850"/>
    <s v="Patrick O'Brill"/>
    <x v="0"/>
    <s v="United States"/>
    <x v="146"/>
    <x v="2"/>
    <n v="33012"/>
    <x v="0"/>
    <s v="OFF-PA-10000556"/>
    <x v="1"/>
    <x v="10"/>
    <s v="Xerox 208"/>
    <n v="15.552000000000003"/>
    <n v="3"/>
    <n v="0.2"/>
    <n v="5.4432"/>
    <x v="0"/>
    <x v="0"/>
  </r>
  <r>
    <s v="CA-2019-149853"/>
    <x v="621"/>
    <x v="1041"/>
    <x v="1"/>
    <s v="PO-18850"/>
    <s v="Patrick O'Brill"/>
    <x v="0"/>
    <s v="United States"/>
    <x v="146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s v="CA-2019-107909"/>
    <x v="853"/>
    <x v="371"/>
    <x v="1"/>
    <s v="SS-20875"/>
    <s v="Sung Shariari"/>
    <x v="0"/>
    <s v="United States"/>
    <x v="252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s v="CA-2019-107909"/>
    <x v="853"/>
    <x v="371"/>
    <x v="1"/>
    <s v="SS-20875"/>
    <s v="Sung Shariari"/>
    <x v="0"/>
    <s v="United States"/>
    <x v="252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s v="CA-2017-112375"/>
    <x v="379"/>
    <x v="98"/>
    <x v="1"/>
    <s v="RD-19720"/>
    <s v="Roger Demir"/>
    <x v="0"/>
    <s v="United States"/>
    <x v="399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s v="CA-2017-112375"/>
    <x v="379"/>
    <x v="98"/>
    <x v="1"/>
    <s v="RD-19720"/>
    <s v="Roger Demir"/>
    <x v="0"/>
    <s v="United States"/>
    <x v="399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s v="CA-2017-154795"/>
    <x v="139"/>
    <x v="140"/>
    <x v="1"/>
    <s v="GZ-14470"/>
    <s v="Gary Zandusky"/>
    <x v="0"/>
    <s v="United States"/>
    <x v="400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s v="CA-2017-154795"/>
    <x v="139"/>
    <x v="140"/>
    <x v="1"/>
    <s v="GZ-14470"/>
    <s v="Gary Zandusky"/>
    <x v="0"/>
    <s v="United States"/>
    <x v="400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s v="CA-2017-125234"/>
    <x v="154"/>
    <x v="382"/>
    <x v="1"/>
    <s v="SN-20710"/>
    <s v="Steve Nguyen"/>
    <x v="2"/>
    <s v="United States"/>
    <x v="1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s v="CA-2017-125234"/>
    <x v="154"/>
    <x v="382"/>
    <x v="1"/>
    <s v="SN-20710"/>
    <s v="Steve Nguyen"/>
    <x v="2"/>
    <s v="United States"/>
    <x v="1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s v="CA-2019-133501"/>
    <x v="151"/>
    <x v="153"/>
    <x v="1"/>
    <s v="DK-12895"/>
    <s v="Dana Kaydos"/>
    <x v="0"/>
    <s v="United States"/>
    <x v="47"/>
    <x v="18"/>
    <n v="37064"/>
    <x v="0"/>
    <s v="OFF-PA-10004888"/>
    <x v="1"/>
    <x v="10"/>
    <s v="Xerox 217"/>
    <n v="5.1840000000000011"/>
    <n v="1"/>
    <n v="0.2"/>
    <n v="1.8144"/>
    <x v="0"/>
    <x v="0"/>
  </r>
  <r>
    <s v="US-2016-129609"/>
    <x v="579"/>
    <x v="1042"/>
    <x v="3"/>
    <s v="VM-21835"/>
    <s v="Vivian Mathis"/>
    <x v="0"/>
    <s v="United States"/>
    <x v="401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s v="CA-2019-130309"/>
    <x v="94"/>
    <x v="91"/>
    <x v="1"/>
    <s v="GB-14575"/>
    <s v="Giulietta Baptist"/>
    <x v="0"/>
    <s v="United States"/>
    <x v="81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s v="CA-2019-105410"/>
    <x v="498"/>
    <x v="782"/>
    <x v="2"/>
    <s v="ND-18370"/>
    <s v="Natalie DeCherney"/>
    <x v="0"/>
    <s v="United States"/>
    <x v="8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s v="CA-2019-105410"/>
    <x v="498"/>
    <x v="782"/>
    <x v="2"/>
    <s v="ND-18370"/>
    <s v="Natalie DeCherney"/>
    <x v="0"/>
    <s v="United States"/>
    <x v="8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s v="CA-2019-105410"/>
    <x v="498"/>
    <x v="782"/>
    <x v="2"/>
    <s v="ND-18370"/>
    <s v="Natalie DeCherney"/>
    <x v="0"/>
    <s v="United States"/>
    <x v="8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s v="CA-2019-105410"/>
    <x v="498"/>
    <x v="782"/>
    <x v="2"/>
    <s v="ND-18370"/>
    <s v="Natalie DeCherney"/>
    <x v="0"/>
    <s v="United States"/>
    <x v="8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s v="CA-2018-120355"/>
    <x v="31"/>
    <x v="1043"/>
    <x v="1"/>
    <s v="MM-17260"/>
    <s v="Magdelene Morse"/>
    <x v="0"/>
    <s v="United States"/>
    <x v="106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s v="CA-2018-120355"/>
    <x v="31"/>
    <x v="1043"/>
    <x v="1"/>
    <s v="MM-17260"/>
    <s v="Magdelene Morse"/>
    <x v="0"/>
    <s v="United States"/>
    <x v="106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s v="CA-2019-169894"/>
    <x v="221"/>
    <x v="364"/>
    <x v="0"/>
    <s v="MV-17485"/>
    <s v="Mark Van Huff"/>
    <x v="0"/>
    <s v="United States"/>
    <x v="123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s v="CA-2019-169894"/>
    <x v="221"/>
    <x v="364"/>
    <x v="0"/>
    <s v="MV-17485"/>
    <s v="Mark Van Huff"/>
    <x v="0"/>
    <s v="United States"/>
    <x v="123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s v="US-2019-100482"/>
    <x v="645"/>
    <x v="339"/>
    <x v="1"/>
    <s v="JL-15130"/>
    <s v="Jack Lebron"/>
    <x v="0"/>
    <s v="United States"/>
    <x v="152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s v="US-2019-100482"/>
    <x v="645"/>
    <x v="339"/>
    <x v="1"/>
    <s v="JL-15130"/>
    <s v="Jack Lebron"/>
    <x v="0"/>
    <s v="United States"/>
    <x v="152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s v="CA-2019-107748"/>
    <x v="389"/>
    <x v="169"/>
    <x v="0"/>
    <s v="AG-10330"/>
    <s v="Alex Grayson"/>
    <x v="0"/>
    <s v="United States"/>
    <x v="280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s v="CA-2019-107748"/>
    <x v="389"/>
    <x v="169"/>
    <x v="0"/>
    <s v="AG-10330"/>
    <s v="Alex Grayson"/>
    <x v="0"/>
    <s v="United States"/>
    <x v="280"/>
    <x v="1"/>
    <n v="95207"/>
    <x v="1"/>
    <s v="OFF-PA-10002005"/>
    <x v="1"/>
    <x v="10"/>
    <s v="Xerox 225"/>
    <n v="12.96"/>
    <n v="2"/>
    <n v="0"/>
    <n v="6.2208000000000006"/>
    <x v="1"/>
    <x v="0"/>
  </r>
  <r>
    <s v="CA-2019-153654"/>
    <x v="221"/>
    <x v="177"/>
    <x v="0"/>
    <s v="MD-17860"/>
    <s v="Michael Dominguez"/>
    <x v="1"/>
    <s v="United States"/>
    <x v="153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s v="CA-2017-155600"/>
    <x v="784"/>
    <x v="157"/>
    <x v="0"/>
    <s v="RO-19780"/>
    <s v="Rose O'Brian"/>
    <x v="0"/>
    <s v="United States"/>
    <x v="300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s v="CA-2017-155600"/>
    <x v="784"/>
    <x v="157"/>
    <x v="0"/>
    <s v="RO-19780"/>
    <s v="Rose O'Brian"/>
    <x v="0"/>
    <s v="United States"/>
    <x v="300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s v="CA-2019-162565"/>
    <x v="157"/>
    <x v="33"/>
    <x v="3"/>
    <s v="RR-19315"/>
    <s v="Ralph Ritter"/>
    <x v="0"/>
    <s v="United States"/>
    <x v="34"/>
    <x v="10"/>
    <n v="60505"/>
    <x v="2"/>
    <s v="OFF-PA-10001937"/>
    <x v="1"/>
    <x v="10"/>
    <s v="Xerox 21"/>
    <n v="10.368000000000002"/>
    <n v="2"/>
    <n v="0.2"/>
    <n v="3.6288"/>
    <x v="2"/>
    <x v="0"/>
  </r>
  <r>
    <s v="CA-2019-162565"/>
    <x v="157"/>
    <x v="33"/>
    <x v="3"/>
    <s v="RR-19315"/>
    <s v="Ralph Ritter"/>
    <x v="0"/>
    <s v="United States"/>
    <x v="34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s v="CA-2019-162565"/>
    <x v="157"/>
    <x v="33"/>
    <x v="3"/>
    <s v="RR-19315"/>
    <s v="Ralph Ritter"/>
    <x v="0"/>
    <s v="United States"/>
    <x v="34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s v="CA-2018-127642"/>
    <x v="206"/>
    <x v="213"/>
    <x v="2"/>
    <s v="CP-12340"/>
    <s v="Christine Phan"/>
    <x v="1"/>
    <s v="United States"/>
    <x v="99"/>
    <x v="34"/>
    <n v="2886"/>
    <x v="3"/>
    <s v="OFF-PA-10000565"/>
    <x v="1"/>
    <x v="10"/>
    <s v="Easy-staple paper"/>
    <n v="111.96"/>
    <n v="2"/>
    <n v="0"/>
    <n v="54.860399999999998"/>
    <x v="3"/>
    <x v="0"/>
  </r>
  <r>
    <s v="US-2019-163195"/>
    <x v="922"/>
    <x v="638"/>
    <x v="0"/>
    <s v="LL-16840"/>
    <s v="Lauren Leatherbury"/>
    <x v="0"/>
    <s v="United States"/>
    <x v="240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s v="CA-2019-111332"/>
    <x v="968"/>
    <x v="843"/>
    <x v="0"/>
    <s v="NC-18340"/>
    <s v="Nat Carroll"/>
    <x v="0"/>
    <s v="United States"/>
    <x v="402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s v="CA-2019-111332"/>
    <x v="968"/>
    <x v="843"/>
    <x v="0"/>
    <s v="NC-18340"/>
    <s v="Nat Carroll"/>
    <x v="0"/>
    <s v="United States"/>
    <x v="402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s v="CA-2019-111332"/>
    <x v="968"/>
    <x v="843"/>
    <x v="0"/>
    <s v="NC-18340"/>
    <s v="Nat Carroll"/>
    <x v="0"/>
    <s v="United States"/>
    <x v="402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s v="CA-2019-111332"/>
    <x v="968"/>
    <x v="843"/>
    <x v="0"/>
    <s v="NC-18340"/>
    <s v="Nat Carroll"/>
    <x v="0"/>
    <s v="United States"/>
    <x v="402"/>
    <x v="46"/>
    <n v="58103"/>
    <x v="2"/>
    <s v="OFF-FA-10001843"/>
    <x v="1"/>
    <x v="13"/>
    <s v="Staples"/>
    <n v="7.41"/>
    <n v="3"/>
    <n v="0"/>
    <n v="3.4827000000000004"/>
    <x v="2"/>
    <x v="0"/>
  </r>
  <r>
    <s v="CA-2019-111332"/>
    <x v="968"/>
    <x v="843"/>
    <x v="0"/>
    <s v="NC-18340"/>
    <s v="Nat Carroll"/>
    <x v="0"/>
    <s v="United States"/>
    <x v="402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s v="CA-2019-117044"/>
    <x v="220"/>
    <x v="462"/>
    <x v="0"/>
    <s v="HA-14920"/>
    <s v="Helen Andreada"/>
    <x v="0"/>
    <s v="United States"/>
    <x v="22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s v="CA-2019-117044"/>
    <x v="220"/>
    <x v="462"/>
    <x v="0"/>
    <s v="HA-14920"/>
    <s v="Helen Andreada"/>
    <x v="0"/>
    <s v="United States"/>
    <x v="22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s v="US-2018-165078"/>
    <x v="732"/>
    <x v="54"/>
    <x v="1"/>
    <s v="MA-17995"/>
    <s v="Michelle Arnett"/>
    <x v="2"/>
    <s v="United States"/>
    <x v="104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s v="US-2018-165078"/>
    <x v="732"/>
    <x v="54"/>
    <x v="1"/>
    <s v="MA-17995"/>
    <s v="Michelle Arnett"/>
    <x v="2"/>
    <s v="United States"/>
    <x v="104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s v="US-2018-165078"/>
    <x v="732"/>
    <x v="54"/>
    <x v="1"/>
    <s v="MA-17995"/>
    <s v="Michelle Arnett"/>
    <x v="2"/>
    <s v="United States"/>
    <x v="104"/>
    <x v="14"/>
    <n v="46226"/>
    <x v="2"/>
    <s v="OFF-LA-10000414"/>
    <x v="1"/>
    <x v="2"/>
    <s v="Avery 503"/>
    <n v="51.75"/>
    <n v="5"/>
    <n v="0"/>
    <n v="24.84"/>
    <x v="2"/>
    <x v="0"/>
  </r>
  <r>
    <s v="US-2019-169320"/>
    <x v="283"/>
    <x v="262"/>
    <x v="0"/>
    <s v="LH-16900"/>
    <s v="Lena Hernandez"/>
    <x v="0"/>
    <s v="United States"/>
    <x v="403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s v="US-2019-169320"/>
    <x v="283"/>
    <x v="262"/>
    <x v="0"/>
    <s v="LH-16900"/>
    <s v="Lena Hernandez"/>
    <x v="0"/>
    <s v="United States"/>
    <x v="403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s v="CA-2018-158575"/>
    <x v="741"/>
    <x v="71"/>
    <x v="1"/>
    <s v="SB-20290"/>
    <s v="Sean Braxton"/>
    <x v="1"/>
    <s v="United States"/>
    <x v="239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s v="CA-2016-166954"/>
    <x v="573"/>
    <x v="1044"/>
    <x v="1"/>
    <s v="BT-11305"/>
    <s v="Beth Thompson"/>
    <x v="2"/>
    <s v="United States"/>
    <x v="404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s v="CA-2016-166954"/>
    <x v="573"/>
    <x v="1044"/>
    <x v="1"/>
    <s v="BT-11305"/>
    <s v="Beth Thompson"/>
    <x v="2"/>
    <s v="United States"/>
    <x v="404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s v="CA-2016-166954"/>
    <x v="573"/>
    <x v="1044"/>
    <x v="1"/>
    <s v="BT-11305"/>
    <s v="Beth Thompson"/>
    <x v="2"/>
    <s v="United States"/>
    <x v="404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s v="CA-2017-140830"/>
    <x v="672"/>
    <x v="156"/>
    <x v="0"/>
    <s v="PS-18970"/>
    <s v="Paul Stevenson"/>
    <x v="2"/>
    <s v="United States"/>
    <x v="0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s v="CA-2017-140830"/>
    <x v="672"/>
    <x v="156"/>
    <x v="0"/>
    <s v="PS-18970"/>
    <s v="Paul Stevenson"/>
    <x v="2"/>
    <s v="United States"/>
    <x v="0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s v="CA-2017-152891"/>
    <x v="969"/>
    <x v="697"/>
    <x v="1"/>
    <s v="TB-21625"/>
    <s v="Trudy Brown"/>
    <x v="0"/>
    <s v="United States"/>
    <x v="8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s v="CA-2017-152891"/>
    <x v="969"/>
    <x v="697"/>
    <x v="1"/>
    <s v="TB-21625"/>
    <s v="Trudy Brown"/>
    <x v="0"/>
    <s v="United States"/>
    <x v="8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s v="US-2017-122784"/>
    <x v="603"/>
    <x v="836"/>
    <x v="1"/>
    <s v="RA-19915"/>
    <s v="Russell Applegate"/>
    <x v="0"/>
    <s v="United States"/>
    <x v="336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s v="US-2017-122784"/>
    <x v="603"/>
    <x v="836"/>
    <x v="1"/>
    <s v="RA-19915"/>
    <s v="Russell Applegate"/>
    <x v="0"/>
    <s v="United States"/>
    <x v="336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s v="US-2017-122784"/>
    <x v="603"/>
    <x v="836"/>
    <x v="1"/>
    <s v="RA-19915"/>
    <s v="Russell Applegate"/>
    <x v="0"/>
    <s v="United States"/>
    <x v="336"/>
    <x v="10"/>
    <n v="60035"/>
    <x v="2"/>
    <s v="TEC-PH-10001557"/>
    <x v="2"/>
    <x v="7"/>
    <s v="Pyle PMP37LED"/>
    <n v="153.584"/>
    <n v="2"/>
    <n v="0.2"/>
    <n v="13.438599999999994"/>
    <x v="2"/>
    <x v="0"/>
  </r>
  <r>
    <s v="US-2017-122784"/>
    <x v="603"/>
    <x v="836"/>
    <x v="1"/>
    <s v="RA-19915"/>
    <s v="Russell Applegate"/>
    <x v="0"/>
    <s v="United States"/>
    <x v="336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s v="CA-2018-156811"/>
    <x v="189"/>
    <x v="195"/>
    <x v="1"/>
    <s v="BP-11095"/>
    <s v="Bart Pistole"/>
    <x v="1"/>
    <s v="United States"/>
    <x v="8"/>
    <x v="1"/>
    <n v="94122"/>
    <x v="1"/>
    <s v="OFF-AP-10001366"/>
    <x v="1"/>
    <x v="9"/>
    <s v="Staple holder"/>
    <n v="43.92"/>
    <n v="4"/>
    <n v="0"/>
    <n v="11.858400000000003"/>
    <x v="1"/>
    <x v="0"/>
  </r>
  <r>
    <s v="CA-2018-156811"/>
    <x v="189"/>
    <x v="195"/>
    <x v="1"/>
    <s v="BP-11095"/>
    <s v="Bart Pistole"/>
    <x v="1"/>
    <s v="United States"/>
    <x v="8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s v="CA-2019-111556"/>
    <x v="225"/>
    <x v="228"/>
    <x v="2"/>
    <s v="CD-11920"/>
    <s v="Carlos Daly"/>
    <x v="0"/>
    <s v="United States"/>
    <x v="20"/>
    <x v="15"/>
    <n v="10035"/>
    <x v="3"/>
    <s v="OFF-PA-10003651"/>
    <x v="1"/>
    <x v="10"/>
    <s v="Xerox 1968"/>
    <n v="46.76"/>
    <n v="7"/>
    <n v="0"/>
    <n v="22.444800000000001"/>
    <x v="3"/>
    <x v="1"/>
  </r>
  <r>
    <s v="CA-2019-111556"/>
    <x v="225"/>
    <x v="228"/>
    <x v="2"/>
    <s v="CD-11920"/>
    <s v="Carlos Daly"/>
    <x v="0"/>
    <s v="United States"/>
    <x v="20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s v="CA-2019-111556"/>
    <x v="225"/>
    <x v="228"/>
    <x v="2"/>
    <s v="CD-11920"/>
    <s v="Carlos Daly"/>
    <x v="0"/>
    <s v="United States"/>
    <x v="20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s v="CA-2019-111556"/>
    <x v="225"/>
    <x v="228"/>
    <x v="2"/>
    <s v="CD-11920"/>
    <s v="Carlos Daly"/>
    <x v="0"/>
    <s v="United States"/>
    <x v="20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s v="CA-2018-108868"/>
    <x v="162"/>
    <x v="720"/>
    <x v="1"/>
    <s v="KB-16585"/>
    <s v="Ken Black"/>
    <x v="1"/>
    <s v="United States"/>
    <x v="61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s v="CA-2018-108868"/>
    <x v="162"/>
    <x v="720"/>
    <x v="1"/>
    <s v="KB-16585"/>
    <s v="Ken Black"/>
    <x v="1"/>
    <s v="United States"/>
    <x v="61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s v="CA-2016-142965"/>
    <x v="836"/>
    <x v="721"/>
    <x v="3"/>
    <s v="SW-20245"/>
    <s v="Scot Wooten"/>
    <x v="0"/>
    <s v="United States"/>
    <x v="24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s v="CA-2016-142965"/>
    <x v="836"/>
    <x v="721"/>
    <x v="3"/>
    <s v="SW-20245"/>
    <s v="Scot Wooten"/>
    <x v="0"/>
    <s v="United States"/>
    <x v="24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s v="CA-2018-148740"/>
    <x v="625"/>
    <x v="423"/>
    <x v="1"/>
    <s v="AH-10690"/>
    <s v="Anna Häberlin"/>
    <x v="1"/>
    <s v="United States"/>
    <x v="70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s v="US-2016-138758"/>
    <x v="970"/>
    <x v="972"/>
    <x v="1"/>
    <s v="JL-15835"/>
    <s v="John Lee"/>
    <x v="0"/>
    <s v="United States"/>
    <x v="10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s v="US-2016-138758"/>
    <x v="970"/>
    <x v="972"/>
    <x v="1"/>
    <s v="JL-15835"/>
    <s v="John Lee"/>
    <x v="0"/>
    <s v="United States"/>
    <x v="10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s v="CA-2018-131737"/>
    <x v="716"/>
    <x v="320"/>
    <x v="3"/>
    <s v="GZ-14470"/>
    <s v="Gary Zandusky"/>
    <x v="0"/>
    <s v="United States"/>
    <x v="29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s v="CA-2018-131737"/>
    <x v="716"/>
    <x v="320"/>
    <x v="3"/>
    <s v="GZ-14470"/>
    <s v="Gary Zandusky"/>
    <x v="0"/>
    <s v="United States"/>
    <x v="29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s v="CA-2018-131737"/>
    <x v="716"/>
    <x v="320"/>
    <x v="3"/>
    <s v="GZ-14470"/>
    <s v="Gary Zandusky"/>
    <x v="0"/>
    <s v="United States"/>
    <x v="29"/>
    <x v="39"/>
    <n v="21044"/>
    <x v="3"/>
    <s v="FUR-FU-10004306"/>
    <x v="0"/>
    <x v="5"/>
    <s v="Electrix Halogen Magnifier Lamp"/>
    <n v="971.5"/>
    <n v="5"/>
    <n v="0"/>
    <n v="252.59"/>
    <x v="3"/>
    <x v="0"/>
  </r>
  <r>
    <s v="CA-2018-114538"/>
    <x v="482"/>
    <x v="1045"/>
    <x v="2"/>
    <s v="RC-19825"/>
    <s v="Roy Collins"/>
    <x v="0"/>
    <s v="United States"/>
    <x v="77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s v="CA-2016-127936"/>
    <x v="814"/>
    <x v="897"/>
    <x v="2"/>
    <s v="CL-12565"/>
    <s v="Clay Ludtke"/>
    <x v="0"/>
    <s v="United States"/>
    <x v="20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s v="CA-2017-164336"/>
    <x v="761"/>
    <x v="401"/>
    <x v="1"/>
    <s v="MW-18220"/>
    <s v="Mitch Webber"/>
    <x v="0"/>
    <s v="United States"/>
    <x v="10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s v="CA-2017-164336"/>
    <x v="761"/>
    <x v="401"/>
    <x v="1"/>
    <s v="MW-18220"/>
    <s v="Mitch Webber"/>
    <x v="0"/>
    <s v="United States"/>
    <x v="10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s v="CA-2018-100041"/>
    <x v="73"/>
    <x v="539"/>
    <x v="1"/>
    <s v="BF-10975"/>
    <s v="Barbara Fisher"/>
    <x v="1"/>
    <s v="United States"/>
    <x v="38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s v="CA-2018-100041"/>
    <x v="73"/>
    <x v="539"/>
    <x v="1"/>
    <s v="BF-10975"/>
    <s v="Barbara Fisher"/>
    <x v="1"/>
    <s v="United States"/>
    <x v="38"/>
    <x v="14"/>
    <n v="47201"/>
    <x v="2"/>
    <s v="OFF-PA-10000418"/>
    <x v="1"/>
    <x v="10"/>
    <s v="Xerox 189"/>
    <n v="314.54999999999995"/>
    <n v="3"/>
    <n v="0"/>
    <n v="150.98399999999998"/>
    <x v="2"/>
    <x v="0"/>
  </r>
  <r>
    <s v="CA-2018-100041"/>
    <x v="73"/>
    <x v="539"/>
    <x v="1"/>
    <s v="BF-10975"/>
    <s v="Barbara Fisher"/>
    <x v="1"/>
    <s v="United States"/>
    <x v="38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s v="US-2016-154879"/>
    <x v="457"/>
    <x v="1046"/>
    <x v="1"/>
    <s v="SN-20710"/>
    <s v="Steve Nguyen"/>
    <x v="2"/>
    <s v="United States"/>
    <x v="1"/>
    <x v="1"/>
    <n v="90004"/>
    <x v="1"/>
    <s v="OFF-LA-10004425"/>
    <x v="1"/>
    <x v="2"/>
    <s v="Staple-on labels"/>
    <n v="5.78"/>
    <n v="2"/>
    <n v="0"/>
    <n v="2.7166000000000001"/>
    <x v="1"/>
    <x v="0"/>
  </r>
  <r>
    <s v="US-2016-154879"/>
    <x v="457"/>
    <x v="1046"/>
    <x v="1"/>
    <s v="SN-20710"/>
    <s v="Steve Nguyen"/>
    <x v="2"/>
    <s v="United States"/>
    <x v="1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s v="CA-2016-130624"/>
    <x v="261"/>
    <x v="637"/>
    <x v="2"/>
    <s v="TB-21280"/>
    <s v="Toby Braunhardt"/>
    <x v="0"/>
    <s v="United States"/>
    <x v="20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s v="CA-2016-130624"/>
    <x v="261"/>
    <x v="637"/>
    <x v="2"/>
    <s v="TB-21280"/>
    <s v="Toby Braunhardt"/>
    <x v="0"/>
    <s v="United States"/>
    <x v="20"/>
    <x v="15"/>
    <n v="10024"/>
    <x v="3"/>
    <s v="TEC-PH-10003963"/>
    <x v="2"/>
    <x v="7"/>
    <s v="GE 2-Jack Phone Line Splitter"/>
    <n v="617.97"/>
    <n v="3"/>
    <n v="0"/>
    <n v="160.6722"/>
    <x v="3"/>
    <x v="0"/>
  </r>
  <r>
    <s v="CA-2016-130624"/>
    <x v="261"/>
    <x v="637"/>
    <x v="2"/>
    <s v="TB-21280"/>
    <s v="Toby Braunhardt"/>
    <x v="0"/>
    <s v="United States"/>
    <x v="20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s v="CA-2019-132339"/>
    <x v="971"/>
    <x v="176"/>
    <x v="1"/>
    <s v="JB-15400"/>
    <s v="Jennifer Braxton"/>
    <x v="1"/>
    <s v="United States"/>
    <x v="104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s v="CA-2016-153983"/>
    <x v="503"/>
    <x v="546"/>
    <x v="1"/>
    <s v="AH-10210"/>
    <s v="Alan Hwang"/>
    <x v="0"/>
    <s v="United States"/>
    <x v="8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s v="CA-2016-153983"/>
    <x v="503"/>
    <x v="546"/>
    <x v="1"/>
    <s v="AH-10210"/>
    <s v="Alan Hwang"/>
    <x v="0"/>
    <s v="United States"/>
    <x v="8"/>
    <x v="1"/>
    <n v="94122"/>
    <x v="1"/>
    <s v="OFF-FA-10003495"/>
    <x v="1"/>
    <x v="13"/>
    <s v="Staples"/>
    <n v="30.4"/>
    <n v="5"/>
    <n v="0"/>
    <n v="15.2"/>
    <x v="1"/>
    <x v="0"/>
  </r>
  <r>
    <s v="CA-2019-112900"/>
    <x v="359"/>
    <x v="102"/>
    <x v="0"/>
    <s v="KL-16645"/>
    <s v="Ken Lonsdale"/>
    <x v="0"/>
    <s v="United States"/>
    <x v="66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s v="CA-2016-160157"/>
    <x v="414"/>
    <x v="999"/>
    <x v="1"/>
    <s v="MH-17455"/>
    <s v="Mark Hamilton"/>
    <x v="0"/>
    <s v="United States"/>
    <x v="57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s v="CA-2016-139633"/>
    <x v="506"/>
    <x v="1047"/>
    <x v="1"/>
    <s v="EC-14050"/>
    <s v="Erin Creighton"/>
    <x v="0"/>
    <s v="United States"/>
    <x v="38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s v="CA-2017-163090"/>
    <x v="972"/>
    <x v="958"/>
    <x v="0"/>
    <s v="GH-14665"/>
    <s v="Greg Hansen"/>
    <x v="0"/>
    <s v="United States"/>
    <x v="22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s v="CA-2016-117016"/>
    <x v="530"/>
    <x v="1048"/>
    <x v="1"/>
    <s v="SC-20095"/>
    <s v="Sanjit Chand"/>
    <x v="0"/>
    <s v="United States"/>
    <x v="405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s v="CA-2019-159464"/>
    <x v="796"/>
    <x v="1049"/>
    <x v="2"/>
    <s v="TB-21355"/>
    <s v="Todd Boyes"/>
    <x v="1"/>
    <s v="United States"/>
    <x v="406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s v="CA-2019-159464"/>
    <x v="796"/>
    <x v="1049"/>
    <x v="2"/>
    <s v="TB-21355"/>
    <s v="Todd Boyes"/>
    <x v="1"/>
    <s v="United States"/>
    <x v="406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s v="CA-2019-159464"/>
    <x v="796"/>
    <x v="1049"/>
    <x v="2"/>
    <s v="TB-21355"/>
    <s v="Todd Boyes"/>
    <x v="1"/>
    <s v="United States"/>
    <x v="406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s v="CA-2019-159464"/>
    <x v="796"/>
    <x v="1049"/>
    <x v="2"/>
    <s v="TB-21355"/>
    <s v="Todd Boyes"/>
    <x v="1"/>
    <s v="United States"/>
    <x v="406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s v="CA-2019-159464"/>
    <x v="796"/>
    <x v="1049"/>
    <x v="2"/>
    <s v="TB-21355"/>
    <s v="Todd Boyes"/>
    <x v="1"/>
    <s v="United States"/>
    <x v="406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s v="US-2019-103226"/>
    <x v="585"/>
    <x v="938"/>
    <x v="1"/>
    <s v="DW-13195"/>
    <s v="David Wiener"/>
    <x v="1"/>
    <s v="United States"/>
    <x v="305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s v="CA-2019-119452"/>
    <x v="708"/>
    <x v="647"/>
    <x v="1"/>
    <s v="CL-12565"/>
    <s v="Clay Ludtke"/>
    <x v="0"/>
    <s v="United States"/>
    <x v="251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s v="CA-2019-147725"/>
    <x v="32"/>
    <x v="947"/>
    <x v="3"/>
    <s v="LT-17110"/>
    <s v="Liz Thompson"/>
    <x v="0"/>
    <s v="United States"/>
    <x v="334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s v="CA-2018-168893"/>
    <x v="54"/>
    <x v="281"/>
    <x v="0"/>
    <s v="AP-10915"/>
    <s v="Arthur Prichep"/>
    <x v="0"/>
    <s v="United States"/>
    <x v="0"/>
    <x v="0"/>
    <n v="42420"/>
    <x v="0"/>
    <s v="OFF-FA-10002280"/>
    <x v="1"/>
    <x v="13"/>
    <s v="Advantus Plastic Paper Clips"/>
    <n v="20"/>
    <n v="4"/>
    <n v="0"/>
    <n v="9.6"/>
    <x v="0"/>
    <x v="0"/>
  </r>
  <r>
    <s v="CA-2018-168893"/>
    <x v="54"/>
    <x v="281"/>
    <x v="0"/>
    <s v="AP-10915"/>
    <s v="Arthur Prichep"/>
    <x v="0"/>
    <s v="United States"/>
    <x v="0"/>
    <x v="0"/>
    <n v="42420"/>
    <x v="0"/>
    <s v="OFF-AR-10001770"/>
    <x v="1"/>
    <x v="6"/>
    <s v="Economy #2 Pencils"/>
    <n v="7.98"/>
    <n v="3"/>
    <n v="0"/>
    <n v="2.0747999999999998"/>
    <x v="0"/>
    <x v="0"/>
  </r>
  <r>
    <s v="CA-2018-168893"/>
    <x v="54"/>
    <x v="281"/>
    <x v="0"/>
    <s v="AP-10915"/>
    <s v="Arthur Prichep"/>
    <x v="0"/>
    <s v="United States"/>
    <x v="0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s v="CA-2018-168893"/>
    <x v="54"/>
    <x v="281"/>
    <x v="0"/>
    <s v="AP-10915"/>
    <s v="Arthur Prichep"/>
    <x v="0"/>
    <s v="United States"/>
    <x v="0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s v="CA-2018-168893"/>
    <x v="54"/>
    <x v="281"/>
    <x v="0"/>
    <s v="AP-10915"/>
    <s v="Arthur Prichep"/>
    <x v="0"/>
    <s v="United States"/>
    <x v="0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s v="CA-2018-163398"/>
    <x v="973"/>
    <x v="588"/>
    <x v="1"/>
    <s v="CB-12415"/>
    <s v="Christy Brittain"/>
    <x v="0"/>
    <s v="United States"/>
    <x v="22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s v="CA-2018-163398"/>
    <x v="973"/>
    <x v="588"/>
    <x v="1"/>
    <s v="CB-12415"/>
    <s v="Christy Brittain"/>
    <x v="0"/>
    <s v="United States"/>
    <x v="22"/>
    <x v="10"/>
    <n v="60653"/>
    <x v="2"/>
    <s v="OFF-AR-10003217"/>
    <x v="1"/>
    <x v="6"/>
    <s v="Newell 316"/>
    <n v="27.384"/>
    <n v="7"/>
    <n v="0.2"/>
    <n v="2.7384000000000022"/>
    <x v="2"/>
    <x v="0"/>
  </r>
  <r>
    <s v="CA-2018-163398"/>
    <x v="973"/>
    <x v="588"/>
    <x v="1"/>
    <s v="CB-12415"/>
    <s v="Christy Brittain"/>
    <x v="0"/>
    <s v="United States"/>
    <x v="22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s v="CA-2018-162726"/>
    <x v="797"/>
    <x v="771"/>
    <x v="1"/>
    <s v="MT-17815"/>
    <s v="Meg Tillman"/>
    <x v="0"/>
    <s v="United States"/>
    <x v="396"/>
    <x v="5"/>
    <n v="77642"/>
    <x v="2"/>
    <s v="OFF-PA-10001972"/>
    <x v="1"/>
    <x v="10"/>
    <s v="Xerox 214"/>
    <n v="10.368000000000002"/>
    <n v="2"/>
    <n v="0.2"/>
    <n v="3.6288"/>
    <x v="2"/>
    <x v="0"/>
  </r>
  <r>
    <s v="CA-2018-162726"/>
    <x v="797"/>
    <x v="771"/>
    <x v="1"/>
    <s v="MT-17815"/>
    <s v="Meg Tillman"/>
    <x v="0"/>
    <s v="United States"/>
    <x v="396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s v="US-2018-111290"/>
    <x v="405"/>
    <x v="1050"/>
    <x v="1"/>
    <s v="DK-13375"/>
    <s v="Dennis Kane"/>
    <x v="0"/>
    <s v="United States"/>
    <x v="17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s v="US-2018-111290"/>
    <x v="405"/>
    <x v="1050"/>
    <x v="1"/>
    <s v="DK-13375"/>
    <s v="Dennis Kane"/>
    <x v="0"/>
    <s v="United States"/>
    <x v="17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s v="US-2018-111290"/>
    <x v="405"/>
    <x v="1050"/>
    <x v="1"/>
    <s v="DK-13375"/>
    <s v="Dennis Kane"/>
    <x v="0"/>
    <s v="United States"/>
    <x v="17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s v="US-2018-111290"/>
    <x v="405"/>
    <x v="1050"/>
    <x v="1"/>
    <s v="DK-13375"/>
    <s v="Dennis Kane"/>
    <x v="0"/>
    <s v="United States"/>
    <x v="17"/>
    <x v="12"/>
    <n v="48185"/>
    <x v="2"/>
    <s v="OFF-PA-10002262"/>
    <x v="1"/>
    <x v="10"/>
    <s v="Xerox 192"/>
    <n v="32.400000000000006"/>
    <n v="5"/>
    <n v="0"/>
    <n v="15.552000000000001"/>
    <x v="2"/>
    <x v="0"/>
  </r>
  <r>
    <s v="US-2016-147704"/>
    <x v="912"/>
    <x v="683"/>
    <x v="1"/>
    <s v="SR-20740"/>
    <s v="Steven Roelle"/>
    <x v="2"/>
    <s v="United States"/>
    <x v="41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s v="US-2016-147704"/>
    <x v="912"/>
    <x v="683"/>
    <x v="1"/>
    <s v="SR-20740"/>
    <s v="Steven Roelle"/>
    <x v="2"/>
    <s v="United States"/>
    <x v="41"/>
    <x v="14"/>
    <n v="47401"/>
    <x v="2"/>
    <s v="OFF-PA-10003270"/>
    <x v="1"/>
    <x v="10"/>
    <s v="Xerox 1954"/>
    <n v="31.68"/>
    <n v="6"/>
    <n v="0"/>
    <n v="14.256"/>
    <x v="2"/>
    <x v="0"/>
  </r>
  <r>
    <s v="US-2016-147704"/>
    <x v="912"/>
    <x v="683"/>
    <x v="1"/>
    <s v="SR-20740"/>
    <s v="Steven Roelle"/>
    <x v="2"/>
    <s v="United States"/>
    <x v="41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s v="US-2016-147704"/>
    <x v="912"/>
    <x v="683"/>
    <x v="1"/>
    <s v="SR-20740"/>
    <s v="Steven Roelle"/>
    <x v="2"/>
    <s v="United States"/>
    <x v="41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s v="CA-2017-121965"/>
    <x v="974"/>
    <x v="687"/>
    <x v="1"/>
    <s v="LH-17155"/>
    <s v="Logan Haushalter"/>
    <x v="0"/>
    <s v="United States"/>
    <x v="1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s v="CA-2017-121965"/>
    <x v="974"/>
    <x v="687"/>
    <x v="1"/>
    <s v="LH-17155"/>
    <s v="Logan Haushalter"/>
    <x v="0"/>
    <s v="United States"/>
    <x v="1"/>
    <x v="1"/>
    <n v="90032"/>
    <x v="1"/>
    <s v="OFF-PA-10004355"/>
    <x v="1"/>
    <x v="10"/>
    <s v="Xerox 231"/>
    <n v="6.48"/>
    <n v="1"/>
    <n v="0"/>
    <n v="3.1104000000000003"/>
    <x v="1"/>
    <x v="0"/>
  </r>
  <r>
    <s v="CA-2017-121965"/>
    <x v="974"/>
    <x v="687"/>
    <x v="1"/>
    <s v="LH-17155"/>
    <s v="Logan Haushalter"/>
    <x v="0"/>
    <s v="United States"/>
    <x v="1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s v="CA-2018-147137"/>
    <x v="975"/>
    <x v="946"/>
    <x v="2"/>
    <s v="AA-10645"/>
    <s v="Anna Andreadi"/>
    <x v="0"/>
    <s v="United States"/>
    <x v="8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s v="CA-2018-147137"/>
    <x v="975"/>
    <x v="946"/>
    <x v="2"/>
    <s v="AA-10645"/>
    <s v="Anna Andreadi"/>
    <x v="0"/>
    <s v="United States"/>
    <x v="8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s v="CA-2018-147137"/>
    <x v="975"/>
    <x v="946"/>
    <x v="2"/>
    <s v="AA-10645"/>
    <s v="Anna Andreadi"/>
    <x v="0"/>
    <s v="United States"/>
    <x v="8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s v="CA-2018-147137"/>
    <x v="975"/>
    <x v="946"/>
    <x v="2"/>
    <s v="AA-10645"/>
    <s v="Anna Andreadi"/>
    <x v="0"/>
    <s v="United States"/>
    <x v="8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s v="US-2017-146745"/>
    <x v="37"/>
    <x v="37"/>
    <x v="1"/>
    <s v="AS-10630"/>
    <s v="Ann Steele"/>
    <x v="2"/>
    <s v="United States"/>
    <x v="8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s v="US-2017-146745"/>
    <x v="37"/>
    <x v="37"/>
    <x v="1"/>
    <s v="AS-10630"/>
    <s v="Ann Steele"/>
    <x v="2"/>
    <s v="United States"/>
    <x v="8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s v="CA-2019-115175"/>
    <x v="783"/>
    <x v="948"/>
    <x v="1"/>
    <s v="MC-17575"/>
    <s v="Matt Collins"/>
    <x v="0"/>
    <s v="United States"/>
    <x v="49"/>
    <x v="1"/>
    <n v="95123"/>
    <x v="1"/>
    <s v="OFF-PA-10001878"/>
    <x v="1"/>
    <x v="10"/>
    <s v="Xerox 1891"/>
    <n v="244.54999999999998"/>
    <n v="5"/>
    <n v="0"/>
    <n v="114.93849999999998"/>
    <x v="1"/>
    <x v="0"/>
  </r>
  <r>
    <s v="CA-2019-105851"/>
    <x v="677"/>
    <x v="1051"/>
    <x v="1"/>
    <s v="SE-20110"/>
    <s v="Sanjit Engle"/>
    <x v="0"/>
    <s v="United States"/>
    <x v="60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s v="US-2019-125717"/>
    <x v="394"/>
    <x v="147"/>
    <x v="2"/>
    <s v="DS-13030"/>
    <s v="Darrin Sayre"/>
    <x v="2"/>
    <s v="United States"/>
    <x v="34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s v="US-2019-125717"/>
    <x v="394"/>
    <x v="147"/>
    <x v="2"/>
    <s v="DS-13030"/>
    <s v="Darrin Sayre"/>
    <x v="2"/>
    <s v="United States"/>
    <x v="34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s v="US-2019-125717"/>
    <x v="394"/>
    <x v="147"/>
    <x v="2"/>
    <s v="DS-13030"/>
    <s v="Darrin Sayre"/>
    <x v="2"/>
    <s v="United States"/>
    <x v="34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s v="US-2019-125717"/>
    <x v="394"/>
    <x v="147"/>
    <x v="2"/>
    <s v="DS-13030"/>
    <s v="Darrin Sayre"/>
    <x v="2"/>
    <s v="United States"/>
    <x v="34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s v="US-2019-125717"/>
    <x v="394"/>
    <x v="147"/>
    <x v="2"/>
    <s v="DS-13030"/>
    <s v="Darrin Sayre"/>
    <x v="2"/>
    <s v="United States"/>
    <x v="34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s v="US-2019-125717"/>
    <x v="394"/>
    <x v="147"/>
    <x v="2"/>
    <s v="DS-13030"/>
    <s v="Darrin Sayre"/>
    <x v="2"/>
    <s v="United States"/>
    <x v="34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s v="CA-2017-163895"/>
    <x v="976"/>
    <x v="1052"/>
    <x v="1"/>
    <s v="NS-18640"/>
    <s v="Noel Staavos"/>
    <x v="1"/>
    <s v="United States"/>
    <x v="394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s v="CA-2019-168641"/>
    <x v="221"/>
    <x v="670"/>
    <x v="1"/>
    <s v="KA-16525"/>
    <s v="Kelly Andreada"/>
    <x v="0"/>
    <s v="United States"/>
    <x v="20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s v="CA-2019-168641"/>
    <x v="221"/>
    <x v="670"/>
    <x v="1"/>
    <s v="KA-16525"/>
    <s v="Kelly Andreada"/>
    <x v="0"/>
    <s v="United States"/>
    <x v="20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s v="CA-2019-168641"/>
    <x v="221"/>
    <x v="670"/>
    <x v="1"/>
    <s v="KA-16525"/>
    <s v="Kelly Andreada"/>
    <x v="0"/>
    <s v="United States"/>
    <x v="20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s v="CA-2019-168641"/>
    <x v="221"/>
    <x v="670"/>
    <x v="1"/>
    <s v="KA-16525"/>
    <s v="Kelly Andreada"/>
    <x v="0"/>
    <s v="United States"/>
    <x v="20"/>
    <x v="15"/>
    <n v="10035"/>
    <x v="3"/>
    <s v="OFF-PA-10001972"/>
    <x v="1"/>
    <x v="10"/>
    <s v="Xerox 214"/>
    <n v="12.96"/>
    <n v="2"/>
    <n v="0"/>
    <n v="6.2208000000000006"/>
    <x v="3"/>
    <x v="0"/>
  </r>
  <r>
    <s v="CA-2019-156895"/>
    <x v="540"/>
    <x v="582"/>
    <x v="1"/>
    <s v="DJ-13510"/>
    <s v="Don Jones"/>
    <x v="1"/>
    <s v="United States"/>
    <x v="10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s v="CA-2019-121300"/>
    <x v="365"/>
    <x v="289"/>
    <x v="3"/>
    <s v="MG-17680"/>
    <s v="Maureen Gastineau"/>
    <x v="2"/>
    <s v="United States"/>
    <x v="407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s v="CA-2019-121300"/>
    <x v="365"/>
    <x v="289"/>
    <x v="3"/>
    <s v="MG-17680"/>
    <s v="Maureen Gastineau"/>
    <x v="2"/>
    <s v="United States"/>
    <x v="407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s v="CA-2019-121300"/>
    <x v="365"/>
    <x v="289"/>
    <x v="3"/>
    <s v="MG-17680"/>
    <s v="Maureen Gastineau"/>
    <x v="2"/>
    <s v="United States"/>
    <x v="407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s v="CA-2019-121300"/>
    <x v="365"/>
    <x v="289"/>
    <x v="3"/>
    <s v="MG-17680"/>
    <s v="Maureen Gastineau"/>
    <x v="2"/>
    <s v="United States"/>
    <x v="407"/>
    <x v="24"/>
    <n v="44060"/>
    <x v="3"/>
    <s v="OFF-PA-10002787"/>
    <x v="1"/>
    <x v="10"/>
    <s v="Xerox 227"/>
    <n v="15.552000000000003"/>
    <n v="3"/>
    <n v="0.2"/>
    <n v="5.4432"/>
    <x v="3"/>
    <x v="0"/>
  </r>
  <r>
    <s v="CA-2019-121300"/>
    <x v="365"/>
    <x v="289"/>
    <x v="3"/>
    <s v="MG-17680"/>
    <s v="Maureen Gastineau"/>
    <x v="2"/>
    <s v="United States"/>
    <x v="407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s v="CA-2019-121300"/>
    <x v="365"/>
    <x v="289"/>
    <x v="3"/>
    <s v="MG-17680"/>
    <s v="Maureen Gastineau"/>
    <x v="2"/>
    <s v="United States"/>
    <x v="407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s v="CA-2019-130211"/>
    <x v="760"/>
    <x v="661"/>
    <x v="3"/>
    <s v="BD-11620"/>
    <s v="Brian DeCherney"/>
    <x v="0"/>
    <s v="United States"/>
    <x v="408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s v="CA-2019-130211"/>
    <x v="760"/>
    <x v="661"/>
    <x v="3"/>
    <s v="BD-11620"/>
    <s v="Brian DeCherney"/>
    <x v="0"/>
    <s v="United States"/>
    <x v="408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s v="CA-2016-147235"/>
    <x v="977"/>
    <x v="1053"/>
    <x v="1"/>
    <s v="CD-11920"/>
    <s v="Carlos Daly"/>
    <x v="0"/>
    <s v="United States"/>
    <x v="20"/>
    <x v="15"/>
    <n v="10024"/>
    <x v="3"/>
    <s v="OFF-PA-10004948"/>
    <x v="1"/>
    <x v="10"/>
    <s v="Xerox 190"/>
    <n v="24.900000000000002"/>
    <n v="5"/>
    <n v="0"/>
    <n v="11.703000000000001"/>
    <x v="3"/>
    <x v="0"/>
  </r>
  <r>
    <s v="CA-2018-109365"/>
    <x v="54"/>
    <x v="281"/>
    <x v="1"/>
    <s v="XP-21865"/>
    <s v="Xylona Preis"/>
    <x v="0"/>
    <s v="United States"/>
    <x v="1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s v="CA-2018-109365"/>
    <x v="54"/>
    <x v="281"/>
    <x v="1"/>
    <s v="XP-21865"/>
    <s v="Xylona Preis"/>
    <x v="0"/>
    <s v="United States"/>
    <x v="1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s v="CA-2018-109365"/>
    <x v="54"/>
    <x v="281"/>
    <x v="1"/>
    <s v="XP-21865"/>
    <s v="Xylona Preis"/>
    <x v="0"/>
    <s v="United States"/>
    <x v="1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s v="CA-2018-109365"/>
    <x v="54"/>
    <x v="281"/>
    <x v="1"/>
    <s v="XP-21865"/>
    <s v="Xylona Preis"/>
    <x v="0"/>
    <s v="United States"/>
    <x v="1"/>
    <x v="1"/>
    <n v="90049"/>
    <x v="1"/>
    <s v="OFF-PA-10001725"/>
    <x v="1"/>
    <x v="10"/>
    <s v="Xerox 1892"/>
    <n v="116.28"/>
    <n v="3"/>
    <n v="0"/>
    <n v="56.977199999999996"/>
    <x v="1"/>
    <x v="0"/>
  </r>
  <r>
    <s v="CA-2018-109365"/>
    <x v="54"/>
    <x v="281"/>
    <x v="1"/>
    <s v="XP-21865"/>
    <s v="Xylona Preis"/>
    <x v="0"/>
    <s v="United States"/>
    <x v="1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s v="CA-2018-109365"/>
    <x v="54"/>
    <x v="281"/>
    <x v="1"/>
    <s v="XP-21865"/>
    <s v="Xylona Preis"/>
    <x v="0"/>
    <s v="United States"/>
    <x v="1"/>
    <x v="1"/>
    <n v="90049"/>
    <x v="1"/>
    <s v="OFF-PA-10000477"/>
    <x v="1"/>
    <x v="10"/>
    <s v="Xerox 22"/>
    <n v="19.440000000000001"/>
    <n v="3"/>
    <n v="0"/>
    <n v="9.3312000000000008"/>
    <x v="1"/>
    <x v="0"/>
  </r>
  <r>
    <s v="CA-2018-109365"/>
    <x v="54"/>
    <x v="281"/>
    <x v="1"/>
    <s v="XP-21865"/>
    <s v="Xylona Preis"/>
    <x v="0"/>
    <s v="United States"/>
    <x v="1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s v="CA-2017-162621"/>
    <x v="577"/>
    <x v="835"/>
    <x v="1"/>
    <s v="CA-12055"/>
    <s v="Cathy Armstrong"/>
    <x v="2"/>
    <s v="United States"/>
    <x v="12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s v="CA-2017-162621"/>
    <x v="577"/>
    <x v="835"/>
    <x v="1"/>
    <s v="CA-12055"/>
    <s v="Cathy Armstrong"/>
    <x v="2"/>
    <s v="United States"/>
    <x v="12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s v="CA-2017-162621"/>
    <x v="577"/>
    <x v="835"/>
    <x v="1"/>
    <s v="CA-12055"/>
    <s v="Cathy Armstrong"/>
    <x v="2"/>
    <s v="United States"/>
    <x v="12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s v="CA-2019-105921"/>
    <x v="718"/>
    <x v="783"/>
    <x v="1"/>
    <s v="JM-15250"/>
    <s v="Janet Martin"/>
    <x v="0"/>
    <s v="United States"/>
    <x v="1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s v="CA-2016-150798"/>
    <x v="588"/>
    <x v="544"/>
    <x v="0"/>
    <s v="JK-15730"/>
    <s v="Joe Kamberova"/>
    <x v="0"/>
    <s v="United States"/>
    <x v="38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s v="CA-2016-150798"/>
    <x v="588"/>
    <x v="544"/>
    <x v="0"/>
    <s v="JK-15730"/>
    <s v="Joe Kamberova"/>
    <x v="0"/>
    <s v="United States"/>
    <x v="38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s v="CA-2016-150798"/>
    <x v="588"/>
    <x v="544"/>
    <x v="0"/>
    <s v="JK-15730"/>
    <s v="Joe Kamberova"/>
    <x v="0"/>
    <s v="United States"/>
    <x v="38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s v="CA-2016-150798"/>
    <x v="588"/>
    <x v="544"/>
    <x v="0"/>
    <s v="JK-15730"/>
    <s v="Joe Kamberova"/>
    <x v="0"/>
    <s v="United States"/>
    <x v="38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s v="CA-2019-112753"/>
    <x v="978"/>
    <x v="266"/>
    <x v="1"/>
    <s v="CC-12670"/>
    <s v="Craig Carreira"/>
    <x v="0"/>
    <s v="United States"/>
    <x v="1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s v="CA-2019-112753"/>
    <x v="978"/>
    <x v="266"/>
    <x v="1"/>
    <s v="CC-12670"/>
    <s v="Craig Carreira"/>
    <x v="0"/>
    <s v="United States"/>
    <x v="1"/>
    <x v="1"/>
    <n v="90032"/>
    <x v="1"/>
    <s v="OFF-PA-10002036"/>
    <x v="1"/>
    <x v="10"/>
    <s v="Xerox 1930"/>
    <n v="38.880000000000003"/>
    <n v="6"/>
    <n v="0"/>
    <n v="19.051200000000001"/>
    <x v="1"/>
    <x v="1"/>
  </r>
  <r>
    <s v="CA-2019-155075"/>
    <x v="574"/>
    <x v="784"/>
    <x v="1"/>
    <s v="GW-14605"/>
    <s v="Giulietta Weimer"/>
    <x v="0"/>
    <s v="United States"/>
    <x v="10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s v="CA-2016-103401"/>
    <x v="871"/>
    <x v="158"/>
    <x v="1"/>
    <s v="GR-14560"/>
    <s v="Georgia Rosenberg"/>
    <x v="1"/>
    <s v="United States"/>
    <x v="8"/>
    <x v="1"/>
    <n v="94110"/>
    <x v="1"/>
    <s v="OFF-PA-10003309"/>
    <x v="1"/>
    <x v="10"/>
    <s v="Xerox 211"/>
    <n v="12.96"/>
    <n v="2"/>
    <n v="0"/>
    <n v="6.2208000000000006"/>
    <x v="1"/>
    <x v="0"/>
  </r>
  <r>
    <s v="CA-2018-124814"/>
    <x v="342"/>
    <x v="438"/>
    <x v="1"/>
    <s v="FM-14215"/>
    <s v="Filia McAdams"/>
    <x v="1"/>
    <s v="United States"/>
    <x v="329"/>
    <x v="1"/>
    <n v="93309"/>
    <x v="1"/>
    <s v="OFF-PA-10002787"/>
    <x v="1"/>
    <x v="10"/>
    <s v="Xerox 227"/>
    <n v="12.96"/>
    <n v="2"/>
    <n v="0"/>
    <n v="6.2208000000000006"/>
    <x v="1"/>
    <x v="0"/>
  </r>
  <r>
    <s v="CA-2018-124814"/>
    <x v="342"/>
    <x v="438"/>
    <x v="1"/>
    <s v="FM-14215"/>
    <s v="Filia McAdams"/>
    <x v="1"/>
    <s v="United States"/>
    <x v="329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s v="CA-2016-116757"/>
    <x v="479"/>
    <x v="864"/>
    <x v="1"/>
    <s v="MS-17980"/>
    <s v="Michael Stewart"/>
    <x v="1"/>
    <s v="United States"/>
    <x v="12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s v="CA-2016-116757"/>
    <x v="479"/>
    <x v="864"/>
    <x v="1"/>
    <s v="MS-17980"/>
    <s v="Michael Stewart"/>
    <x v="1"/>
    <s v="United States"/>
    <x v="12"/>
    <x v="5"/>
    <n v="77095"/>
    <x v="2"/>
    <s v="OFF-FA-10002815"/>
    <x v="1"/>
    <x v="13"/>
    <s v="Staples"/>
    <n v="21.312000000000005"/>
    <n v="6"/>
    <n v="0.2"/>
    <n v="7.1928000000000001"/>
    <x v="2"/>
    <x v="0"/>
  </r>
  <r>
    <s v="US-2016-138247"/>
    <x v="163"/>
    <x v="473"/>
    <x v="1"/>
    <s v="BF-11170"/>
    <s v="Ben Ferrer"/>
    <x v="2"/>
    <s v="United States"/>
    <x v="1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s v="US-2016-138247"/>
    <x v="163"/>
    <x v="473"/>
    <x v="1"/>
    <s v="BF-11170"/>
    <s v="Ben Ferrer"/>
    <x v="2"/>
    <s v="United States"/>
    <x v="1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s v="US-2016-138247"/>
    <x v="163"/>
    <x v="473"/>
    <x v="1"/>
    <s v="BF-11170"/>
    <s v="Ben Ferrer"/>
    <x v="2"/>
    <s v="United States"/>
    <x v="1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s v="US-2016-138247"/>
    <x v="163"/>
    <x v="473"/>
    <x v="1"/>
    <s v="BF-11170"/>
    <s v="Ben Ferrer"/>
    <x v="2"/>
    <s v="United States"/>
    <x v="1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s v="US-2016-138247"/>
    <x v="163"/>
    <x v="473"/>
    <x v="1"/>
    <s v="BF-11170"/>
    <s v="Ben Ferrer"/>
    <x v="2"/>
    <s v="United States"/>
    <x v="1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s v="US-2016-138247"/>
    <x v="163"/>
    <x v="473"/>
    <x v="1"/>
    <s v="BF-11170"/>
    <s v="Ben Ferrer"/>
    <x v="2"/>
    <s v="United States"/>
    <x v="1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s v="CA-2019-167003"/>
    <x v="979"/>
    <x v="990"/>
    <x v="1"/>
    <s v="VS-21820"/>
    <s v="Vivek Sundaresam"/>
    <x v="0"/>
    <s v="United States"/>
    <x v="1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s v="CA-2018-119935"/>
    <x v="338"/>
    <x v="954"/>
    <x v="1"/>
    <s v="KM-16225"/>
    <s v="Kalyca Meade"/>
    <x v="1"/>
    <s v="United States"/>
    <x v="24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s v="CA-2018-119935"/>
    <x v="338"/>
    <x v="954"/>
    <x v="1"/>
    <s v="KM-16225"/>
    <s v="Kalyca Meade"/>
    <x v="1"/>
    <s v="United States"/>
    <x v="24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s v="CA-2018-118969"/>
    <x v="824"/>
    <x v="767"/>
    <x v="2"/>
    <s v="LP-17095"/>
    <s v="Liz Preis"/>
    <x v="0"/>
    <s v="United States"/>
    <x v="42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s v="CA-2018-145240"/>
    <x v="47"/>
    <x v="1054"/>
    <x v="2"/>
    <s v="BG-11740"/>
    <s v="Bruce Geld"/>
    <x v="0"/>
    <s v="United States"/>
    <x v="12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s v="CA-2018-120873"/>
    <x v="189"/>
    <x v="97"/>
    <x v="0"/>
    <s v="BW-11200"/>
    <s v="Ben Wallace"/>
    <x v="0"/>
    <s v="United States"/>
    <x v="409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s v="US-2019-111920"/>
    <x v="760"/>
    <x v="215"/>
    <x v="1"/>
    <s v="PS-18970"/>
    <s v="Paul Stevenson"/>
    <x v="2"/>
    <s v="United States"/>
    <x v="251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s v="US-2018-128678"/>
    <x v="306"/>
    <x v="369"/>
    <x v="1"/>
    <s v="RB-19570"/>
    <s v="Rob Beeghly"/>
    <x v="0"/>
    <s v="United States"/>
    <x v="4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s v="US-2018-128678"/>
    <x v="306"/>
    <x v="369"/>
    <x v="1"/>
    <s v="RB-19570"/>
    <s v="Rob Beeghly"/>
    <x v="0"/>
    <s v="United States"/>
    <x v="4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s v="CA-2018-101385"/>
    <x v="477"/>
    <x v="152"/>
    <x v="1"/>
    <s v="JW-16075"/>
    <s v="Julia West"/>
    <x v="0"/>
    <s v="United States"/>
    <x v="8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s v="CA-2019-107167"/>
    <x v="193"/>
    <x v="1055"/>
    <x v="1"/>
    <s v="ND-18460"/>
    <s v="Neil Ducich"/>
    <x v="1"/>
    <s v="United States"/>
    <x v="108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s v="CA-2016-109491"/>
    <x v="980"/>
    <x v="1056"/>
    <x v="1"/>
    <s v="LC-16930"/>
    <s v="Linda Cazamias"/>
    <x v="1"/>
    <s v="United States"/>
    <x v="102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s v="CA-2016-109491"/>
    <x v="980"/>
    <x v="1056"/>
    <x v="1"/>
    <s v="LC-16930"/>
    <s v="Linda Cazamias"/>
    <x v="1"/>
    <s v="United States"/>
    <x v="102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s v="CA-2019-105445"/>
    <x v="297"/>
    <x v="912"/>
    <x v="0"/>
    <s v="BP-11095"/>
    <s v="Bart Pistole"/>
    <x v="1"/>
    <s v="United States"/>
    <x v="103"/>
    <x v="22"/>
    <n v="80027"/>
    <x v="1"/>
    <s v="OFF-FA-10001229"/>
    <x v="1"/>
    <x v="13"/>
    <s v="Staples"/>
    <n v="9.4320000000000004"/>
    <n v="3"/>
    <n v="0.2"/>
    <n v="3.065399999999999"/>
    <x v="1"/>
    <x v="0"/>
  </r>
  <r>
    <s v="CA-2016-107454"/>
    <x v="981"/>
    <x v="1057"/>
    <x v="1"/>
    <s v="RD-19720"/>
    <s v="Roger Demir"/>
    <x v="0"/>
    <s v="United States"/>
    <x v="20"/>
    <x v="15"/>
    <n v="10024"/>
    <x v="3"/>
    <s v="OFF-LA-10001569"/>
    <x v="1"/>
    <x v="2"/>
    <s v="Avery 499"/>
    <n v="34.86"/>
    <n v="7"/>
    <n v="0"/>
    <n v="16.035599999999999"/>
    <x v="3"/>
    <x v="0"/>
  </r>
  <r>
    <s v="CA-2016-107454"/>
    <x v="981"/>
    <x v="1057"/>
    <x v="1"/>
    <s v="RD-19720"/>
    <s v="Roger Demir"/>
    <x v="0"/>
    <s v="United States"/>
    <x v="20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s v="US-2019-105046"/>
    <x v="729"/>
    <x v="989"/>
    <x v="1"/>
    <s v="BE-11335"/>
    <s v="Bill Eplett"/>
    <x v="2"/>
    <s v="United States"/>
    <x v="410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s v="US-2019-105046"/>
    <x v="729"/>
    <x v="989"/>
    <x v="1"/>
    <s v="BE-11335"/>
    <s v="Bill Eplett"/>
    <x v="2"/>
    <s v="United States"/>
    <x v="410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s v="US-2019-105046"/>
    <x v="729"/>
    <x v="989"/>
    <x v="1"/>
    <s v="BE-11335"/>
    <s v="Bill Eplett"/>
    <x v="2"/>
    <s v="United States"/>
    <x v="410"/>
    <x v="15"/>
    <n v="13440"/>
    <x v="3"/>
    <s v="FUR-FU-10004848"/>
    <x v="0"/>
    <x v="5"/>
    <s v="DAX Solid Wood Frames"/>
    <n v="39.08"/>
    <n v="4"/>
    <n v="0"/>
    <n v="14.459599999999998"/>
    <x v="3"/>
    <x v="1"/>
  </r>
  <r>
    <s v="CA-2019-152856"/>
    <x v="565"/>
    <x v="643"/>
    <x v="0"/>
    <s v="RS-19765"/>
    <s v="Roland Schwarz"/>
    <x v="1"/>
    <s v="United States"/>
    <x v="292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s v="CA-2018-134691"/>
    <x v="696"/>
    <x v="1058"/>
    <x v="1"/>
    <s v="KC-16540"/>
    <s v="Kelly Collister"/>
    <x v="0"/>
    <s v="United States"/>
    <x v="12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s v="CA-2018-118759"/>
    <x v="696"/>
    <x v="398"/>
    <x v="2"/>
    <s v="MB-17305"/>
    <s v="Maria Bertelson"/>
    <x v="0"/>
    <s v="United States"/>
    <x v="20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s v="CA-2018-118759"/>
    <x v="696"/>
    <x v="398"/>
    <x v="2"/>
    <s v="MB-17305"/>
    <s v="Maria Bertelson"/>
    <x v="0"/>
    <s v="United States"/>
    <x v="20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s v="CA-2016-140403"/>
    <x v="982"/>
    <x v="197"/>
    <x v="3"/>
    <s v="TN-21040"/>
    <s v="Tanja Norvell"/>
    <x v="2"/>
    <s v="United States"/>
    <x v="286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s v="CA-2016-140403"/>
    <x v="982"/>
    <x v="197"/>
    <x v="3"/>
    <s v="TN-21040"/>
    <s v="Tanja Norvell"/>
    <x v="2"/>
    <s v="United States"/>
    <x v="286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s v="CA-2017-163104"/>
    <x v="531"/>
    <x v="211"/>
    <x v="1"/>
    <s v="MC-18130"/>
    <s v="Mike Caudle"/>
    <x v="1"/>
    <s v="United States"/>
    <x v="1"/>
    <x v="1"/>
    <n v="90004"/>
    <x v="1"/>
    <s v="OFF-PA-10001947"/>
    <x v="1"/>
    <x v="10"/>
    <s v="Xerox 1974"/>
    <n v="11.96"/>
    <n v="2"/>
    <n v="0"/>
    <n v="5.8604000000000003"/>
    <x v="1"/>
    <x v="0"/>
  </r>
  <r>
    <s v="CA-2019-138464"/>
    <x v="141"/>
    <x v="142"/>
    <x v="1"/>
    <s v="VF-21715"/>
    <s v="Vicky Freymann"/>
    <x v="2"/>
    <s v="United States"/>
    <x v="4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s v="CA-2019-138464"/>
    <x v="141"/>
    <x v="142"/>
    <x v="1"/>
    <s v="VF-21715"/>
    <s v="Vicky Freymann"/>
    <x v="2"/>
    <s v="United States"/>
    <x v="4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s v="CA-2019-138464"/>
    <x v="141"/>
    <x v="142"/>
    <x v="1"/>
    <s v="VF-21715"/>
    <s v="Vicky Freymann"/>
    <x v="2"/>
    <s v="United States"/>
    <x v="4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s v="CA-2019-138464"/>
    <x v="141"/>
    <x v="142"/>
    <x v="1"/>
    <s v="VF-21715"/>
    <s v="Vicky Freymann"/>
    <x v="2"/>
    <s v="United States"/>
    <x v="4"/>
    <x v="4"/>
    <n v="98115"/>
    <x v="1"/>
    <s v="OFF-AR-10004757"/>
    <x v="1"/>
    <x v="6"/>
    <s v="Crayola Colored Pencils"/>
    <n v="13.12"/>
    <n v="4"/>
    <n v="0"/>
    <n v="4.3295999999999992"/>
    <x v="1"/>
    <x v="0"/>
  </r>
  <r>
    <s v="CA-2017-104129"/>
    <x v="914"/>
    <x v="932"/>
    <x v="1"/>
    <s v="ES-14080"/>
    <s v="Erin Smith"/>
    <x v="1"/>
    <s v="United States"/>
    <x v="205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s v="CA-2017-104129"/>
    <x v="914"/>
    <x v="932"/>
    <x v="1"/>
    <s v="ES-14080"/>
    <s v="Erin Smith"/>
    <x v="1"/>
    <s v="United States"/>
    <x v="205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s v="US-2019-132206"/>
    <x v="114"/>
    <x v="329"/>
    <x v="1"/>
    <s v="MK-17905"/>
    <s v="Michael Kennedy"/>
    <x v="1"/>
    <s v="United States"/>
    <x v="22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s v="CA-2019-113474"/>
    <x v="983"/>
    <x v="866"/>
    <x v="2"/>
    <s v="TM-21490"/>
    <s v="Tony Molinari"/>
    <x v="0"/>
    <s v="United States"/>
    <x v="268"/>
    <x v="26"/>
    <n v="73120"/>
    <x v="2"/>
    <s v="OFF-EN-10004206"/>
    <x v="1"/>
    <x v="12"/>
    <s v="Multimedia Mailers"/>
    <n v="325.86"/>
    <n v="2"/>
    <n v="0"/>
    <n v="149.8956"/>
    <x v="2"/>
    <x v="0"/>
  </r>
  <r>
    <s v="CA-2017-126557"/>
    <x v="984"/>
    <x v="1059"/>
    <x v="0"/>
    <s v="RL-19615"/>
    <s v="Rob Lucas"/>
    <x v="0"/>
    <s v="United States"/>
    <x v="22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s v="CA-2017-126557"/>
    <x v="984"/>
    <x v="1059"/>
    <x v="0"/>
    <s v="RL-19615"/>
    <s v="Rob Lucas"/>
    <x v="0"/>
    <s v="United States"/>
    <x v="22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s v="CA-2017-126557"/>
    <x v="984"/>
    <x v="1059"/>
    <x v="0"/>
    <s v="RL-19615"/>
    <s v="Rob Lucas"/>
    <x v="0"/>
    <s v="United States"/>
    <x v="22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s v="CA-2017-126557"/>
    <x v="984"/>
    <x v="1059"/>
    <x v="0"/>
    <s v="RL-19615"/>
    <s v="Rob Lucas"/>
    <x v="0"/>
    <s v="United States"/>
    <x v="22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s v="CA-2017-126557"/>
    <x v="984"/>
    <x v="1059"/>
    <x v="0"/>
    <s v="RL-19615"/>
    <s v="Rob Lucas"/>
    <x v="0"/>
    <s v="United States"/>
    <x v="22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s v="CA-2017-126557"/>
    <x v="984"/>
    <x v="1059"/>
    <x v="0"/>
    <s v="RL-19615"/>
    <s v="Rob Lucas"/>
    <x v="0"/>
    <s v="United States"/>
    <x v="22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s v="CA-2017-126557"/>
    <x v="984"/>
    <x v="1059"/>
    <x v="0"/>
    <s v="RL-19615"/>
    <s v="Rob Lucas"/>
    <x v="0"/>
    <s v="United States"/>
    <x v="22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s v="US-2019-107636"/>
    <x v="504"/>
    <x v="1060"/>
    <x v="2"/>
    <s v="NM-18520"/>
    <s v="Neoma Murray"/>
    <x v="0"/>
    <s v="United States"/>
    <x v="91"/>
    <x v="29"/>
    <n v="6040"/>
    <x v="3"/>
    <s v="OFF-LA-10003388"/>
    <x v="1"/>
    <x v="2"/>
    <s v="Avery 5"/>
    <n v="5.76"/>
    <n v="2"/>
    <n v="0"/>
    <n v="2.8224"/>
    <x v="3"/>
    <x v="0"/>
  </r>
  <r>
    <s v="US-2016-165862"/>
    <x v="985"/>
    <x v="137"/>
    <x v="1"/>
    <s v="GK-14620"/>
    <s v="Grace Kelly"/>
    <x v="1"/>
    <s v="United States"/>
    <x v="1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s v="US-2016-106334"/>
    <x v="422"/>
    <x v="302"/>
    <x v="1"/>
    <s v="JF-15490"/>
    <s v="Jeremy Farry"/>
    <x v="0"/>
    <s v="United States"/>
    <x v="8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s v="US-2016-106334"/>
    <x v="422"/>
    <x v="302"/>
    <x v="1"/>
    <s v="JF-15490"/>
    <s v="Jeremy Farry"/>
    <x v="0"/>
    <s v="United States"/>
    <x v="8"/>
    <x v="1"/>
    <n v="94122"/>
    <x v="1"/>
    <s v="OFF-PA-10003657"/>
    <x v="1"/>
    <x v="10"/>
    <s v="Xerox 1927"/>
    <n v="12.84"/>
    <n v="3"/>
    <n v="0"/>
    <n v="5.7779999999999987"/>
    <x v="1"/>
    <x v="0"/>
  </r>
  <r>
    <s v="CA-2018-101448"/>
    <x v="535"/>
    <x v="575"/>
    <x v="0"/>
    <s v="EB-13930"/>
    <s v="Eric Barreto"/>
    <x v="0"/>
    <s v="United States"/>
    <x v="411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s v="CA-2017-130218"/>
    <x v="391"/>
    <x v="211"/>
    <x v="2"/>
    <s v="SG-20470"/>
    <s v="Sheri Gordon"/>
    <x v="0"/>
    <s v="United States"/>
    <x v="159"/>
    <x v="20"/>
    <n v="29501"/>
    <x v="0"/>
    <s v="OFF-FA-10003112"/>
    <x v="1"/>
    <x v="13"/>
    <s v="Staples"/>
    <n v="31.56"/>
    <n v="4"/>
    <n v="0"/>
    <n v="14.201999999999998"/>
    <x v="0"/>
    <x v="0"/>
  </r>
  <r>
    <s v="CA-2017-130218"/>
    <x v="391"/>
    <x v="211"/>
    <x v="2"/>
    <s v="SG-20470"/>
    <s v="Sheri Gordon"/>
    <x v="0"/>
    <s v="United States"/>
    <x v="159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s v="US-2019-117331"/>
    <x v="208"/>
    <x v="980"/>
    <x v="1"/>
    <s v="ND-18370"/>
    <s v="Natalie DeCherney"/>
    <x v="0"/>
    <s v="United States"/>
    <x v="220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s v="CA-2016-127383"/>
    <x v="520"/>
    <x v="1061"/>
    <x v="1"/>
    <s v="CM-11815"/>
    <s v="Candace McMahon"/>
    <x v="1"/>
    <s v="United States"/>
    <x v="236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s v="CA-2016-110219"/>
    <x v="952"/>
    <x v="449"/>
    <x v="2"/>
    <s v="EB-13870"/>
    <s v="Emily Burns"/>
    <x v="0"/>
    <s v="United States"/>
    <x v="52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s v="CA-2017-118871"/>
    <x v="784"/>
    <x v="234"/>
    <x v="0"/>
    <s v="HM-14860"/>
    <s v="Harry Marie"/>
    <x v="1"/>
    <s v="United States"/>
    <x v="1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s v="CA-2017-118871"/>
    <x v="784"/>
    <x v="234"/>
    <x v="0"/>
    <s v="HM-14860"/>
    <s v="Harry Marie"/>
    <x v="1"/>
    <s v="United States"/>
    <x v="1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s v="CA-2017-118871"/>
    <x v="784"/>
    <x v="234"/>
    <x v="0"/>
    <s v="HM-14860"/>
    <s v="Harry Marie"/>
    <x v="1"/>
    <s v="United States"/>
    <x v="1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s v="CA-2019-129490"/>
    <x v="986"/>
    <x v="420"/>
    <x v="1"/>
    <s v="SJ-20125"/>
    <s v="Sanjit Jacobs"/>
    <x v="2"/>
    <s v="United States"/>
    <x v="388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s v="CA-2016-101175"/>
    <x v="337"/>
    <x v="467"/>
    <x v="1"/>
    <s v="DM-12955"/>
    <s v="Dario Medina"/>
    <x v="1"/>
    <s v="United States"/>
    <x v="123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s v="US-2019-149510"/>
    <x v="734"/>
    <x v="235"/>
    <x v="1"/>
    <s v="MC-17575"/>
    <s v="Matt Collins"/>
    <x v="0"/>
    <s v="United States"/>
    <x v="115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s v="US-2019-149510"/>
    <x v="734"/>
    <x v="235"/>
    <x v="1"/>
    <s v="MC-17575"/>
    <s v="Matt Collins"/>
    <x v="0"/>
    <s v="United States"/>
    <x v="115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s v="US-2019-149510"/>
    <x v="734"/>
    <x v="235"/>
    <x v="1"/>
    <s v="MC-17575"/>
    <s v="Matt Collins"/>
    <x v="0"/>
    <s v="United States"/>
    <x v="115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s v="CA-2017-111990"/>
    <x v="627"/>
    <x v="681"/>
    <x v="1"/>
    <s v="DB-13660"/>
    <s v="Duane Benoit"/>
    <x v="0"/>
    <s v="United States"/>
    <x v="12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s v="CA-2016-169460"/>
    <x v="987"/>
    <x v="1062"/>
    <x v="0"/>
    <s v="NF-18595"/>
    <s v="Nicole Fjeld"/>
    <x v="2"/>
    <s v="United States"/>
    <x v="49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s v="US-2017-152128"/>
    <x v="442"/>
    <x v="673"/>
    <x v="0"/>
    <s v="NM-18445"/>
    <s v="Nathan Mautz"/>
    <x v="2"/>
    <s v="United States"/>
    <x v="391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s v="US-2017-152128"/>
    <x v="442"/>
    <x v="673"/>
    <x v="0"/>
    <s v="NM-18445"/>
    <s v="Nathan Mautz"/>
    <x v="2"/>
    <s v="United States"/>
    <x v="391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s v="CA-2019-126662"/>
    <x v="729"/>
    <x v="804"/>
    <x v="1"/>
    <s v="AB-10255"/>
    <s v="Alejandro Ballentine"/>
    <x v="2"/>
    <s v="United States"/>
    <x v="1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s v="CA-2018-139395"/>
    <x v="939"/>
    <x v="1063"/>
    <x v="1"/>
    <s v="MG-17650"/>
    <s v="Matthew Grinstein"/>
    <x v="2"/>
    <s v="United States"/>
    <x v="25"/>
    <x v="12"/>
    <n v="49201"/>
    <x v="2"/>
    <s v="TEC-PH-10002103"/>
    <x v="2"/>
    <x v="7"/>
    <s v="Jabra SPEAK 410"/>
    <n v="657.93"/>
    <n v="7"/>
    <n v="0"/>
    <n v="184.22039999999998"/>
    <x v="2"/>
    <x v="0"/>
  </r>
  <r>
    <s v="CA-2018-139395"/>
    <x v="939"/>
    <x v="1063"/>
    <x v="1"/>
    <s v="MG-17650"/>
    <s v="Matthew Grinstein"/>
    <x v="2"/>
    <s v="United States"/>
    <x v="25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s v="CA-2018-139395"/>
    <x v="939"/>
    <x v="1063"/>
    <x v="1"/>
    <s v="MG-17650"/>
    <s v="Matthew Grinstein"/>
    <x v="2"/>
    <s v="United States"/>
    <x v="25"/>
    <x v="12"/>
    <n v="49201"/>
    <x v="2"/>
    <s v="OFF-AR-10003732"/>
    <x v="1"/>
    <x v="6"/>
    <s v="Newell 333"/>
    <n v="13.899999999999999"/>
    <n v="5"/>
    <n v="0"/>
    <n v="3.6139999999999994"/>
    <x v="2"/>
    <x v="0"/>
  </r>
  <r>
    <s v="CA-2018-139395"/>
    <x v="939"/>
    <x v="1063"/>
    <x v="1"/>
    <s v="MG-17650"/>
    <s v="Matthew Grinstein"/>
    <x v="2"/>
    <s v="United States"/>
    <x v="25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s v="US-2016-121734"/>
    <x v="909"/>
    <x v="1064"/>
    <x v="1"/>
    <s v="SE-20110"/>
    <s v="Sanjit Engle"/>
    <x v="0"/>
    <s v="United States"/>
    <x v="412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s v="CA-2017-110947"/>
    <x v="988"/>
    <x v="1065"/>
    <x v="1"/>
    <s v="AG-10765"/>
    <s v="Anthony Garverick"/>
    <x v="2"/>
    <s v="United States"/>
    <x v="409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s v="US-2016-150126"/>
    <x v="923"/>
    <x v="978"/>
    <x v="1"/>
    <s v="AS-10045"/>
    <s v="Aaron Smayling"/>
    <x v="1"/>
    <s v="United States"/>
    <x v="20"/>
    <x v="15"/>
    <n v="10035"/>
    <x v="3"/>
    <s v="OFF-PA-10002709"/>
    <x v="1"/>
    <x v="10"/>
    <s v="Xerox 1956"/>
    <n v="65.78"/>
    <n v="11"/>
    <n v="0"/>
    <n v="32.232199999999999"/>
    <x v="3"/>
    <x v="0"/>
  </r>
  <r>
    <s v="CA-2017-164427"/>
    <x v="374"/>
    <x v="1066"/>
    <x v="1"/>
    <s v="AR-10405"/>
    <s v="Allen Rosenblatt"/>
    <x v="1"/>
    <s v="United States"/>
    <x v="413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s v="CA-2018-120250"/>
    <x v="251"/>
    <x v="42"/>
    <x v="2"/>
    <s v="AP-10720"/>
    <s v="Anne Pryor"/>
    <x v="2"/>
    <s v="United States"/>
    <x v="10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s v="CA-2018-121993"/>
    <x v="224"/>
    <x v="841"/>
    <x v="2"/>
    <s v="JB-16000"/>
    <s v="Joy Bell-"/>
    <x v="0"/>
    <s v="United States"/>
    <x v="10"/>
    <x v="9"/>
    <n v="19140"/>
    <x v="3"/>
    <s v="OFF-LA-10003720"/>
    <x v="1"/>
    <x v="2"/>
    <s v="Avery 487"/>
    <n v="23.616"/>
    <n v="8"/>
    <n v="0.2"/>
    <n v="7.9703999999999997"/>
    <x v="3"/>
    <x v="0"/>
  </r>
  <r>
    <s v="US-2018-100405"/>
    <x v="370"/>
    <x v="267"/>
    <x v="0"/>
    <s v="TS-21430"/>
    <s v="Tom Stivers"/>
    <x v="1"/>
    <s v="United States"/>
    <x v="1"/>
    <x v="1"/>
    <n v="90045"/>
    <x v="1"/>
    <s v="OFF-AR-10000390"/>
    <x v="1"/>
    <x v="6"/>
    <s v="Newell Chalk Holder"/>
    <n v="8.26"/>
    <n v="2"/>
    <n v="0"/>
    <n v="3.7995999999999999"/>
    <x v="1"/>
    <x v="0"/>
  </r>
  <r>
    <s v="US-2019-163790"/>
    <x v="808"/>
    <x v="276"/>
    <x v="0"/>
    <s v="NL-18310"/>
    <s v="Nancy Lomonaco"/>
    <x v="2"/>
    <s v="United States"/>
    <x v="414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s v="US-2019-163790"/>
    <x v="808"/>
    <x v="276"/>
    <x v="0"/>
    <s v="NL-18310"/>
    <s v="Nancy Lomonaco"/>
    <x v="2"/>
    <s v="United States"/>
    <x v="414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s v="US-2019-163790"/>
    <x v="808"/>
    <x v="276"/>
    <x v="0"/>
    <s v="NL-18310"/>
    <s v="Nancy Lomonaco"/>
    <x v="2"/>
    <s v="United States"/>
    <x v="414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s v="US-2019-163790"/>
    <x v="808"/>
    <x v="276"/>
    <x v="0"/>
    <s v="NL-18310"/>
    <s v="Nancy Lomonaco"/>
    <x v="2"/>
    <s v="United States"/>
    <x v="414"/>
    <x v="1"/>
    <n v="94526"/>
    <x v="1"/>
    <s v="OFF-FA-10004838"/>
    <x v="1"/>
    <x v="13"/>
    <s v="Super Bands, 12/Pack"/>
    <n v="5.58"/>
    <n v="3"/>
    <n v="0"/>
    <n v="0.16740000000000022"/>
    <x v="1"/>
    <x v="0"/>
  </r>
  <r>
    <s v="US-2019-163790"/>
    <x v="808"/>
    <x v="276"/>
    <x v="0"/>
    <s v="NL-18310"/>
    <s v="Nancy Lomonaco"/>
    <x v="2"/>
    <s v="United States"/>
    <x v="414"/>
    <x v="1"/>
    <n v="94526"/>
    <x v="1"/>
    <s v="FUR-FU-10002508"/>
    <x v="0"/>
    <x v="5"/>
    <s v="Document Clip Frames"/>
    <n v="25.02"/>
    <n v="3"/>
    <n v="0"/>
    <n v="10.508400000000002"/>
    <x v="1"/>
    <x v="0"/>
  </r>
  <r>
    <s v="US-2019-163790"/>
    <x v="808"/>
    <x v="276"/>
    <x v="0"/>
    <s v="NL-18310"/>
    <s v="Nancy Lomonaco"/>
    <x v="2"/>
    <s v="United States"/>
    <x v="414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s v="CA-2018-129868"/>
    <x v="482"/>
    <x v="844"/>
    <x v="1"/>
    <s v="MC-18130"/>
    <s v="Mike Caudle"/>
    <x v="1"/>
    <s v="United States"/>
    <x v="1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s v="CA-2018-129868"/>
    <x v="482"/>
    <x v="844"/>
    <x v="1"/>
    <s v="MC-18130"/>
    <s v="Mike Caudle"/>
    <x v="1"/>
    <s v="United States"/>
    <x v="1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s v="CA-2018-129868"/>
    <x v="482"/>
    <x v="844"/>
    <x v="1"/>
    <s v="MC-18130"/>
    <s v="Mike Caudle"/>
    <x v="1"/>
    <s v="United States"/>
    <x v="1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s v="CA-2018-129868"/>
    <x v="482"/>
    <x v="844"/>
    <x v="1"/>
    <s v="MC-18130"/>
    <s v="Mike Caudle"/>
    <x v="1"/>
    <s v="United States"/>
    <x v="1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s v="CA-2018-129868"/>
    <x v="482"/>
    <x v="844"/>
    <x v="1"/>
    <s v="MC-18130"/>
    <s v="Mike Caudle"/>
    <x v="1"/>
    <s v="United States"/>
    <x v="1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s v="CA-2018-129868"/>
    <x v="482"/>
    <x v="844"/>
    <x v="1"/>
    <s v="MC-18130"/>
    <s v="Mike Caudle"/>
    <x v="1"/>
    <s v="United States"/>
    <x v="1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s v="CA-2018-140564"/>
    <x v="5"/>
    <x v="5"/>
    <x v="0"/>
    <s v="TC-21475"/>
    <s v="Tony Chapman"/>
    <x v="2"/>
    <s v="United States"/>
    <x v="176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s v="US-2019-169502"/>
    <x v="735"/>
    <x v="153"/>
    <x v="1"/>
    <s v="MG-17650"/>
    <s v="Matthew Grinstein"/>
    <x v="2"/>
    <s v="United States"/>
    <x v="158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s v="US-2019-169502"/>
    <x v="735"/>
    <x v="153"/>
    <x v="1"/>
    <s v="MG-17650"/>
    <s v="Matthew Grinstein"/>
    <x v="2"/>
    <s v="United States"/>
    <x v="158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s v="CA-2017-146948"/>
    <x v="747"/>
    <x v="532"/>
    <x v="1"/>
    <s v="MG-17890"/>
    <s v="Michael Granlund"/>
    <x v="2"/>
    <s v="United States"/>
    <x v="248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s v="CA-2017-146948"/>
    <x v="747"/>
    <x v="532"/>
    <x v="1"/>
    <s v="MG-17890"/>
    <s v="Michael Granlund"/>
    <x v="2"/>
    <s v="United States"/>
    <x v="248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s v="CA-2017-146948"/>
    <x v="747"/>
    <x v="532"/>
    <x v="1"/>
    <s v="MG-17890"/>
    <s v="Michael Granlund"/>
    <x v="2"/>
    <s v="United States"/>
    <x v="248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s v="US-2017-113327"/>
    <x v="989"/>
    <x v="484"/>
    <x v="0"/>
    <s v="BF-11170"/>
    <s v="Ben Ferrer"/>
    <x v="2"/>
    <s v="United States"/>
    <x v="108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s v="US-2017-113327"/>
    <x v="989"/>
    <x v="484"/>
    <x v="0"/>
    <s v="BF-11170"/>
    <s v="Ben Ferrer"/>
    <x v="2"/>
    <s v="United States"/>
    <x v="108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s v="US-2017-113327"/>
    <x v="989"/>
    <x v="484"/>
    <x v="0"/>
    <s v="BF-11170"/>
    <s v="Ben Ferrer"/>
    <x v="2"/>
    <s v="United States"/>
    <x v="108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s v="US-2017-113327"/>
    <x v="989"/>
    <x v="484"/>
    <x v="0"/>
    <s v="BF-11170"/>
    <s v="Ben Ferrer"/>
    <x v="2"/>
    <s v="United States"/>
    <x v="108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s v="CA-2017-135020"/>
    <x v="71"/>
    <x v="68"/>
    <x v="1"/>
    <s v="MS-17770"/>
    <s v="Maxwell Schwartz"/>
    <x v="0"/>
    <s v="United States"/>
    <x v="30"/>
    <x v="15"/>
    <n v="14609"/>
    <x v="3"/>
    <s v="TEC-PH-10004093"/>
    <x v="2"/>
    <x v="7"/>
    <s v="Panasonic Kx-TS550"/>
    <n v="45.99"/>
    <n v="1"/>
    <n v="0"/>
    <n v="13.3371"/>
    <x v="3"/>
    <x v="0"/>
  </r>
  <r>
    <s v="CA-2017-135020"/>
    <x v="71"/>
    <x v="68"/>
    <x v="1"/>
    <s v="MS-17770"/>
    <s v="Maxwell Schwartz"/>
    <x v="0"/>
    <s v="United States"/>
    <x v="30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s v="CA-2017-135020"/>
    <x v="71"/>
    <x v="68"/>
    <x v="1"/>
    <s v="MS-17770"/>
    <s v="Maxwell Schwartz"/>
    <x v="0"/>
    <s v="United States"/>
    <x v="30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s v="CA-2017-135020"/>
    <x v="71"/>
    <x v="68"/>
    <x v="1"/>
    <s v="MS-17770"/>
    <s v="Maxwell Schwartz"/>
    <x v="0"/>
    <s v="United States"/>
    <x v="30"/>
    <x v="15"/>
    <n v="14609"/>
    <x v="3"/>
    <s v="OFF-PA-10004255"/>
    <x v="1"/>
    <x v="10"/>
    <s v="Xerox 219"/>
    <n v="45.36"/>
    <n v="7"/>
    <n v="0"/>
    <n v="21.772800000000004"/>
    <x v="3"/>
    <x v="0"/>
  </r>
  <r>
    <s v="US-2019-141852"/>
    <x v="45"/>
    <x v="773"/>
    <x v="1"/>
    <s v="JE-15745"/>
    <s v="Joel Eaton"/>
    <x v="0"/>
    <s v="United States"/>
    <x v="147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s v="CA-2018-109407"/>
    <x v="990"/>
    <x v="1067"/>
    <x v="0"/>
    <s v="HG-14965"/>
    <s v="Henry Goldwyn"/>
    <x v="1"/>
    <s v="United States"/>
    <x v="200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s v="US-2018-165953"/>
    <x v="413"/>
    <x v="335"/>
    <x v="1"/>
    <s v="EP-13915"/>
    <s v="Emily Phan"/>
    <x v="0"/>
    <s v="United States"/>
    <x v="108"/>
    <x v="2"/>
    <n v="32216"/>
    <x v="0"/>
    <s v="OFF-AR-10000588"/>
    <x v="1"/>
    <x v="6"/>
    <s v="Newell 345"/>
    <n v="47.616"/>
    <n v="3"/>
    <n v="0.2"/>
    <n v="3.571200000000001"/>
    <x v="0"/>
    <x v="0"/>
  </r>
  <r>
    <s v="US-2018-165953"/>
    <x v="413"/>
    <x v="335"/>
    <x v="1"/>
    <s v="EP-13915"/>
    <s v="Emily Phan"/>
    <x v="0"/>
    <s v="United States"/>
    <x v="108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s v="CA-2018-144540"/>
    <x v="64"/>
    <x v="165"/>
    <x v="1"/>
    <s v="GH-14410"/>
    <s v="Gary Hansen"/>
    <x v="2"/>
    <s v="United States"/>
    <x v="12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s v="CA-2018-144540"/>
    <x v="64"/>
    <x v="165"/>
    <x v="1"/>
    <s v="GH-14410"/>
    <s v="Gary Hansen"/>
    <x v="2"/>
    <s v="United States"/>
    <x v="12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s v="CA-2017-159863"/>
    <x v="406"/>
    <x v="216"/>
    <x v="0"/>
    <s v="DS-13180"/>
    <s v="David Smith"/>
    <x v="1"/>
    <s v="United States"/>
    <x v="12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s v="CA-2017-117800"/>
    <x v="481"/>
    <x v="1068"/>
    <x v="1"/>
    <s v="TH-21550"/>
    <s v="Tracy Hopkins"/>
    <x v="2"/>
    <s v="United States"/>
    <x v="231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s v="CA-2017-117800"/>
    <x v="481"/>
    <x v="1068"/>
    <x v="1"/>
    <s v="TH-21550"/>
    <s v="Tracy Hopkins"/>
    <x v="2"/>
    <s v="United States"/>
    <x v="231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s v="CA-2019-145219"/>
    <x v="165"/>
    <x v="209"/>
    <x v="2"/>
    <s v="RM-19675"/>
    <s v="Robert Marley"/>
    <x v="2"/>
    <s v="United States"/>
    <x v="1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s v="CA-2019-145219"/>
    <x v="165"/>
    <x v="209"/>
    <x v="2"/>
    <s v="RM-19675"/>
    <s v="Robert Marley"/>
    <x v="2"/>
    <s v="United States"/>
    <x v="1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s v="CA-2017-161214"/>
    <x v="348"/>
    <x v="688"/>
    <x v="0"/>
    <s v="SF-20965"/>
    <s v="Sylvia Foulston"/>
    <x v="1"/>
    <s v="United States"/>
    <x v="40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s v="CA-2019-147228"/>
    <x v="428"/>
    <x v="947"/>
    <x v="1"/>
    <s v="SO-20335"/>
    <s v="Sean O'Donnell"/>
    <x v="0"/>
    <s v="United States"/>
    <x v="29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s v="CA-2019-147228"/>
    <x v="428"/>
    <x v="947"/>
    <x v="1"/>
    <s v="SO-20335"/>
    <s v="Sean O'Donnell"/>
    <x v="0"/>
    <s v="United States"/>
    <x v="29"/>
    <x v="18"/>
    <n v="38401"/>
    <x v="0"/>
    <s v="OFF-PA-10000357"/>
    <x v="1"/>
    <x v="10"/>
    <s v="Xerox 1888"/>
    <n v="177.536"/>
    <n v="4"/>
    <n v="0.2"/>
    <n v="62.137599999999992"/>
    <x v="0"/>
    <x v="0"/>
  </r>
  <r>
    <s v="CA-2019-147228"/>
    <x v="428"/>
    <x v="947"/>
    <x v="1"/>
    <s v="SO-20335"/>
    <s v="Sean O'Donnell"/>
    <x v="0"/>
    <s v="United States"/>
    <x v="29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s v="CA-2019-147228"/>
    <x v="428"/>
    <x v="947"/>
    <x v="1"/>
    <s v="SO-20335"/>
    <s v="Sean O'Donnell"/>
    <x v="0"/>
    <s v="United States"/>
    <x v="29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s v="CA-2018-101336"/>
    <x v="373"/>
    <x v="1058"/>
    <x v="1"/>
    <s v="CK-12760"/>
    <s v="Cyma Kinney"/>
    <x v="1"/>
    <s v="United States"/>
    <x v="20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s v="CA-2018-101336"/>
    <x v="373"/>
    <x v="1058"/>
    <x v="1"/>
    <s v="CK-12760"/>
    <s v="Cyma Kinney"/>
    <x v="1"/>
    <s v="United States"/>
    <x v="20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s v="CA-2018-101336"/>
    <x v="373"/>
    <x v="1058"/>
    <x v="1"/>
    <s v="CK-12760"/>
    <s v="Cyma Kinney"/>
    <x v="1"/>
    <s v="United States"/>
    <x v="20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s v="CA-2018-101336"/>
    <x v="373"/>
    <x v="1058"/>
    <x v="1"/>
    <s v="CK-12760"/>
    <s v="Cyma Kinney"/>
    <x v="1"/>
    <s v="United States"/>
    <x v="20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s v="US-2017-126235"/>
    <x v="52"/>
    <x v="526"/>
    <x v="3"/>
    <s v="GA-14725"/>
    <s v="Guy Armstrong"/>
    <x v="0"/>
    <s v="United States"/>
    <x v="340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s v="CA-2019-168396"/>
    <x v="646"/>
    <x v="527"/>
    <x v="0"/>
    <s v="BD-11725"/>
    <s v="Bruce Degenhardt"/>
    <x v="0"/>
    <s v="United States"/>
    <x v="8"/>
    <x v="1"/>
    <n v="94122"/>
    <x v="1"/>
    <s v="OFF-LA-10001297"/>
    <x v="1"/>
    <x v="2"/>
    <s v="Avery 473"/>
    <n v="51.75"/>
    <n v="5"/>
    <n v="0"/>
    <n v="24.84"/>
    <x v="1"/>
    <x v="0"/>
  </r>
  <r>
    <s v="CA-2019-168396"/>
    <x v="646"/>
    <x v="527"/>
    <x v="0"/>
    <s v="BD-11725"/>
    <s v="Bruce Degenhardt"/>
    <x v="0"/>
    <s v="United States"/>
    <x v="8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s v="CA-2017-130456"/>
    <x v="291"/>
    <x v="722"/>
    <x v="1"/>
    <s v="DS-13180"/>
    <s v="David Smith"/>
    <x v="1"/>
    <s v="United States"/>
    <x v="8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s v="CA-2017-130456"/>
    <x v="291"/>
    <x v="722"/>
    <x v="1"/>
    <s v="DS-13180"/>
    <s v="David Smith"/>
    <x v="1"/>
    <s v="United States"/>
    <x v="8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s v="CA-2019-116288"/>
    <x v="846"/>
    <x v="875"/>
    <x v="1"/>
    <s v="BS-11380"/>
    <s v="Bill Stewart"/>
    <x v="1"/>
    <s v="United States"/>
    <x v="8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s v="CA-2019-168228"/>
    <x v="842"/>
    <x v="809"/>
    <x v="2"/>
    <s v="AP-10915"/>
    <s v="Arthur Prichep"/>
    <x v="0"/>
    <s v="United States"/>
    <x v="1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s v="CA-2019-168228"/>
    <x v="842"/>
    <x v="809"/>
    <x v="2"/>
    <s v="AP-10915"/>
    <s v="Arthur Prichep"/>
    <x v="0"/>
    <s v="United States"/>
    <x v="1"/>
    <x v="1"/>
    <n v="90045"/>
    <x v="1"/>
    <s v="OFF-AR-10000390"/>
    <x v="1"/>
    <x v="6"/>
    <s v="Newell Chalk Holder"/>
    <n v="12.39"/>
    <n v="3"/>
    <n v="0"/>
    <n v="5.6993999999999998"/>
    <x v="1"/>
    <x v="0"/>
  </r>
  <r>
    <s v="CA-2019-168228"/>
    <x v="842"/>
    <x v="809"/>
    <x v="2"/>
    <s v="AP-10915"/>
    <s v="Arthur Prichep"/>
    <x v="0"/>
    <s v="United States"/>
    <x v="1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s v="CA-2018-102162"/>
    <x v="108"/>
    <x v="1069"/>
    <x v="1"/>
    <s v="JF-15565"/>
    <s v="Jill Fjeld"/>
    <x v="0"/>
    <s v="United States"/>
    <x v="311"/>
    <x v="17"/>
    <n v="23602"/>
    <x v="0"/>
    <s v="TEC-CO-10001943"/>
    <x v="2"/>
    <x v="16"/>
    <s v="Canon PC-428 Personal Copier"/>
    <n v="1599.92"/>
    <n v="8"/>
    <n v="0"/>
    <n v="751.9624"/>
    <x v="0"/>
    <x v="0"/>
  </r>
  <r>
    <s v="CA-2018-102162"/>
    <x v="108"/>
    <x v="1069"/>
    <x v="1"/>
    <s v="JF-15565"/>
    <s v="Jill Fjeld"/>
    <x v="0"/>
    <s v="United States"/>
    <x v="311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s v="CA-2019-130141"/>
    <x v="760"/>
    <x v="188"/>
    <x v="0"/>
    <s v="HA-14905"/>
    <s v="Helen Abelman"/>
    <x v="0"/>
    <s v="United States"/>
    <x v="299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s v="CA-2019-130141"/>
    <x v="760"/>
    <x v="188"/>
    <x v="0"/>
    <s v="HA-14905"/>
    <s v="Helen Abelman"/>
    <x v="0"/>
    <s v="United States"/>
    <x v="299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s v="CA-2017-147501"/>
    <x v="991"/>
    <x v="1066"/>
    <x v="1"/>
    <s v="Co-12640"/>
    <s v="Corey-Lock"/>
    <x v="0"/>
    <s v="United States"/>
    <x v="4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s v="CA-2017-147501"/>
    <x v="991"/>
    <x v="1066"/>
    <x v="1"/>
    <s v="Co-12640"/>
    <s v="Corey-Lock"/>
    <x v="0"/>
    <s v="United States"/>
    <x v="4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s v="CA-2018-143910"/>
    <x v="399"/>
    <x v="1070"/>
    <x v="1"/>
    <s v="BC-11125"/>
    <s v="Becky Castell"/>
    <x v="2"/>
    <s v="United States"/>
    <x v="20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s v="CA-2016-146885"/>
    <x v="992"/>
    <x v="1071"/>
    <x v="1"/>
    <s v="EB-13840"/>
    <s v="Ellis Ballard"/>
    <x v="1"/>
    <s v="United States"/>
    <x v="102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s v="CA-2018-139556"/>
    <x v="993"/>
    <x v="249"/>
    <x v="1"/>
    <s v="DB-13360"/>
    <s v="Dennis Bolton"/>
    <x v="2"/>
    <s v="United States"/>
    <x v="20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s v="CA-2019-129357"/>
    <x v="304"/>
    <x v="1049"/>
    <x v="1"/>
    <s v="KB-16585"/>
    <s v="Ken Black"/>
    <x v="1"/>
    <s v="United States"/>
    <x v="4"/>
    <x v="4"/>
    <n v="98103"/>
    <x v="1"/>
    <s v="OFF-PA-10003228"/>
    <x v="1"/>
    <x v="10"/>
    <s v="Xerox 1917"/>
    <n v="440.18999999999994"/>
    <n v="9"/>
    <n v="0"/>
    <n v="206.88929999999996"/>
    <x v="1"/>
    <x v="0"/>
  </r>
  <r>
    <s v="CA-2019-129357"/>
    <x v="304"/>
    <x v="1049"/>
    <x v="1"/>
    <s v="KB-16585"/>
    <s v="Ken Black"/>
    <x v="1"/>
    <s v="United States"/>
    <x v="4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s v="CA-2019-150987"/>
    <x v="798"/>
    <x v="102"/>
    <x v="1"/>
    <s v="AH-10120"/>
    <s v="Adrian Hane"/>
    <x v="2"/>
    <s v="United States"/>
    <x v="8"/>
    <x v="1"/>
    <n v="94110"/>
    <x v="1"/>
    <s v="OFF-PA-10001878"/>
    <x v="1"/>
    <x v="10"/>
    <s v="Xerox 1891"/>
    <n v="244.54999999999998"/>
    <n v="5"/>
    <n v="0"/>
    <n v="114.93849999999998"/>
    <x v="1"/>
    <x v="0"/>
  </r>
  <r>
    <s v="CA-2019-150987"/>
    <x v="798"/>
    <x v="102"/>
    <x v="1"/>
    <s v="AH-10120"/>
    <s v="Adrian Hane"/>
    <x v="2"/>
    <s v="United States"/>
    <x v="8"/>
    <x v="1"/>
    <n v="94110"/>
    <x v="1"/>
    <s v="OFF-PA-10002923"/>
    <x v="1"/>
    <x v="10"/>
    <s v="Xerox 1942"/>
    <n v="195.76"/>
    <n v="4"/>
    <n v="0"/>
    <n v="97.88"/>
    <x v="1"/>
    <x v="0"/>
  </r>
  <r>
    <s v="CA-2019-132647"/>
    <x v="922"/>
    <x v="318"/>
    <x v="1"/>
    <s v="GH-14410"/>
    <s v="Gary Hansen"/>
    <x v="2"/>
    <s v="United States"/>
    <x v="275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s v="CA-2019-132647"/>
    <x v="922"/>
    <x v="318"/>
    <x v="1"/>
    <s v="GH-14410"/>
    <s v="Gary Hansen"/>
    <x v="2"/>
    <s v="United States"/>
    <x v="275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s v="CA-2019-159107"/>
    <x v="92"/>
    <x v="356"/>
    <x v="0"/>
    <s v="KT-16480"/>
    <s v="Kean Thornton"/>
    <x v="0"/>
    <s v="United States"/>
    <x v="8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s v="CA-2016-160738"/>
    <x v="952"/>
    <x v="503"/>
    <x v="1"/>
    <s v="KH-16330"/>
    <s v="Katharine Harms"/>
    <x v="1"/>
    <s v="United States"/>
    <x v="210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s v="CA-2017-112130"/>
    <x v="910"/>
    <x v="531"/>
    <x v="1"/>
    <s v="SV-20785"/>
    <s v="Stewart Visinsky"/>
    <x v="0"/>
    <s v="United States"/>
    <x v="10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s v="CA-2017-112130"/>
    <x v="910"/>
    <x v="531"/>
    <x v="1"/>
    <s v="SV-20785"/>
    <s v="Stewart Visinsky"/>
    <x v="0"/>
    <s v="United States"/>
    <x v="10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s v="CA-2017-112130"/>
    <x v="910"/>
    <x v="531"/>
    <x v="1"/>
    <s v="SV-20785"/>
    <s v="Stewart Visinsky"/>
    <x v="0"/>
    <s v="United States"/>
    <x v="10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s v="CA-2017-112130"/>
    <x v="910"/>
    <x v="531"/>
    <x v="1"/>
    <s v="SV-20785"/>
    <s v="Stewart Visinsky"/>
    <x v="0"/>
    <s v="United States"/>
    <x v="10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s v="CA-2017-112130"/>
    <x v="910"/>
    <x v="531"/>
    <x v="1"/>
    <s v="SV-20785"/>
    <s v="Stewart Visinsky"/>
    <x v="0"/>
    <s v="United States"/>
    <x v="10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s v="CA-2017-112130"/>
    <x v="910"/>
    <x v="531"/>
    <x v="1"/>
    <s v="SV-20785"/>
    <s v="Stewart Visinsky"/>
    <x v="0"/>
    <s v="United States"/>
    <x v="10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s v="CA-2017-112130"/>
    <x v="910"/>
    <x v="531"/>
    <x v="1"/>
    <s v="SV-20785"/>
    <s v="Stewart Visinsky"/>
    <x v="0"/>
    <s v="United States"/>
    <x v="10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s v="CA-2018-111409"/>
    <x v="31"/>
    <x v="42"/>
    <x v="1"/>
    <s v="PO-18850"/>
    <s v="Patrick O'Brill"/>
    <x v="0"/>
    <s v="United States"/>
    <x v="108"/>
    <x v="2"/>
    <n v="32216"/>
    <x v="0"/>
    <s v="OFF-LA-10002787"/>
    <x v="1"/>
    <x v="2"/>
    <s v="Avery 480"/>
    <n v="3"/>
    <n v="1"/>
    <n v="0.2"/>
    <n v="1.0499999999999998"/>
    <x v="0"/>
    <x v="0"/>
  </r>
  <r>
    <s v="CA-2018-116232"/>
    <x v="897"/>
    <x v="750"/>
    <x v="1"/>
    <s v="AC-10450"/>
    <s v="Amy Cox"/>
    <x v="0"/>
    <s v="United States"/>
    <x v="95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s v="CA-2018-116232"/>
    <x v="897"/>
    <x v="750"/>
    <x v="1"/>
    <s v="AC-10450"/>
    <s v="Amy Cox"/>
    <x v="0"/>
    <s v="United States"/>
    <x v="95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s v="CA-2018-116547"/>
    <x v="994"/>
    <x v="1072"/>
    <x v="1"/>
    <s v="KB-16585"/>
    <s v="Ken Black"/>
    <x v="1"/>
    <s v="United States"/>
    <x v="4"/>
    <x v="4"/>
    <n v="98115"/>
    <x v="1"/>
    <s v="FUR-FU-10000076"/>
    <x v="0"/>
    <x v="5"/>
    <s v="24-Hour Round Wall Clock"/>
    <n v="79.92"/>
    <n v="4"/>
    <n v="0"/>
    <n v="34.365600000000008"/>
    <x v="1"/>
    <x v="1"/>
  </r>
  <r>
    <s v="CA-2018-116547"/>
    <x v="994"/>
    <x v="1072"/>
    <x v="1"/>
    <s v="KB-16585"/>
    <s v="Ken Black"/>
    <x v="1"/>
    <s v="United States"/>
    <x v="4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s v="US-2019-133200"/>
    <x v="636"/>
    <x v="676"/>
    <x v="1"/>
    <s v="DB-13555"/>
    <s v="Dorothy Badders"/>
    <x v="1"/>
    <s v="United States"/>
    <x v="5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s v="US-2019-133200"/>
    <x v="636"/>
    <x v="676"/>
    <x v="1"/>
    <s v="DB-13555"/>
    <s v="Dorothy Badders"/>
    <x v="1"/>
    <s v="United States"/>
    <x v="5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s v="US-2019-133200"/>
    <x v="636"/>
    <x v="676"/>
    <x v="1"/>
    <s v="DB-13555"/>
    <s v="Dorothy Badders"/>
    <x v="1"/>
    <s v="United States"/>
    <x v="5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s v="CA-2018-133550"/>
    <x v="995"/>
    <x v="1011"/>
    <x v="1"/>
    <s v="KL-16645"/>
    <s v="Ken Lonsdale"/>
    <x v="0"/>
    <s v="United States"/>
    <x v="66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s v="CA-2018-133550"/>
    <x v="995"/>
    <x v="1011"/>
    <x v="1"/>
    <s v="KL-16645"/>
    <s v="Ken Lonsdale"/>
    <x v="0"/>
    <s v="United States"/>
    <x v="66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s v="CA-2018-133550"/>
    <x v="995"/>
    <x v="1011"/>
    <x v="1"/>
    <s v="KL-16645"/>
    <s v="Ken Lonsdale"/>
    <x v="0"/>
    <s v="United States"/>
    <x v="66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s v="CA-2018-133550"/>
    <x v="995"/>
    <x v="1011"/>
    <x v="1"/>
    <s v="KL-16645"/>
    <s v="Ken Lonsdale"/>
    <x v="0"/>
    <s v="United States"/>
    <x v="66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s v="CA-2019-139416"/>
    <x v="996"/>
    <x v="655"/>
    <x v="0"/>
    <s v="AG-10270"/>
    <s v="Alejandro Grove"/>
    <x v="0"/>
    <s v="United States"/>
    <x v="10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s v="CA-2016-114510"/>
    <x v="619"/>
    <x v="247"/>
    <x v="1"/>
    <s v="JF-15295"/>
    <s v="Jason Fortune-"/>
    <x v="0"/>
    <s v="United States"/>
    <x v="415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s v="CA-2016-114510"/>
    <x v="619"/>
    <x v="247"/>
    <x v="1"/>
    <s v="JF-15295"/>
    <s v="Jason Fortune-"/>
    <x v="0"/>
    <s v="United States"/>
    <x v="415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s v="CA-2016-114510"/>
    <x v="619"/>
    <x v="247"/>
    <x v="1"/>
    <s v="JF-15295"/>
    <s v="Jason Fortune-"/>
    <x v="0"/>
    <s v="United States"/>
    <x v="415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s v="CA-2016-114510"/>
    <x v="619"/>
    <x v="247"/>
    <x v="1"/>
    <s v="JF-15295"/>
    <s v="Jason Fortune-"/>
    <x v="0"/>
    <s v="United States"/>
    <x v="415"/>
    <x v="7"/>
    <n v="84321"/>
    <x v="1"/>
    <s v="OFF-ST-10003221"/>
    <x v="1"/>
    <x v="4"/>
    <s v="Staple magnet"/>
    <n v="21.36"/>
    <n v="2"/>
    <n v="0"/>
    <n v="5.7672000000000008"/>
    <x v="1"/>
    <x v="0"/>
  </r>
  <r>
    <s v="CA-2016-114510"/>
    <x v="619"/>
    <x v="247"/>
    <x v="1"/>
    <s v="JF-15295"/>
    <s v="Jason Fortune-"/>
    <x v="0"/>
    <s v="United States"/>
    <x v="415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s v="CA-2018-169215"/>
    <x v="216"/>
    <x v="461"/>
    <x v="0"/>
    <s v="RE-19450"/>
    <s v="Richard Eichhorn"/>
    <x v="0"/>
    <s v="United States"/>
    <x v="109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s v="CA-2018-127698"/>
    <x v="49"/>
    <x v="417"/>
    <x v="3"/>
    <s v="MV-18190"/>
    <s v="Mike Vittorini"/>
    <x v="0"/>
    <s v="United States"/>
    <x v="253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s v="CA-2018-159912"/>
    <x v="48"/>
    <x v="143"/>
    <x v="1"/>
    <s v="GB-14530"/>
    <s v="George Bell"/>
    <x v="1"/>
    <s v="United States"/>
    <x v="10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s v="CA-2018-159912"/>
    <x v="48"/>
    <x v="143"/>
    <x v="1"/>
    <s v="GB-14530"/>
    <s v="George Bell"/>
    <x v="1"/>
    <s v="United States"/>
    <x v="10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s v="CA-2018-159912"/>
    <x v="48"/>
    <x v="143"/>
    <x v="1"/>
    <s v="GB-14530"/>
    <s v="George Bell"/>
    <x v="1"/>
    <s v="United States"/>
    <x v="10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s v="CA-2018-159912"/>
    <x v="48"/>
    <x v="143"/>
    <x v="1"/>
    <s v="GB-14530"/>
    <s v="George Bell"/>
    <x v="1"/>
    <s v="United States"/>
    <x v="10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s v="CA-2018-101987"/>
    <x v="890"/>
    <x v="991"/>
    <x v="1"/>
    <s v="HL-15040"/>
    <s v="Hunter Lopez"/>
    <x v="0"/>
    <s v="United States"/>
    <x v="102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s v="US-2019-154851"/>
    <x v="983"/>
    <x v="1026"/>
    <x v="1"/>
    <s v="BP-11155"/>
    <s v="Becky Pak"/>
    <x v="0"/>
    <s v="United States"/>
    <x v="152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s v="CA-2016-138681"/>
    <x v="414"/>
    <x v="1073"/>
    <x v="2"/>
    <s v="CT-11995"/>
    <s v="Carol Triggs"/>
    <x v="0"/>
    <s v="United States"/>
    <x v="93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s v="CA-2016-138681"/>
    <x v="414"/>
    <x v="1073"/>
    <x v="2"/>
    <s v="CT-11995"/>
    <s v="Carol Triggs"/>
    <x v="0"/>
    <s v="United States"/>
    <x v="93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s v="CA-2016-138681"/>
    <x v="414"/>
    <x v="1073"/>
    <x v="2"/>
    <s v="CT-11995"/>
    <s v="Carol Triggs"/>
    <x v="0"/>
    <s v="United States"/>
    <x v="93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s v="CA-2016-138681"/>
    <x v="414"/>
    <x v="1073"/>
    <x v="2"/>
    <s v="CT-11995"/>
    <s v="Carol Triggs"/>
    <x v="0"/>
    <s v="United States"/>
    <x v="93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s v="CA-2016-138681"/>
    <x v="414"/>
    <x v="1073"/>
    <x v="2"/>
    <s v="CT-11995"/>
    <s v="Carol Triggs"/>
    <x v="0"/>
    <s v="United States"/>
    <x v="93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s v="US-2017-138121"/>
    <x v="997"/>
    <x v="374"/>
    <x v="3"/>
    <s v="JL-15835"/>
    <s v="John Lee"/>
    <x v="0"/>
    <s v="United States"/>
    <x v="66"/>
    <x v="12"/>
    <n v="48205"/>
    <x v="2"/>
    <s v="OFF-BI-10000320"/>
    <x v="1"/>
    <x v="8"/>
    <s v="GBC Plastic Binding Combs"/>
    <n v="29.52"/>
    <n v="4"/>
    <n v="0"/>
    <n v="14.4648"/>
    <x v="2"/>
    <x v="0"/>
  </r>
  <r>
    <s v="US-2017-138121"/>
    <x v="997"/>
    <x v="374"/>
    <x v="3"/>
    <s v="JL-15835"/>
    <s v="John Lee"/>
    <x v="0"/>
    <s v="United States"/>
    <x v="66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s v="US-2017-138121"/>
    <x v="997"/>
    <x v="374"/>
    <x v="3"/>
    <s v="JL-15835"/>
    <s v="John Lee"/>
    <x v="0"/>
    <s v="United States"/>
    <x v="66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s v="US-2017-138121"/>
    <x v="997"/>
    <x v="374"/>
    <x v="3"/>
    <s v="JL-15835"/>
    <s v="John Lee"/>
    <x v="0"/>
    <s v="United States"/>
    <x v="66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s v="US-2017-138121"/>
    <x v="997"/>
    <x v="374"/>
    <x v="3"/>
    <s v="JL-15835"/>
    <s v="John Lee"/>
    <x v="0"/>
    <s v="United States"/>
    <x v="66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s v="CA-2019-140298"/>
    <x v="943"/>
    <x v="808"/>
    <x v="1"/>
    <s v="JK-16120"/>
    <s v="Julie Kriz"/>
    <x v="2"/>
    <s v="United States"/>
    <x v="89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s v="CA-2019-140298"/>
    <x v="943"/>
    <x v="808"/>
    <x v="1"/>
    <s v="JK-16120"/>
    <s v="Julie Kriz"/>
    <x v="2"/>
    <s v="United States"/>
    <x v="89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s v="CA-2019-140298"/>
    <x v="943"/>
    <x v="808"/>
    <x v="1"/>
    <s v="JK-16120"/>
    <s v="Julie Kriz"/>
    <x v="2"/>
    <s v="United States"/>
    <x v="89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s v="CA-2019-140298"/>
    <x v="943"/>
    <x v="808"/>
    <x v="1"/>
    <s v="JK-16120"/>
    <s v="Julie Kriz"/>
    <x v="2"/>
    <s v="United States"/>
    <x v="89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s v="CA-2018-166240"/>
    <x v="890"/>
    <x v="696"/>
    <x v="1"/>
    <s v="DH-13075"/>
    <s v="Dave Hallsten"/>
    <x v="1"/>
    <s v="United States"/>
    <x v="12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s v="CA-2018-158435"/>
    <x v="624"/>
    <x v="1074"/>
    <x v="2"/>
    <s v="AG-10900"/>
    <s v="Arthur Gainer"/>
    <x v="0"/>
    <s v="United States"/>
    <x v="416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s v="CA-2018-158435"/>
    <x v="624"/>
    <x v="1074"/>
    <x v="2"/>
    <s v="AG-10900"/>
    <s v="Arthur Gainer"/>
    <x v="0"/>
    <s v="United States"/>
    <x v="416"/>
    <x v="29"/>
    <n v="6708"/>
    <x v="3"/>
    <s v="OFF-LA-10002475"/>
    <x v="1"/>
    <x v="2"/>
    <s v="Avery 519"/>
    <n v="14.62"/>
    <n v="2"/>
    <n v="0"/>
    <n v="6.8713999999999995"/>
    <x v="3"/>
    <x v="0"/>
  </r>
  <r>
    <s v="CA-2018-158435"/>
    <x v="624"/>
    <x v="1074"/>
    <x v="2"/>
    <s v="AG-10900"/>
    <s v="Arthur Gainer"/>
    <x v="0"/>
    <s v="United States"/>
    <x v="416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s v="CA-2019-138149"/>
    <x v="222"/>
    <x v="569"/>
    <x v="2"/>
    <s v="WB-21850"/>
    <s v="William Brown"/>
    <x v="0"/>
    <s v="United States"/>
    <x v="1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s v="CA-2019-138149"/>
    <x v="222"/>
    <x v="569"/>
    <x v="2"/>
    <s v="WB-21850"/>
    <s v="William Brown"/>
    <x v="0"/>
    <s v="United States"/>
    <x v="1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s v="CA-2019-138149"/>
    <x v="222"/>
    <x v="569"/>
    <x v="2"/>
    <s v="WB-21850"/>
    <s v="William Brown"/>
    <x v="0"/>
    <s v="United States"/>
    <x v="1"/>
    <x v="1"/>
    <n v="90049"/>
    <x v="1"/>
    <s v="OFF-AR-10000255"/>
    <x v="1"/>
    <x v="6"/>
    <s v="Newell 328"/>
    <n v="11.68"/>
    <n v="2"/>
    <n v="0"/>
    <n v="3.0367999999999995"/>
    <x v="1"/>
    <x v="0"/>
  </r>
  <r>
    <s v="CA-2019-138149"/>
    <x v="222"/>
    <x v="569"/>
    <x v="2"/>
    <s v="WB-21850"/>
    <s v="William Brown"/>
    <x v="0"/>
    <s v="United States"/>
    <x v="1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s v="CA-2016-112403"/>
    <x v="691"/>
    <x v="1075"/>
    <x v="3"/>
    <s v="JO-15280"/>
    <s v="Jas O'Carroll"/>
    <x v="0"/>
    <s v="United States"/>
    <x v="10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s v="CA-2016-108273"/>
    <x v="757"/>
    <x v="444"/>
    <x v="1"/>
    <s v="EJ-13720"/>
    <s v="Ed Jacobs"/>
    <x v="0"/>
    <s v="United States"/>
    <x v="114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s v="CA-2016-108273"/>
    <x v="757"/>
    <x v="444"/>
    <x v="1"/>
    <s v="EJ-13720"/>
    <s v="Ed Jacobs"/>
    <x v="0"/>
    <s v="United States"/>
    <x v="114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s v="CA-2019-121643"/>
    <x v="796"/>
    <x v="775"/>
    <x v="2"/>
    <s v="AB-10105"/>
    <s v="Adrian Barton"/>
    <x v="0"/>
    <s v="United States"/>
    <x v="32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s v="US-2017-122910"/>
    <x v="793"/>
    <x v="537"/>
    <x v="1"/>
    <s v="LT-16765"/>
    <s v="Larry Tron"/>
    <x v="0"/>
    <s v="United States"/>
    <x v="103"/>
    <x v="22"/>
    <n v="80027"/>
    <x v="1"/>
    <s v="TEC-PH-10000441"/>
    <x v="2"/>
    <x v="7"/>
    <s v="VTech DS6151"/>
    <n v="201.584"/>
    <n v="2"/>
    <n v="0.2"/>
    <n v="20.158400000000015"/>
    <x v="1"/>
    <x v="0"/>
  </r>
  <r>
    <s v="CA-2019-143126"/>
    <x v="734"/>
    <x v="94"/>
    <x v="0"/>
    <s v="CM-12655"/>
    <s v="Corinna Mitchell"/>
    <x v="2"/>
    <s v="United States"/>
    <x v="4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s v="CA-2017-129042"/>
    <x v="295"/>
    <x v="374"/>
    <x v="1"/>
    <s v="EM-13960"/>
    <s v="Eric Murdock"/>
    <x v="0"/>
    <s v="United States"/>
    <x v="248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s v="CA-2017-109736"/>
    <x v="998"/>
    <x v="1076"/>
    <x v="2"/>
    <s v="DJ-13420"/>
    <s v="Denny Joy"/>
    <x v="1"/>
    <s v="United States"/>
    <x v="8"/>
    <x v="1"/>
    <n v="94109"/>
    <x v="1"/>
    <s v="OFF-PA-10004101"/>
    <x v="1"/>
    <x v="10"/>
    <s v="Xerox 1894"/>
    <n v="45.36"/>
    <n v="7"/>
    <n v="0"/>
    <n v="21.772800000000004"/>
    <x v="1"/>
    <x v="1"/>
  </r>
  <r>
    <s v="CA-2017-142601"/>
    <x v="24"/>
    <x v="1077"/>
    <x v="0"/>
    <s v="DE-13255"/>
    <s v="Deanra Eno"/>
    <x v="2"/>
    <s v="United States"/>
    <x v="1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s v="CA-2017-142601"/>
    <x v="24"/>
    <x v="1077"/>
    <x v="0"/>
    <s v="DE-13255"/>
    <s v="Deanra Eno"/>
    <x v="2"/>
    <s v="United States"/>
    <x v="1"/>
    <x v="1"/>
    <n v="90004"/>
    <x v="1"/>
    <s v="OFF-PA-10000483"/>
    <x v="1"/>
    <x v="10"/>
    <s v="Xerox 19"/>
    <n v="61.96"/>
    <n v="2"/>
    <n v="0"/>
    <n v="27.881999999999998"/>
    <x v="1"/>
    <x v="1"/>
  </r>
  <r>
    <s v="CA-2016-106229"/>
    <x v="159"/>
    <x v="628"/>
    <x v="0"/>
    <s v="NR-18550"/>
    <s v="Nick Radford"/>
    <x v="0"/>
    <s v="United States"/>
    <x v="34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s v="US-2019-135230"/>
    <x v="853"/>
    <x v="285"/>
    <x v="1"/>
    <s v="CK-12325"/>
    <s v="Christine Kargatis"/>
    <x v="2"/>
    <s v="United States"/>
    <x v="4"/>
    <x v="4"/>
    <n v="98103"/>
    <x v="1"/>
    <s v="OFF-AR-10001166"/>
    <x v="1"/>
    <x v="6"/>
    <s v="Staples in misc. colors"/>
    <n v="7.58"/>
    <n v="1"/>
    <n v="0"/>
    <n v="2.9561999999999999"/>
    <x v="1"/>
    <x v="0"/>
  </r>
  <r>
    <s v="CA-2018-159653"/>
    <x v="730"/>
    <x v="1078"/>
    <x v="3"/>
    <s v="JF-15490"/>
    <s v="Jeremy Farry"/>
    <x v="0"/>
    <s v="United States"/>
    <x v="417"/>
    <x v="32"/>
    <n v="30605"/>
    <x v="0"/>
    <s v="OFF-LA-10004345"/>
    <x v="1"/>
    <x v="2"/>
    <s v="Avery 493"/>
    <n v="14.73"/>
    <n v="3"/>
    <n v="0"/>
    <n v="7.2176999999999998"/>
    <x v="0"/>
    <x v="0"/>
  </r>
  <r>
    <s v="CA-2018-131968"/>
    <x v="583"/>
    <x v="441"/>
    <x v="1"/>
    <s v="LB-16795"/>
    <s v="Laurel Beltran"/>
    <x v="2"/>
    <s v="United States"/>
    <x v="264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s v="CA-2018-131968"/>
    <x v="583"/>
    <x v="441"/>
    <x v="1"/>
    <s v="LB-16795"/>
    <s v="Laurel Beltran"/>
    <x v="2"/>
    <s v="United States"/>
    <x v="264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s v="CA-2016-119151"/>
    <x v="641"/>
    <x v="695"/>
    <x v="0"/>
    <s v="MP-18175"/>
    <s v="Mike Pelletier"/>
    <x v="2"/>
    <s v="United States"/>
    <x v="20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s v="CA-2016-119151"/>
    <x v="641"/>
    <x v="695"/>
    <x v="0"/>
    <s v="MP-18175"/>
    <s v="Mike Pelletier"/>
    <x v="2"/>
    <s v="United States"/>
    <x v="20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s v="CA-2016-123323"/>
    <x v="845"/>
    <x v="648"/>
    <x v="1"/>
    <s v="LH-16900"/>
    <s v="Lena Hernandez"/>
    <x v="0"/>
    <s v="United States"/>
    <x v="8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s v="CA-2018-124681"/>
    <x v="427"/>
    <x v="639"/>
    <x v="0"/>
    <s v="SV-20935"/>
    <s v="Susan Vittorini"/>
    <x v="0"/>
    <s v="United States"/>
    <x v="61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s v="US-2017-103996"/>
    <x v="368"/>
    <x v="394"/>
    <x v="0"/>
    <s v="RB-19435"/>
    <s v="Richard Bierner"/>
    <x v="0"/>
    <s v="United States"/>
    <x v="70"/>
    <x v="1"/>
    <n v="92105"/>
    <x v="1"/>
    <s v="OFF-PA-10001736"/>
    <x v="1"/>
    <x v="10"/>
    <s v="Xerox 1880"/>
    <n v="212.64"/>
    <n v="6"/>
    <n v="0"/>
    <n v="99.940799999999982"/>
    <x v="1"/>
    <x v="0"/>
  </r>
  <r>
    <s v="US-2017-103996"/>
    <x v="368"/>
    <x v="394"/>
    <x v="0"/>
    <s v="RB-19435"/>
    <s v="Richard Bierner"/>
    <x v="0"/>
    <s v="United States"/>
    <x v="70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s v="US-2017-103996"/>
    <x v="368"/>
    <x v="394"/>
    <x v="0"/>
    <s v="RB-19435"/>
    <s v="Richard Bierner"/>
    <x v="0"/>
    <s v="United States"/>
    <x v="70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s v="US-2017-103996"/>
    <x v="368"/>
    <x v="394"/>
    <x v="0"/>
    <s v="RB-19435"/>
    <s v="Richard Bierner"/>
    <x v="0"/>
    <s v="United States"/>
    <x v="70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s v="CA-2018-120530"/>
    <x v="281"/>
    <x v="361"/>
    <x v="1"/>
    <s v="Dl-13600"/>
    <s v="Dorris liebe"/>
    <x v="1"/>
    <s v="United States"/>
    <x v="20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s v="CA-2017-155054"/>
    <x v="385"/>
    <x v="959"/>
    <x v="1"/>
    <s v="PS-19045"/>
    <s v="Penelope Sewall"/>
    <x v="2"/>
    <s v="United States"/>
    <x v="412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s v="CA-2017-155054"/>
    <x v="385"/>
    <x v="959"/>
    <x v="1"/>
    <s v="PS-19045"/>
    <s v="Penelope Sewall"/>
    <x v="2"/>
    <s v="United States"/>
    <x v="412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s v="CA-2017-155054"/>
    <x v="385"/>
    <x v="959"/>
    <x v="1"/>
    <s v="PS-19045"/>
    <s v="Penelope Sewall"/>
    <x v="2"/>
    <s v="United States"/>
    <x v="412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s v="CA-2017-105725"/>
    <x v="954"/>
    <x v="998"/>
    <x v="1"/>
    <s v="GT-14755"/>
    <s v="Guy Thornton"/>
    <x v="0"/>
    <s v="United States"/>
    <x v="85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s v="CA-2017-105725"/>
    <x v="954"/>
    <x v="998"/>
    <x v="1"/>
    <s v="GT-14755"/>
    <s v="Guy Thornton"/>
    <x v="0"/>
    <s v="United States"/>
    <x v="85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s v="CA-2019-164364"/>
    <x v="105"/>
    <x v="38"/>
    <x v="1"/>
    <s v="CS-12355"/>
    <s v="Christine Sundaresam"/>
    <x v="0"/>
    <s v="United States"/>
    <x v="4"/>
    <x v="4"/>
    <n v="98115"/>
    <x v="1"/>
    <s v="OFF-LA-10004853"/>
    <x v="1"/>
    <x v="2"/>
    <s v="Avery 483"/>
    <n v="9.9600000000000009"/>
    <n v="2"/>
    <n v="0"/>
    <n v="4.5815999999999999"/>
    <x v="1"/>
    <x v="0"/>
  </r>
  <r>
    <s v="CA-2019-164364"/>
    <x v="105"/>
    <x v="38"/>
    <x v="1"/>
    <s v="CS-12355"/>
    <s v="Christine Sundaresam"/>
    <x v="0"/>
    <s v="United States"/>
    <x v="4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s v="CA-2019-164364"/>
    <x v="105"/>
    <x v="38"/>
    <x v="1"/>
    <s v="CS-12355"/>
    <s v="Christine Sundaresam"/>
    <x v="0"/>
    <s v="United States"/>
    <x v="4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s v="CA-2019-168123"/>
    <x v="916"/>
    <x v="974"/>
    <x v="3"/>
    <s v="JD-16060"/>
    <s v="Julia Dunbar"/>
    <x v="0"/>
    <s v="United States"/>
    <x v="30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s v="CA-2019-168123"/>
    <x v="916"/>
    <x v="974"/>
    <x v="3"/>
    <s v="JD-16060"/>
    <s v="Julia Dunbar"/>
    <x v="0"/>
    <s v="United States"/>
    <x v="30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s v="CA-2019-168123"/>
    <x v="916"/>
    <x v="974"/>
    <x v="3"/>
    <s v="JD-16060"/>
    <s v="Julia Dunbar"/>
    <x v="0"/>
    <s v="United States"/>
    <x v="30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s v="CA-2019-168123"/>
    <x v="916"/>
    <x v="974"/>
    <x v="3"/>
    <s v="JD-16060"/>
    <s v="Julia Dunbar"/>
    <x v="0"/>
    <s v="United States"/>
    <x v="30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s v="CA-2018-120005"/>
    <x v="840"/>
    <x v="1079"/>
    <x v="3"/>
    <s v="TS-21160"/>
    <s v="Theresa Swint"/>
    <x v="1"/>
    <s v="United States"/>
    <x v="8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s v="CA-2018-120005"/>
    <x v="840"/>
    <x v="1079"/>
    <x v="3"/>
    <s v="TS-21160"/>
    <s v="Theresa Swint"/>
    <x v="1"/>
    <s v="United States"/>
    <x v="8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s v="CA-2018-123526"/>
    <x v="435"/>
    <x v="487"/>
    <x v="2"/>
    <s v="BV-11245"/>
    <s v="Benjamin Venier"/>
    <x v="1"/>
    <s v="United States"/>
    <x v="4"/>
    <x v="4"/>
    <n v="98103"/>
    <x v="1"/>
    <s v="OFF-PA-10002986"/>
    <x v="1"/>
    <x v="10"/>
    <s v="Xerox 1898"/>
    <n v="33.4"/>
    <n v="5"/>
    <n v="0"/>
    <n v="16.032"/>
    <x v="1"/>
    <x v="1"/>
  </r>
  <r>
    <s v="CA-2018-127649"/>
    <x v="877"/>
    <x v="1080"/>
    <x v="2"/>
    <s v="DL-13495"/>
    <s v="Dionis Lloyd"/>
    <x v="1"/>
    <s v="United States"/>
    <x v="258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s v="CA-2018-159989"/>
    <x v="10"/>
    <x v="10"/>
    <x v="1"/>
    <s v="EB-13870"/>
    <s v="Emily Burns"/>
    <x v="0"/>
    <s v="United States"/>
    <x v="47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s v="CA-2019-103499"/>
    <x v="225"/>
    <x v="865"/>
    <x v="1"/>
    <s v="ES-14020"/>
    <s v="Erica Smith"/>
    <x v="0"/>
    <s v="United States"/>
    <x v="25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s v="US-2017-167220"/>
    <x v="295"/>
    <x v="313"/>
    <x v="1"/>
    <s v="JB-15925"/>
    <s v="Joni Blumstein"/>
    <x v="0"/>
    <s v="United States"/>
    <x v="89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s v="CA-2019-126354"/>
    <x v="447"/>
    <x v="493"/>
    <x v="1"/>
    <s v="SC-20380"/>
    <s v="Shahid Collister"/>
    <x v="0"/>
    <s v="United States"/>
    <x v="95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s v="CA-2019-126354"/>
    <x v="447"/>
    <x v="493"/>
    <x v="1"/>
    <s v="SC-20380"/>
    <s v="Shahid Collister"/>
    <x v="0"/>
    <s v="United States"/>
    <x v="95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s v="CA-2019-169817"/>
    <x v="296"/>
    <x v="425"/>
    <x v="1"/>
    <s v="EB-13870"/>
    <s v="Emily Burns"/>
    <x v="0"/>
    <s v="United States"/>
    <x v="10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s v="US-2019-144582"/>
    <x v="504"/>
    <x v="547"/>
    <x v="1"/>
    <s v="TC-21475"/>
    <s v="Tony Chapman"/>
    <x v="2"/>
    <s v="United States"/>
    <x v="414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s v="CA-2016-121573"/>
    <x v="935"/>
    <x v="322"/>
    <x v="1"/>
    <s v="SG-20605"/>
    <s v="Speros Goranitis"/>
    <x v="0"/>
    <s v="United States"/>
    <x v="20"/>
    <x v="15"/>
    <n v="10009"/>
    <x v="3"/>
    <s v="TEC-PH-10000984"/>
    <x v="2"/>
    <x v="7"/>
    <s v="Panasonic KX-TG9471B"/>
    <n v="783.96"/>
    <n v="4"/>
    <n v="0"/>
    <n v="219.50880000000006"/>
    <x v="3"/>
    <x v="0"/>
  </r>
  <r>
    <s v="CA-2016-121573"/>
    <x v="935"/>
    <x v="322"/>
    <x v="1"/>
    <s v="SG-20605"/>
    <s v="Speros Goranitis"/>
    <x v="0"/>
    <s v="United States"/>
    <x v="20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s v="CA-2016-121573"/>
    <x v="935"/>
    <x v="322"/>
    <x v="1"/>
    <s v="SG-20605"/>
    <s v="Speros Goranitis"/>
    <x v="0"/>
    <s v="United States"/>
    <x v="20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s v="CA-2018-117660"/>
    <x v="945"/>
    <x v="505"/>
    <x v="1"/>
    <s v="BM-11785"/>
    <s v="Bryan Mills"/>
    <x v="0"/>
    <s v="United States"/>
    <x v="38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s v="CA-2018-117660"/>
    <x v="945"/>
    <x v="505"/>
    <x v="1"/>
    <s v="BM-11785"/>
    <s v="Bryan Mills"/>
    <x v="0"/>
    <s v="United States"/>
    <x v="38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s v="CA-2016-112851"/>
    <x v="328"/>
    <x v="110"/>
    <x v="1"/>
    <s v="NR-18550"/>
    <s v="Nick Radford"/>
    <x v="0"/>
    <s v="United States"/>
    <x v="374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s v="CA-2019-123701"/>
    <x v="221"/>
    <x v="207"/>
    <x v="2"/>
    <s v="PG-18820"/>
    <s v="Patrick Gardner"/>
    <x v="0"/>
    <s v="United States"/>
    <x v="8"/>
    <x v="1"/>
    <n v="94110"/>
    <x v="1"/>
    <s v="OFF-AR-10001860"/>
    <x v="1"/>
    <x v="6"/>
    <s v="BIC Liqua Brite Liner"/>
    <n v="27.76"/>
    <n v="4"/>
    <n v="0"/>
    <n v="9.9936000000000007"/>
    <x v="1"/>
    <x v="0"/>
  </r>
  <r>
    <s v="CA-2017-118227"/>
    <x v="999"/>
    <x v="353"/>
    <x v="1"/>
    <s v="DB-13270"/>
    <s v="Deborah Brumfield"/>
    <x v="2"/>
    <s v="United States"/>
    <x v="20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s v="CA-2017-123155"/>
    <x v="1000"/>
    <x v="1003"/>
    <x v="2"/>
    <s v="NS-18640"/>
    <s v="Noel Staavos"/>
    <x v="1"/>
    <s v="United States"/>
    <x v="52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s v="CA-2017-123155"/>
    <x v="1000"/>
    <x v="1003"/>
    <x v="2"/>
    <s v="NS-18640"/>
    <s v="Noel Staavos"/>
    <x v="1"/>
    <s v="United States"/>
    <x v="52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s v="CA-2019-158883"/>
    <x v="455"/>
    <x v="1081"/>
    <x v="3"/>
    <s v="CS-11860"/>
    <s v="Cari Schnelling"/>
    <x v="0"/>
    <s v="United States"/>
    <x v="108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s v="US-2018-114888"/>
    <x v="251"/>
    <x v="926"/>
    <x v="0"/>
    <s v="CC-12430"/>
    <s v="Chuck Clark"/>
    <x v="2"/>
    <s v="United States"/>
    <x v="8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s v="US-2018-114888"/>
    <x v="251"/>
    <x v="926"/>
    <x v="0"/>
    <s v="CC-12430"/>
    <s v="Chuck Clark"/>
    <x v="2"/>
    <s v="United States"/>
    <x v="8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s v="US-2016-167262"/>
    <x v="656"/>
    <x v="1082"/>
    <x v="0"/>
    <s v="AC-10450"/>
    <s v="Amy Cox"/>
    <x v="0"/>
    <s v="United States"/>
    <x v="418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s v="CA-2019-119746"/>
    <x v="51"/>
    <x v="207"/>
    <x v="1"/>
    <s v="CM-12385"/>
    <s v="Christopher Martinez"/>
    <x v="0"/>
    <s v="United States"/>
    <x v="22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s v="CA-2019-119746"/>
    <x v="51"/>
    <x v="207"/>
    <x v="1"/>
    <s v="CM-12385"/>
    <s v="Christopher Martinez"/>
    <x v="0"/>
    <s v="United States"/>
    <x v="22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s v="CA-2019-119746"/>
    <x v="51"/>
    <x v="207"/>
    <x v="1"/>
    <s v="CM-12385"/>
    <s v="Christopher Martinez"/>
    <x v="0"/>
    <s v="United States"/>
    <x v="22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s v="CA-2019-108091"/>
    <x v="673"/>
    <x v="410"/>
    <x v="1"/>
    <s v="EK-13795"/>
    <s v="Eileen Kiefer"/>
    <x v="2"/>
    <s v="United States"/>
    <x v="194"/>
    <x v="1"/>
    <n v="92025"/>
    <x v="1"/>
    <s v="OFF-AR-10000255"/>
    <x v="1"/>
    <x v="6"/>
    <s v="Newell 328"/>
    <n v="23.36"/>
    <n v="4"/>
    <n v="0"/>
    <n v="6.073599999999999"/>
    <x v="1"/>
    <x v="0"/>
  </r>
  <r>
    <s v="CA-2018-101630"/>
    <x v="317"/>
    <x v="1083"/>
    <x v="0"/>
    <s v="CK-12760"/>
    <s v="Cyma Kinney"/>
    <x v="1"/>
    <s v="United States"/>
    <x v="85"/>
    <x v="15"/>
    <n v="11561"/>
    <x v="3"/>
    <s v="OFF-LA-10004425"/>
    <x v="1"/>
    <x v="2"/>
    <s v="Staple-on labels"/>
    <n v="8.67"/>
    <n v="3"/>
    <n v="0"/>
    <n v="4.0749000000000004"/>
    <x v="3"/>
    <x v="0"/>
  </r>
  <r>
    <s v="CA-2018-101630"/>
    <x v="317"/>
    <x v="1083"/>
    <x v="0"/>
    <s v="CK-12760"/>
    <s v="Cyma Kinney"/>
    <x v="1"/>
    <s v="United States"/>
    <x v="85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s v="CA-2019-132346"/>
    <x v="659"/>
    <x v="45"/>
    <x v="1"/>
    <s v="PK-19075"/>
    <s v="Pete Kriz"/>
    <x v="0"/>
    <s v="United States"/>
    <x v="46"/>
    <x v="13"/>
    <n v="19711"/>
    <x v="3"/>
    <s v="OFF-AP-10000696"/>
    <x v="1"/>
    <x v="9"/>
    <s v="Holmes Odor Grabber"/>
    <n v="100.94"/>
    <n v="7"/>
    <n v="0"/>
    <n v="33.310199999999995"/>
    <x v="3"/>
    <x v="1"/>
  </r>
  <r>
    <s v="CA-2016-150301"/>
    <x v="1001"/>
    <x v="1084"/>
    <x v="2"/>
    <s v="MH-18025"/>
    <s v="Michelle Huthwaite"/>
    <x v="0"/>
    <s v="United States"/>
    <x v="198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s v="CA-2016-159310"/>
    <x v="845"/>
    <x v="648"/>
    <x v="1"/>
    <s v="SC-20725"/>
    <s v="Steven Cartwright"/>
    <x v="0"/>
    <s v="United States"/>
    <x v="12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s v="CA-2016-159310"/>
    <x v="845"/>
    <x v="648"/>
    <x v="1"/>
    <s v="SC-20725"/>
    <s v="Steven Cartwright"/>
    <x v="0"/>
    <s v="United States"/>
    <x v="12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s v="CA-2016-159310"/>
    <x v="845"/>
    <x v="648"/>
    <x v="1"/>
    <s v="SC-20725"/>
    <s v="Steven Cartwright"/>
    <x v="0"/>
    <s v="United States"/>
    <x v="12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s v="US-2019-147984"/>
    <x v="480"/>
    <x v="1085"/>
    <x v="1"/>
    <s v="GB-14575"/>
    <s v="Giulietta Baptist"/>
    <x v="0"/>
    <s v="United States"/>
    <x v="391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s v="CA-2017-104346"/>
    <x v="555"/>
    <x v="313"/>
    <x v="1"/>
    <s v="IM-15070"/>
    <s v="Irene Maddox"/>
    <x v="0"/>
    <s v="United States"/>
    <x v="77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s v="CA-2017-104346"/>
    <x v="555"/>
    <x v="313"/>
    <x v="1"/>
    <s v="IM-15070"/>
    <s v="Irene Maddox"/>
    <x v="0"/>
    <s v="United States"/>
    <x v="77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s v="CA-2017-104346"/>
    <x v="555"/>
    <x v="313"/>
    <x v="1"/>
    <s v="IM-15070"/>
    <s v="Irene Maddox"/>
    <x v="0"/>
    <s v="United States"/>
    <x v="77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s v="CA-2017-104346"/>
    <x v="555"/>
    <x v="313"/>
    <x v="1"/>
    <s v="IM-15070"/>
    <s v="Irene Maddox"/>
    <x v="0"/>
    <s v="United States"/>
    <x v="77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s v="CA-2017-104346"/>
    <x v="555"/>
    <x v="313"/>
    <x v="1"/>
    <s v="IM-15070"/>
    <s v="Irene Maddox"/>
    <x v="0"/>
    <s v="United States"/>
    <x v="77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s v="CA-2017-104346"/>
    <x v="555"/>
    <x v="313"/>
    <x v="1"/>
    <s v="IM-15070"/>
    <s v="Irene Maddox"/>
    <x v="0"/>
    <s v="United States"/>
    <x v="77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s v="CA-2017-104346"/>
    <x v="555"/>
    <x v="313"/>
    <x v="1"/>
    <s v="IM-15070"/>
    <s v="Irene Maddox"/>
    <x v="0"/>
    <s v="United States"/>
    <x v="77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s v="CA-2017-104346"/>
    <x v="555"/>
    <x v="313"/>
    <x v="1"/>
    <s v="IM-15070"/>
    <s v="Irene Maddox"/>
    <x v="0"/>
    <s v="United States"/>
    <x v="77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s v="CA-2017-104346"/>
    <x v="555"/>
    <x v="313"/>
    <x v="1"/>
    <s v="IM-15070"/>
    <s v="Irene Maddox"/>
    <x v="0"/>
    <s v="United States"/>
    <x v="77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s v="US-2017-141684"/>
    <x v="685"/>
    <x v="1086"/>
    <x v="1"/>
    <s v="MM-18055"/>
    <s v="Michelle Moray"/>
    <x v="0"/>
    <s v="United States"/>
    <x v="20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s v="CA-2017-144722"/>
    <x v="199"/>
    <x v="325"/>
    <x v="1"/>
    <s v="MF-18250"/>
    <s v="Monica Federle"/>
    <x v="1"/>
    <s v="United States"/>
    <x v="1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s v="CA-2017-120516"/>
    <x v="863"/>
    <x v="1087"/>
    <x v="1"/>
    <s v="CK-12595"/>
    <s v="Clytie Kelty"/>
    <x v="0"/>
    <s v="United States"/>
    <x v="419"/>
    <x v="32"/>
    <n v="30062"/>
    <x v="0"/>
    <s v="OFF-BI-10004187"/>
    <x v="1"/>
    <x v="8"/>
    <s v="3-ring staple pack"/>
    <n v="5.64"/>
    <n v="3"/>
    <n v="0"/>
    <n v="2.7071999999999994"/>
    <x v="0"/>
    <x v="0"/>
  </r>
  <r>
    <s v="US-2018-148901"/>
    <x v="675"/>
    <x v="1088"/>
    <x v="1"/>
    <s v="MK-17905"/>
    <s v="Michael Kennedy"/>
    <x v="1"/>
    <s v="United States"/>
    <x v="108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s v="US-2018-148901"/>
    <x v="675"/>
    <x v="1088"/>
    <x v="1"/>
    <s v="MK-17905"/>
    <s v="Michael Kennedy"/>
    <x v="1"/>
    <s v="United States"/>
    <x v="108"/>
    <x v="2"/>
    <n v="32216"/>
    <x v="0"/>
    <s v="OFF-PA-10004983"/>
    <x v="1"/>
    <x v="10"/>
    <s v="Xerox 23"/>
    <n v="31.104000000000006"/>
    <n v="6"/>
    <n v="0.2"/>
    <n v="10.8864"/>
    <x v="0"/>
    <x v="0"/>
  </r>
  <r>
    <s v="US-2018-148901"/>
    <x v="675"/>
    <x v="1088"/>
    <x v="1"/>
    <s v="MK-17905"/>
    <s v="Michael Kennedy"/>
    <x v="1"/>
    <s v="United States"/>
    <x v="108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s v="US-2018-148901"/>
    <x v="675"/>
    <x v="1088"/>
    <x v="1"/>
    <s v="MK-17905"/>
    <s v="Michael Kennedy"/>
    <x v="1"/>
    <s v="United States"/>
    <x v="108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s v="US-2018-148901"/>
    <x v="675"/>
    <x v="1088"/>
    <x v="1"/>
    <s v="MK-17905"/>
    <s v="Michael Kennedy"/>
    <x v="1"/>
    <s v="United States"/>
    <x v="108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s v="US-2018-148901"/>
    <x v="675"/>
    <x v="1088"/>
    <x v="1"/>
    <s v="MK-17905"/>
    <s v="Michael Kennedy"/>
    <x v="1"/>
    <s v="United States"/>
    <x v="108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s v="US-2018-148901"/>
    <x v="675"/>
    <x v="1088"/>
    <x v="1"/>
    <s v="MK-17905"/>
    <s v="Michael Kennedy"/>
    <x v="1"/>
    <s v="United States"/>
    <x v="108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s v="CA-2019-136364"/>
    <x v="1002"/>
    <x v="1089"/>
    <x v="0"/>
    <s v="MH-17455"/>
    <s v="Mark Hamilton"/>
    <x v="0"/>
    <s v="United States"/>
    <x v="10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s v="CA-2019-136364"/>
    <x v="1002"/>
    <x v="1089"/>
    <x v="0"/>
    <s v="MH-17455"/>
    <s v="Mark Hamilton"/>
    <x v="0"/>
    <s v="United States"/>
    <x v="10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s v="CA-2017-137708"/>
    <x v="6"/>
    <x v="332"/>
    <x v="0"/>
    <s v="NG-18430"/>
    <s v="Nathan Gelder"/>
    <x v="0"/>
    <s v="United States"/>
    <x v="1"/>
    <x v="1"/>
    <n v="90008"/>
    <x v="1"/>
    <s v="OFF-PA-10000176"/>
    <x v="1"/>
    <x v="10"/>
    <s v="Xerox 1887"/>
    <n v="37.94"/>
    <n v="2"/>
    <n v="0"/>
    <n v="18.211199999999998"/>
    <x v="1"/>
    <x v="0"/>
  </r>
  <r>
    <s v="CA-2017-137708"/>
    <x v="6"/>
    <x v="332"/>
    <x v="0"/>
    <s v="NG-18430"/>
    <s v="Nathan Gelder"/>
    <x v="0"/>
    <s v="United States"/>
    <x v="1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s v="CA-2017-137708"/>
    <x v="6"/>
    <x v="332"/>
    <x v="0"/>
    <s v="NG-18430"/>
    <s v="Nathan Gelder"/>
    <x v="0"/>
    <s v="United States"/>
    <x v="1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s v="CA-2016-149055"/>
    <x v="533"/>
    <x v="986"/>
    <x v="1"/>
    <s v="PB-19210"/>
    <s v="Phillip Breyer"/>
    <x v="1"/>
    <s v="United States"/>
    <x v="10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s v="CA-2017-151589"/>
    <x v="17"/>
    <x v="1090"/>
    <x v="2"/>
    <s v="RE-19450"/>
    <s v="Richard Eichhorn"/>
    <x v="0"/>
    <s v="United States"/>
    <x v="342"/>
    <x v="6"/>
    <n v="54703"/>
    <x v="2"/>
    <s v="OFF-PA-10003228"/>
    <x v="1"/>
    <x v="10"/>
    <s v="Xerox 1917"/>
    <n v="195.64"/>
    <n v="4"/>
    <n v="0"/>
    <n v="91.950799999999987"/>
    <x v="2"/>
    <x v="0"/>
  </r>
  <r>
    <s v="CA-2017-151589"/>
    <x v="17"/>
    <x v="1090"/>
    <x v="2"/>
    <s v="RE-19450"/>
    <s v="Richard Eichhorn"/>
    <x v="0"/>
    <s v="United States"/>
    <x v="342"/>
    <x v="6"/>
    <n v="54703"/>
    <x v="2"/>
    <s v="TEC-PH-10004345"/>
    <x v="2"/>
    <x v="7"/>
    <s v="Cisco SPA 502G IP Phone"/>
    <n v="239.9"/>
    <n v="2"/>
    <n v="0"/>
    <n v="71.97"/>
    <x v="2"/>
    <x v="0"/>
  </r>
  <r>
    <s v="CA-2018-121370"/>
    <x v="696"/>
    <x v="423"/>
    <x v="0"/>
    <s v="EB-14110"/>
    <s v="Eugene Barchas"/>
    <x v="0"/>
    <s v="United States"/>
    <x v="10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s v="CA-2018-121370"/>
    <x v="696"/>
    <x v="423"/>
    <x v="0"/>
    <s v="EB-14110"/>
    <s v="Eugene Barchas"/>
    <x v="0"/>
    <s v="United States"/>
    <x v="10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s v="CA-2018-121370"/>
    <x v="696"/>
    <x v="423"/>
    <x v="0"/>
    <s v="EB-14110"/>
    <s v="Eugene Barchas"/>
    <x v="0"/>
    <s v="United States"/>
    <x v="10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s v="CA-2018-111696"/>
    <x v="541"/>
    <x v="761"/>
    <x v="2"/>
    <s v="TB-21625"/>
    <s v="Trudy Brown"/>
    <x v="0"/>
    <s v="United States"/>
    <x v="1"/>
    <x v="1"/>
    <n v="90004"/>
    <x v="1"/>
    <s v="OFF-PA-10002751"/>
    <x v="1"/>
    <x v="10"/>
    <s v="Xerox 1920"/>
    <n v="17.940000000000001"/>
    <n v="3"/>
    <n v="0"/>
    <n v="8.0730000000000004"/>
    <x v="1"/>
    <x v="0"/>
  </r>
  <r>
    <s v="CA-2016-139598"/>
    <x v="58"/>
    <x v="252"/>
    <x v="1"/>
    <s v="MG-17695"/>
    <s v="Maureen Gnade"/>
    <x v="0"/>
    <s v="United States"/>
    <x v="10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s v="CA-2016-139598"/>
    <x v="58"/>
    <x v="252"/>
    <x v="1"/>
    <s v="MG-17695"/>
    <s v="Maureen Gnade"/>
    <x v="0"/>
    <s v="United States"/>
    <x v="10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s v="CA-2016-139598"/>
    <x v="58"/>
    <x v="252"/>
    <x v="1"/>
    <s v="MG-17695"/>
    <s v="Maureen Gnade"/>
    <x v="0"/>
    <s v="United States"/>
    <x v="10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s v="CA-2016-139598"/>
    <x v="58"/>
    <x v="252"/>
    <x v="1"/>
    <s v="MG-17695"/>
    <s v="Maureen Gnade"/>
    <x v="0"/>
    <s v="United States"/>
    <x v="10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s v="CA-2019-117436"/>
    <x v="110"/>
    <x v="1055"/>
    <x v="1"/>
    <s v="LW-17125"/>
    <s v="Liz Willingham"/>
    <x v="0"/>
    <s v="United States"/>
    <x v="165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s v="CA-2017-140025"/>
    <x v="1003"/>
    <x v="1091"/>
    <x v="1"/>
    <s v="PF-19120"/>
    <s v="Peter Fuller"/>
    <x v="0"/>
    <s v="United States"/>
    <x v="52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s v="CA-2017-140025"/>
    <x v="1003"/>
    <x v="1091"/>
    <x v="1"/>
    <s v="PF-19120"/>
    <s v="Peter Fuller"/>
    <x v="0"/>
    <s v="United States"/>
    <x v="52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s v="CA-2018-134222"/>
    <x v="212"/>
    <x v="625"/>
    <x v="3"/>
    <s v="NZ-18565"/>
    <s v="Nick Zandusky"/>
    <x v="2"/>
    <s v="United States"/>
    <x v="420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s v="CA-2018-140018"/>
    <x v="831"/>
    <x v="482"/>
    <x v="1"/>
    <s v="CK-12205"/>
    <s v="Chloris Kastensmidt"/>
    <x v="0"/>
    <s v="United States"/>
    <x v="38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s v="CA-2018-140018"/>
    <x v="831"/>
    <x v="482"/>
    <x v="1"/>
    <s v="CK-12205"/>
    <s v="Chloris Kastensmidt"/>
    <x v="0"/>
    <s v="United States"/>
    <x v="38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s v="CA-2018-140018"/>
    <x v="831"/>
    <x v="482"/>
    <x v="1"/>
    <s v="CK-12205"/>
    <s v="Chloris Kastensmidt"/>
    <x v="0"/>
    <s v="United States"/>
    <x v="38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s v="US-2019-136707"/>
    <x v="105"/>
    <x v="205"/>
    <x v="2"/>
    <s v="JE-15610"/>
    <s v="Jim Epp"/>
    <x v="1"/>
    <s v="United States"/>
    <x v="1"/>
    <x v="1"/>
    <n v="90036"/>
    <x v="1"/>
    <s v="OFF-BI-10003460"/>
    <x v="1"/>
    <x v="8"/>
    <s v="Acco 3-Hole Punch"/>
    <n v="14.016"/>
    <n v="4"/>
    <n v="0.2"/>
    <n v="4.9055999999999997"/>
    <x v="1"/>
    <x v="0"/>
  </r>
  <r>
    <s v="CA-2016-152562"/>
    <x v="301"/>
    <x v="821"/>
    <x v="1"/>
    <s v="JO-15145"/>
    <s v="Jack O'Briant"/>
    <x v="1"/>
    <s v="United States"/>
    <x v="102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s v="CA-2016-152562"/>
    <x v="301"/>
    <x v="821"/>
    <x v="1"/>
    <s v="JO-15145"/>
    <s v="Jack O'Briant"/>
    <x v="1"/>
    <s v="United States"/>
    <x v="102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s v="CA-2018-152408"/>
    <x v="666"/>
    <x v="662"/>
    <x v="1"/>
    <s v="TT-21220"/>
    <s v="Thomas Thornton"/>
    <x v="0"/>
    <s v="United States"/>
    <x v="20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s v="CA-2016-120278"/>
    <x v="845"/>
    <x v="648"/>
    <x v="1"/>
    <s v="MS-17365"/>
    <s v="Maribeth Schnelling"/>
    <x v="0"/>
    <s v="United States"/>
    <x v="421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s v="CA-2016-120278"/>
    <x v="845"/>
    <x v="648"/>
    <x v="1"/>
    <s v="MS-17365"/>
    <s v="Maribeth Schnelling"/>
    <x v="0"/>
    <s v="United States"/>
    <x v="421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s v="CA-2016-120278"/>
    <x v="845"/>
    <x v="648"/>
    <x v="1"/>
    <s v="MS-17365"/>
    <s v="Maribeth Schnelling"/>
    <x v="0"/>
    <s v="United States"/>
    <x v="421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s v="CA-2016-120278"/>
    <x v="845"/>
    <x v="648"/>
    <x v="1"/>
    <s v="MS-17365"/>
    <s v="Maribeth Schnelling"/>
    <x v="0"/>
    <s v="United States"/>
    <x v="421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s v="CA-2019-167661"/>
    <x v="361"/>
    <x v="495"/>
    <x v="1"/>
    <s v="MP-18175"/>
    <s v="Mike Pelletier"/>
    <x v="2"/>
    <s v="United States"/>
    <x v="8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s v="CA-2019-167661"/>
    <x v="361"/>
    <x v="495"/>
    <x v="1"/>
    <s v="MP-18175"/>
    <s v="Mike Pelletier"/>
    <x v="2"/>
    <s v="United States"/>
    <x v="8"/>
    <x v="1"/>
    <n v="94110"/>
    <x v="1"/>
    <s v="OFF-PA-10002581"/>
    <x v="1"/>
    <x v="10"/>
    <s v="Xerox 1951"/>
    <n v="61.96"/>
    <n v="2"/>
    <n v="0"/>
    <n v="27.881999999999998"/>
    <x v="1"/>
    <x v="0"/>
  </r>
  <r>
    <s v="CA-2019-167661"/>
    <x v="361"/>
    <x v="495"/>
    <x v="1"/>
    <s v="MP-18175"/>
    <s v="Mike Pelletier"/>
    <x v="2"/>
    <s v="United States"/>
    <x v="8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s v="CA-2019-106831"/>
    <x v="702"/>
    <x v="1081"/>
    <x v="2"/>
    <s v="FH-14350"/>
    <s v="Fred Harton"/>
    <x v="0"/>
    <s v="United States"/>
    <x v="65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s v="CA-2019-106831"/>
    <x v="702"/>
    <x v="1081"/>
    <x v="2"/>
    <s v="FH-14350"/>
    <s v="Fred Harton"/>
    <x v="0"/>
    <s v="United States"/>
    <x v="65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s v="CA-2019-106831"/>
    <x v="702"/>
    <x v="1081"/>
    <x v="2"/>
    <s v="FH-14350"/>
    <s v="Fred Harton"/>
    <x v="0"/>
    <s v="United States"/>
    <x v="65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s v="CA-2019-154123"/>
    <x v="225"/>
    <x v="654"/>
    <x v="1"/>
    <s v="SC-20050"/>
    <s v="Sample Company A"/>
    <x v="2"/>
    <s v="United States"/>
    <x v="0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s v="CA-2018-136049"/>
    <x v="443"/>
    <x v="470"/>
    <x v="1"/>
    <s v="NM-18520"/>
    <s v="Neoma Murray"/>
    <x v="0"/>
    <s v="United States"/>
    <x v="256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s v="CA-2019-118402"/>
    <x v="365"/>
    <x v="1092"/>
    <x v="1"/>
    <s v="JO-15280"/>
    <s v="Jas O'Carroll"/>
    <x v="0"/>
    <s v="United States"/>
    <x v="26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s v="US-2018-139388"/>
    <x v="77"/>
    <x v="333"/>
    <x v="2"/>
    <s v="CC-12475"/>
    <s v="Cindy Chapman"/>
    <x v="0"/>
    <s v="United States"/>
    <x v="80"/>
    <x v="30"/>
    <n v="8701"/>
    <x v="3"/>
    <s v="OFF-FA-10004968"/>
    <x v="1"/>
    <x v="13"/>
    <s v="Rubber Band Ball"/>
    <n v="14.96"/>
    <n v="4"/>
    <n v="0"/>
    <n v="0.2992000000000008"/>
    <x v="3"/>
    <x v="0"/>
  </r>
  <r>
    <s v="US-2016-128685"/>
    <x v="527"/>
    <x v="729"/>
    <x v="2"/>
    <s v="MZ-17515"/>
    <s v="Mary Zewe"/>
    <x v="1"/>
    <s v="United States"/>
    <x v="1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s v="CA-2017-124044"/>
    <x v="862"/>
    <x v="1093"/>
    <x v="0"/>
    <s v="MS-17830"/>
    <s v="Melanie Seite"/>
    <x v="0"/>
    <s v="United States"/>
    <x v="30"/>
    <x v="15"/>
    <n v="14609"/>
    <x v="3"/>
    <s v="OFF-BI-10003460"/>
    <x v="1"/>
    <x v="8"/>
    <s v="Acco 3-Hole Punch"/>
    <n v="10.512"/>
    <n v="3"/>
    <n v="0.2"/>
    <n v="3.6791999999999998"/>
    <x v="3"/>
    <x v="0"/>
  </r>
  <r>
    <s v="CA-2016-164469"/>
    <x v="402"/>
    <x v="1004"/>
    <x v="0"/>
    <s v="GK-14620"/>
    <s v="Grace Kelly"/>
    <x v="1"/>
    <s v="United States"/>
    <x v="127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s v="CA-2016-164469"/>
    <x v="402"/>
    <x v="1004"/>
    <x v="0"/>
    <s v="GK-14620"/>
    <s v="Grace Kelly"/>
    <x v="1"/>
    <s v="United States"/>
    <x v="127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s v="CA-2016-164469"/>
    <x v="402"/>
    <x v="1004"/>
    <x v="0"/>
    <s v="GK-14620"/>
    <s v="Grace Kelly"/>
    <x v="1"/>
    <s v="United States"/>
    <x v="127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s v="CA-2016-107818"/>
    <x v="78"/>
    <x v="931"/>
    <x v="1"/>
    <s v="MC-17275"/>
    <s v="Marc Crier"/>
    <x v="0"/>
    <s v="United States"/>
    <x v="422"/>
    <x v="4"/>
    <n v="99301"/>
    <x v="1"/>
    <s v="OFF-AR-10003045"/>
    <x v="1"/>
    <x v="6"/>
    <s v="Prang Colored Pencils"/>
    <n v="5.88"/>
    <n v="2"/>
    <n v="0"/>
    <n v="2.6459999999999999"/>
    <x v="1"/>
    <x v="0"/>
  </r>
  <r>
    <s v="CA-2016-107818"/>
    <x v="78"/>
    <x v="931"/>
    <x v="1"/>
    <s v="MC-17275"/>
    <s v="Marc Crier"/>
    <x v="0"/>
    <s v="United States"/>
    <x v="422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s v="CA-2016-107818"/>
    <x v="78"/>
    <x v="931"/>
    <x v="1"/>
    <s v="MC-17275"/>
    <s v="Marc Crier"/>
    <x v="0"/>
    <s v="United States"/>
    <x v="422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s v="CA-2016-107818"/>
    <x v="78"/>
    <x v="931"/>
    <x v="1"/>
    <s v="MC-17275"/>
    <s v="Marc Crier"/>
    <x v="0"/>
    <s v="United States"/>
    <x v="422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s v="CA-2016-113320"/>
    <x v="432"/>
    <x v="345"/>
    <x v="0"/>
    <s v="LH-17155"/>
    <s v="Logan Haushalter"/>
    <x v="0"/>
    <s v="United States"/>
    <x v="182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s v="CA-2016-113320"/>
    <x v="432"/>
    <x v="345"/>
    <x v="0"/>
    <s v="LH-17155"/>
    <s v="Logan Haushalter"/>
    <x v="0"/>
    <s v="United States"/>
    <x v="182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s v="CA-2016-113320"/>
    <x v="432"/>
    <x v="345"/>
    <x v="0"/>
    <s v="LH-17155"/>
    <s v="Logan Haushalter"/>
    <x v="0"/>
    <s v="United States"/>
    <x v="182"/>
    <x v="1"/>
    <n v="94601"/>
    <x v="1"/>
    <s v="FUR-FU-10001706"/>
    <x v="0"/>
    <x v="5"/>
    <s v="Longer-Life Soft White Bulbs"/>
    <n v="9.24"/>
    <n v="3"/>
    <n v="0"/>
    <n v="4.4352"/>
    <x v="1"/>
    <x v="0"/>
  </r>
  <r>
    <s v="CA-2017-137526"/>
    <x v="1004"/>
    <x v="1094"/>
    <x v="1"/>
    <s v="PB-19150"/>
    <s v="Philip Brown"/>
    <x v="0"/>
    <s v="United States"/>
    <x v="1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s v="CA-2017-137526"/>
    <x v="1004"/>
    <x v="1094"/>
    <x v="1"/>
    <s v="PB-19150"/>
    <s v="Philip Brown"/>
    <x v="0"/>
    <s v="United States"/>
    <x v="1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s v="CA-2017-137526"/>
    <x v="1004"/>
    <x v="1094"/>
    <x v="1"/>
    <s v="PB-19150"/>
    <s v="Philip Brown"/>
    <x v="0"/>
    <s v="United States"/>
    <x v="1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s v="CA-2019-136063"/>
    <x v="934"/>
    <x v="857"/>
    <x v="1"/>
    <s v="SS-20140"/>
    <s v="Saphhira Shifley"/>
    <x v="1"/>
    <s v="United States"/>
    <x v="423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s v="CA-2018-101546"/>
    <x v="122"/>
    <x v="746"/>
    <x v="1"/>
    <s v="GK-14620"/>
    <s v="Grace Kelly"/>
    <x v="1"/>
    <s v="United States"/>
    <x v="73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s v="CA-2016-138940"/>
    <x v="909"/>
    <x v="1064"/>
    <x v="0"/>
    <s v="GM-14455"/>
    <s v="Gary Mitchum"/>
    <x v="2"/>
    <s v="United States"/>
    <x v="89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s v="CA-2018-125164"/>
    <x v="338"/>
    <x v="954"/>
    <x v="1"/>
    <s v="SH-19975"/>
    <s v="Sally Hughsby"/>
    <x v="1"/>
    <s v="United States"/>
    <x v="20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s v="CA-2018-125164"/>
    <x v="338"/>
    <x v="954"/>
    <x v="1"/>
    <s v="SH-19975"/>
    <s v="Sally Hughsby"/>
    <x v="1"/>
    <s v="United States"/>
    <x v="20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s v="CA-2019-163531"/>
    <x v="335"/>
    <x v="569"/>
    <x v="1"/>
    <s v="SC-20725"/>
    <s v="Steven Cartwright"/>
    <x v="0"/>
    <s v="United States"/>
    <x v="20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s v="CA-2019-122490"/>
    <x v="38"/>
    <x v="551"/>
    <x v="1"/>
    <s v="TT-21070"/>
    <s v="Ted Trevino"/>
    <x v="0"/>
    <s v="United States"/>
    <x v="4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s v="CA-2019-122490"/>
    <x v="38"/>
    <x v="551"/>
    <x v="1"/>
    <s v="TT-21070"/>
    <s v="Ted Trevino"/>
    <x v="0"/>
    <s v="United States"/>
    <x v="4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s v="CA-2019-122490"/>
    <x v="38"/>
    <x v="551"/>
    <x v="1"/>
    <s v="TT-21070"/>
    <s v="Ted Trevino"/>
    <x v="0"/>
    <s v="United States"/>
    <x v="4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s v="CA-2019-122490"/>
    <x v="38"/>
    <x v="551"/>
    <x v="1"/>
    <s v="TT-21070"/>
    <s v="Ted Trevino"/>
    <x v="0"/>
    <s v="United States"/>
    <x v="4"/>
    <x v="4"/>
    <n v="98103"/>
    <x v="1"/>
    <s v="OFF-LA-10001613"/>
    <x v="1"/>
    <x v="2"/>
    <s v="Avery File Folder Labels"/>
    <n v="8.64"/>
    <n v="3"/>
    <n v="0"/>
    <n v="4.2336"/>
    <x v="1"/>
    <x v="0"/>
  </r>
  <r>
    <s v="CA-2019-131366"/>
    <x v="221"/>
    <x v="364"/>
    <x v="1"/>
    <s v="SC-20440"/>
    <s v="Shaun Chance"/>
    <x v="1"/>
    <s v="United States"/>
    <x v="152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s v="CA-2019-131366"/>
    <x v="221"/>
    <x v="364"/>
    <x v="1"/>
    <s v="SC-20440"/>
    <s v="Shaun Chance"/>
    <x v="1"/>
    <s v="United States"/>
    <x v="152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s v="CA-2019-164042"/>
    <x v="979"/>
    <x v="1095"/>
    <x v="1"/>
    <s v="KL-16645"/>
    <s v="Ken Lonsdale"/>
    <x v="0"/>
    <s v="United States"/>
    <x v="12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s v="CA-2019-164042"/>
    <x v="979"/>
    <x v="1095"/>
    <x v="1"/>
    <s v="KL-16645"/>
    <s v="Ken Lonsdale"/>
    <x v="0"/>
    <s v="United States"/>
    <x v="12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s v="CA-2019-164042"/>
    <x v="979"/>
    <x v="1095"/>
    <x v="1"/>
    <s v="KL-16645"/>
    <s v="Ken Lonsdale"/>
    <x v="0"/>
    <s v="United States"/>
    <x v="12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s v="CA-2019-164042"/>
    <x v="979"/>
    <x v="1095"/>
    <x v="1"/>
    <s v="KL-16645"/>
    <s v="Ken Lonsdale"/>
    <x v="0"/>
    <s v="United States"/>
    <x v="12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s v="CA-2016-132864"/>
    <x v="266"/>
    <x v="899"/>
    <x v="1"/>
    <s v="KN-16390"/>
    <s v="Katherine Nockton"/>
    <x v="1"/>
    <s v="United States"/>
    <x v="38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s v="US-2016-155817"/>
    <x v="462"/>
    <x v="1096"/>
    <x v="1"/>
    <s v="SL-20155"/>
    <s v="Sara Luxemburg"/>
    <x v="2"/>
    <s v="United States"/>
    <x v="28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s v="US-2016-155817"/>
    <x v="462"/>
    <x v="1096"/>
    <x v="1"/>
    <s v="SL-20155"/>
    <s v="Sara Luxemburg"/>
    <x v="2"/>
    <s v="United States"/>
    <x v="28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s v="US-2018-131891"/>
    <x v="875"/>
    <x v="203"/>
    <x v="2"/>
    <s v="PW-19240"/>
    <s v="Pierre Wener"/>
    <x v="0"/>
    <s v="United States"/>
    <x v="424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s v="CA-2019-143567"/>
    <x v="808"/>
    <x v="133"/>
    <x v="0"/>
    <s v="TB-21175"/>
    <s v="Thomas Boland"/>
    <x v="1"/>
    <s v="United States"/>
    <x v="0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s v="CA-2019-143567"/>
    <x v="808"/>
    <x v="133"/>
    <x v="0"/>
    <s v="TB-21175"/>
    <s v="Thomas Boland"/>
    <x v="1"/>
    <s v="United States"/>
    <x v="0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s v="CA-2019-143567"/>
    <x v="808"/>
    <x v="133"/>
    <x v="0"/>
    <s v="TB-21175"/>
    <s v="Thomas Boland"/>
    <x v="1"/>
    <s v="United States"/>
    <x v="0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s v="CA-2019-143567"/>
    <x v="808"/>
    <x v="133"/>
    <x v="0"/>
    <s v="TB-21175"/>
    <s v="Thomas Boland"/>
    <x v="1"/>
    <s v="United States"/>
    <x v="0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s v="CA-2019-104080"/>
    <x v="144"/>
    <x v="1097"/>
    <x v="1"/>
    <s v="AH-10210"/>
    <s v="Alan Hwang"/>
    <x v="0"/>
    <s v="United States"/>
    <x v="125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s v="CA-2019-104080"/>
    <x v="144"/>
    <x v="1097"/>
    <x v="1"/>
    <s v="AH-10210"/>
    <s v="Alan Hwang"/>
    <x v="0"/>
    <s v="United States"/>
    <x v="125"/>
    <x v="1"/>
    <n v="92804"/>
    <x v="1"/>
    <s v="OFF-AR-10001972"/>
    <x v="1"/>
    <x v="6"/>
    <s v="Newell 323"/>
    <n v="3.36"/>
    <n v="2"/>
    <n v="0"/>
    <n v="0.87360000000000015"/>
    <x v="1"/>
    <x v="0"/>
  </r>
  <r>
    <s v="CA-2016-151379"/>
    <x v="757"/>
    <x v="966"/>
    <x v="1"/>
    <s v="SC-20695"/>
    <s v="Steve Chapman"/>
    <x v="1"/>
    <s v="United States"/>
    <x v="66"/>
    <x v="12"/>
    <n v="48227"/>
    <x v="2"/>
    <s v="OFF-PA-10000595"/>
    <x v="1"/>
    <x v="10"/>
    <s v="Xerox 1929"/>
    <n v="114.2"/>
    <n v="5"/>
    <n v="0"/>
    <n v="52.531999999999996"/>
    <x v="2"/>
    <x v="0"/>
  </r>
  <r>
    <s v="CA-2018-163167"/>
    <x v="85"/>
    <x v="417"/>
    <x v="0"/>
    <s v="RF-19345"/>
    <s v="Randy Ferguson"/>
    <x v="1"/>
    <s v="United States"/>
    <x v="419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s v="CA-2018-163167"/>
    <x v="85"/>
    <x v="417"/>
    <x v="0"/>
    <s v="RF-19345"/>
    <s v="Randy Ferguson"/>
    <x v="1"/>
    <s v="United States"/>
    <x v="419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s v="CA-2018-163167"/>
    <x v="85"/>
    <x v="417"/>
    <x v="0"/>
    <s v="RF-19345"/>
    <s v="Randy Ferguson"/>
    <x v="1"/>
    <s v="United States"/>
    <x v="419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s v="CA-2018-163167"/>
    <x v="85"/>
    <x v="417"/>
    <x v="0"/>
    <s v="RF-19345"/>
    <s v="Randy Ferguson"/>
    <x v="1"/>
    <s v="United States"/>
    <x v="419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s v="CA-2018-135776"/>
    <x v="443"/>
    <x v="525"/>
    <x v="1"/>
    <s v="EH-13765"/>
    <s v="Edward Hooks"/>
    <x v="1"/>
    <s v="United States"/>
    <x v="4"/>
    <x v="4"/>
    <n v="98103"/>
    <x v="1"/>
    <s v="OFF-AR-10001246"/>
    <x v="1"/>
    <x v="6"/>
    <s v="Newell 317"/>
    <n v="8.82"/>
    <n v="3"/>
    <n v="0"/>
    <n v="2.5577999999999994"/>
    <x v="1"/>
    <x v="0"/>
  </r>
  <r>
    <s v="CA-2018-135776"/>
    <x v="443"/>
    <x v="525"/>
    <x v="1"/>
    <s v="EH-13765"/>
    <s v="Edward Hooks"/>
    <x v="1"/>
    <s v="United States"/>
    <x v="4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s v="CA-2018-135776"/>
    <x v="443"/>
    <x v="525"/>
    <x v="1"/>
    <s v="EH-13765"/>
    <s v="Edward Hooks"/>
    <x v="1"/>
    <s v="United States"/>
    <x v="4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s v="CA-2018-135776"/>
    <x v="443"/>
    <x v="525"/>
    <x v="1"/>
    <s v="EH-13765"/>
    <s v="Edward Hooks"/>
    <x v="1"/>
    <s v="United States"/>
    <x v="4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s v="CA-2018-135776"/>
    <x v="443"/>
    <x v="525"/>
    <x v="1"/>
    <s v="EH-13765"/>
    <s v="Edward Hooks"/>
    <x v="1"/>
    <s v="United States"/>
    <x v="4"/>
    <x v="4"/>
    <n v="98103"/>
    <x v="1"/>
    <s v="OFF-PA-10004327"/>
    <x v="1"/>
    <x v="10"/>
    <s v="Xerox 1911"/>
    <n v="47.9"/>
    <n v="1"/>
    <n v="0"/>
    <n v="22.991999999999997"/>
    <x v="1"/>
    <x v="0"/>
  </r>
  <r>
    <s v="CA-2018-135776"/>
    <x v="443"/>
    <x v="525"/>
    <x v="1"/>
    <s v="EH-13765"/>
    <s v="Edward Hooks"/>
    <x v="1"/>
    <s v="United States"/>
    <x v="4"/>
    <x v="4"/>
    <n v="98103"/>
    <x v="1"/>
    <s v="OFF-EN-10004773"/>
    <x v="1"/>
    <x v="12"/>
    <s v="Staple envelope"/>
    <n v="61.96"/>
    <n v="2"/>
    <n v="0"/>
    <n v="30.360399999999998"/>
    <x v="1"/>
    <x v="0"/>
  </r>
  <r>
    <s v="CA-2018-135776"/>
    <x v="443"/>
    <x v="525"/>
    <x v="1"/>
    <s v="EH-13765"/>
    <s v="Edward Hooks"/>
    <x v="1"/>
    <s v="United States"/>
    <x v="4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s v="US-2016-122021"/>
    <x v="771"/>
    <x v="1098"/>
    <x v="2"/>
    <s v="AC-10660"/>
    <s v="Anna Chung"/>
    <x v="0"/>
    <s v="United States"/>
    <x v="215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s v="US-2016-122021"/>
    <x v="771"/>
    <x v="1098"/>
    <x v="2"/>
    <s v="AC-10660"/>
    <s v="Anna Chung"/>
    <x v="0"/>
    <s v="United States"/>
    <x v="215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s v="CA-2018-130484"/>
    <x v="250"/>
    <x v="395"/>
    <x v="1"/>
    <s v="SG-20470"/>
    <s v="Sheri Gordon"/>
    <x v="0"/>
    <s v="United States"/>
    <x v="345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s v="CA-2019-120936"/>
    <x v="94"/>
    <x v="91"/>
    <x v="1"/>
    <s v="CA-12310"/>
    <s v="Christine Abelman"/>
    <x v="1"/>
    <s v="United States"/>
    <x v="125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s v="CA-2019-120936"/>
    <x v="94"/>
    <x v="91"/>
    <x v="1"/>
    <s v="CA-12310"/>
    <s v="Christine Abelman"/>
    <x v="1"/>
    <s v="United States"/>
    <x v="125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s v="CA-2019-110884"/>
    <x v="469"/>
    <x v="515"/>
    <x v="1"/>
    <s v="SH-20395"/>
    <s v="Shahid Hopkins"/>
    <x v="0"/>
    <s v="United States"/>
    <x v="20"/>
    <x v="15"/>
    <n v="10035"/>
    <x v="3"/>
    <s v="OFF-BI-10003669"/>
    <x v="1"/>
    <x v="8"/>
    <s v="3M Organizer Strips"/>
    <n v="25.92"/>
    <n v="6"/>
    <n v="0.2"/>
    <n v="9.0719999999999992"/>
    <x v="3"/>
    <x v="0"/>
  </r>
  <r>
    <s v="CA-2019-110884"/>
    <x v="469"/>
    <x v="515"/>
    <x v="1"/>
    <s v="SH-20395"/>
    <s v="Shahid Hopkins"/>
    <x v="0"/>
    <s v="United States"/>
    <x v="20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s v="US-2016-161613"/>
    <x v="588"/>
    <x v="544"/>
    <x v="0"/>
    <s v="MC-17605"/>
    <s v="Matt Connell"/>
    <x v="1"/>
    <s v="United States"/>
    <x v="12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s v="US-2016-146353"/>
    <x v="1005"/>
    <x v="36"/>
    <x v="0"/>
    <s v="JE-15610"/>
    <s v="Jim Epp"/>
    <x v="1"/>
    <s v="United States"/>
    <x v="3"/>
    <x v="38"/>
    <n v="3301"/>
    <x v="3"/>
    <s v="OFF-BI-10003476"/>
    <x v="1"/>
    <x v="8"/>
    <s v="Avery Metallic Poly Binders"/>
    <n v="22.92"/>
    <n v="4"/>
    <n v="0"/>
    <n v="11.0016"/>
    <x v="3"/>
    <x v="0"/>
  </r>
  <r>
    <s v="US-2016-146353"/>
    <x v="1005"/>
    <x v="36"/>
    <x v="0"/>
    <s v="JE-15610"/>
    <s v="Jim Epp"/>
    <x v="1"/>
    <s v="United States"/>
    <x v="3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s v="CA-2016-133809"/>
    <x v="728"/>
    <x v="788"/>
    <x v="0"/>
    <s v="MS-17530"/>
    <s v="MaryBeth Skach"/>
    <x v="0"/>
    <s v="United States"/>
    <x v="54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s v="CA-2016-133809"/>
    <x v="728"/>
    <x v="788"/>
    <x v="0"/>
    <s v="MS-17530"/>
    <s v="MaryBeth Skach"/>
    <x v="0"/>
    <s v="United States"/>
    <x v="54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s v="CA-2019-127306"/>
    <x v="424"/>
    <x v="827"/>
    <x v="1"/>
    <s v="BH-11710"/>
    <s v="Brosina Hoffman"/>
    <x v="0"/>
    <s v="United States"/>
    <x v="271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s v="CA-2019-127306"/>
    <x v="424"/>
    <x v="827"/>
    <x v="1"/>
    <s v="BH-11710"/>
    <s v="Brosina Hoffman"/>
    <x v="0"/>
    <s v="United States"/>
    <x v="271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s v="CA-2019-127306"/>
    <x v="424"/>
    <x v="827"/>
    <x v="1"/>
    <s v="BH-11710"/>
    <s v="Brosina Hoffman"/>
    <x v="0"/>
    <s v="United States"/>
    <x v="271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s v="CA-2019-127306"/>
    <x v="424"/>
    <x v="827"/>
    <x v="1"/>
    <s v="BH-11710"/>
    <s v="Brosina Hoffman"/>
    <x v="0"/>
    <s v="United States"/>
    <x v="271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s v="CA-2019-127306"/>
    <x v="424"/>
    <x v="827"/>
    <x v="1"/>
    <s v="BH-11710"/>
    <s v="Brosina Hoffman"/>
    <x v="0"/>
    <s v="United States"/>
    <x v="271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s v="CA-2017-161830"/>
    <x v="496"/>
    <x v="1068"/>
    <x v="0"/>
    <s v="ME-17725"/>
    <s v="Max Engle"/>
    <x v="0"/>
    <s v="United States"/>
    <x v="4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s v="CA-2017-161830"/>
    <x v="496"/>
    <x v="1068"/>
    <x v="0"/>
    <s v="ME-17725"/>
    <s v="Max Engle"/>
    <x v="0"/>
    <s v="United States"/>
    <x v="4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s v="CA-2019-163125"/>
    <x v="449"/>
    <x v="768"/>
    <x v="0"/>
    <s v="MB-17305"/>
    <s v="Maria Bertelson"/>
    <x v="0"/>
    <s v="United States"/>
    <x v="425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s v="CA-2019-163125"/>
    <x v="449"/>
    <x v="768"/>
    <x v="0"/>
    <s v="MB-17305"/>
    <s v="Maria Bertelson"/>
    <x v="0"/>
    <s v="United States"/>
    <x v="425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s v="CA-2018-160304"/>
    <x v="1006"/>
    <x v="341"/>
    <x v="1"/>
    <s v="BM-11575"/>
    <s v="Brendan Murry"/>
    <x v="1"/>
    <s v="United States"/>
    <x v="426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s v="CA-2018-160304"/>
    <x v="1006"/>
    <x v="341"/>
    <x v="1"/>
    <s v="BM-11575"/>
    <s v="Brendan Murry"/>
    <x v="1"/>
    <s v="United States"/>
    <x v="426"/>
    <x v="39"/>
    <n v="20877"/>
    <x v="3"/>
    <s v="TEC-PH-10000455"/>
    <x v="2"/>
    <x v="7"/>
    <s v="GE 30522EE2"/>
    <n v="231.98"/>
    <n v="2"/>
    <n v="0"/>
    <n v="67.274199999999979"/>
    <x v="3"/>
    <x v="0"/>
  </r>
  <r>
    <s v="CA-2019-101728"/>
    <x v="971"/>
    <x v="176"/>
    <x v="1"/>
    <s v="SC-20575"/>
    <s v="Sonia Cooley"/>
    <x v="0"/>
    <s v="United States"/>
    <x v="22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s v="CA-2019-114055"/>
    <x v="53"/>
    <x v="168"/>
    <x v="0"/>
    <s v="MH-18115"/>
    <s v="Mick Hernandez"/>
    <x v="2"/>
    <s v="United States"/>
    <x v="114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s v="CA-2019-114055"/>
    <x v="53"/>
    <x v="168"/>
    <x v="0"/>
    <s v="MH-18115"/>
    <s v="Mick Hernandez"/>
    <x v="2"/>
    <s v="United States"/>
    <x v="114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s v="CA-2019-114055"/>
    <x v="53"/>
    <x v="168"/>
    <x v="0"/>
    <s v="MH-18115"/>
    <s v="Mick Hernandez"/>
    <x v="2"/>
    <s v="United States"/>
    <x v="114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s v="CA-2019-114055"/>
    <x v="53"/>
    <x v="168"/>
    <x v="0"/>
    <s v="MH-18115"/>
    <s v="Mick Hernandez"/>
    <x v="2"/>
    <s v="United States"/>
    <x v="114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s v="CA-2019-126438"/>
    <x v="18"/>
    <x v="462"/>
    <x v="2"/>
    <s v="AR-10345"/>
    <s v="Alex Russell"/>
    <x v="1"/>
    <s v="United States"/>
    <x v="104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s v="CA-2019-117653"/>
    <x v="15"/>
    <x v="15"/>
    <x v="1"/>
    <s v="MO-17500"/>
    <s v="Mary O'Rourke"/>
    <x v="0"/>
    <s v="United States"/>
    <x v="22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s v="CA-2019-143245"/>
    <x v="96"/>
    <x v="792"/>
    <x v="1"/>
    <s v="AD-10180"/>
    <s v="Alan Dominguez"/>
    <x v="2"/>
    <s v="United States"/>
    <x v="54"/>
    <x v="29"/>
    <n v="6824"/>
    <x v="3"/>
    <s v="OFF-PA-10001972"/>
    <x v="1"/>
    <x v="10"/>
    <s v="Xerox 214"/>
    <n v="19.440000000000001"/>
    <n v="3"/>
    <n v="0"/>
    <n v="9.3312000000000008"/>
    <x v="3"/>
    <x v="0"/>
  </r>
  <r>
    <s v="CA-2019-143245"/>
    <x v="96"/>
    <x v="792"/>
    <x v="1"/>
    <s v="AD-10180"/>
    <s v="Alan Dominguez"/>
    <x v="2"/>
    <s v="United States"/>
    <x v="54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s v="US-2016-138828"/>
    <x v="814"/>
    <x v="1099"/>
    <x v="2"/>
    <s v="KD-16345"/>
    <s v="Katherine Ducich"/>
    <x v="0"/>
    <s v="United States"/>
    <x v="20"/>
    <x v="15"/>
    <n v="10009"/>
    <x v="3"/>
    <s v="OFF-AR-10000658"/>
    <x v="1"/>
    <x v="6"/>
    <s v="Newell 324"/>
    <n v="57.75"/>
    <n v="5"/>
    <n v="0"/>
    <n v="16.170000000000002"/>
    <x v="3"/>
    <x v="0"/>
  </r>
  <r>
    <s v="US-2016-138828"/>
    <x v="814"/>
    <x v="1099"/>
    <x v="2"/>
    <s v="KD-16345"/>
    <s v="Katherine Ducich"/>
    <x v="0"/>
    <s v="United States"/>
    <x v="20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s v="CA-2019-143651"/>
    <x v="613"/>
    <x v="922"/>
    <x v="1"/>
    <s v="FM-14215"/>
    <s v="Filia McAdams"/>
    <x v="1"/>
    <s v="United States"/>
    <x v="4"/>
    <x v="4"/>
    <n v="98103"/>
    <x v="1"/>
    <s v="OFF-AR-10001446"/>
    <x v="1"/>
    <x v="6"/>
    <s v="Newell 309"/>
    <n v="23.1"/>
    <n v="2"/>
    <n v="0"/>
    <n v="6.93"/>
    <x v="1"/>
    <x v="0"/>
  </r>
  <r>
    <s v="CA-2017-106978"/>
    <x v="694"/>
    <x v="1100"/>
    <x v="1"/>
    <s v="ZC-21910"/>
    <s v="Zuschuss Carroll"/>
    <x v="0"/>
    <s v="United States"/>
    <x v="34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s v="CA-2017-106978"/>
    <x v="694"/>
    <x v="1100"/>
    <x v="1"/>
    <s v="ZC-21910"/>
    <s v="Zuschuss Carroll"/>
    <x v="0"/>
    <s v="United States"/>
    <x v="34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s v="CA-2017-106978"/>
    <x v="694"/>
    <x v="1100"/>
    <x v="1"/>
    <s v="ZC-21910"/>
    <s v="Zuschuss Carroll"/>
    <x v="0"/>
    <s v="United States"/>
    <x v="34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s v="CA-2017-155124"/>
    <x v="1007"/>
    <x v="1101"/>
    <x v="1"/>
    <s v="KS-16300"/>
    <s v="Karen Seio"/>
    <x v="1"/>
    <s v="United States"/>
    <x v="427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s v="CA-2019-150931"/>
    <x v="1008"/>
    <x v="705"/>
    <x v="1"/>
    <s v="DP-13390"/>
    <s v="Dennis Pardue"/>
    <x v="2"/>
    <s v="United States"/>
    <x v="428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s v="CA-2016-157147"/>
    <x v="286"/>
    <x v="385"/>
    <x v="1"/>
    <s v="BD-11605"/>
    <s v="Brian Dahlen"/>
    <x v="0"/>
    <s v="United States"/>
    <x v="8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s v="CA-2016-157147"/>
    <x v="286"/>
    <x v="385"/>
    <x v="1"/>
    <s v="BD-11605"/>
    <s v="Brian Dahlen"/>
    <x v="0"/>
    <s v="United States"/>
    <x v="8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s v="CA-2016-157147"/>
    <x v="286"/>
    <x v="385"/>
    <x v="1"/>
    <s v="BD-11605"/>
    <s v="Brian Dahlen"/>
    <x v="0"/>
    <s v="United States"/>
    <x v="8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s v="CA-2017-156482"/>
    <x v="525"/>
    <x v="95"/>
    <x v="1"/>
    <s v="IL-15100"/>
    <s v="Ivan Liston"/>
    <x v="0"/>
    <s v="United States"/>
    <x v="40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s v="CA-2017-156482"/>
    <x v="525"/>
    <x v="95"/>
    <x v="1"/>
    <s v="IL-15100"/>
    <s v="Ivan Liston"/>
    <x v="0"/>
    <s v="United States"/>
    <x v="40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s v="CA-2017-156482"/>
    <x v="525"/>
    <x v="95"/>
    <x v="1"/>
    <s v="IL-15100"/>
    <s v="Ivan Liston"/>
    <x v="0"/>
    <s v="United States"/>
    <x v="40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s v="CA-2019-106782"/>
    <x v="202"/>
    <x v="63"/>
    <x v="1"/>
    <s v="LP-17095"/>
    <s v="Liz Preis"/>
    <x v="0"/>
    <s v="United States"/>
    <x v="240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s v="CA-2018-151372"/>
    <x v="64"/>
    <x v="479"/>
    <x v="2"/>
    <s v="JH-15985"/>
    <s v="Joseph Holt"/>
    <x v="0"/>
    <s v="United States"/>
    <x v="332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s v="CA-2018-151372"/>
    <x v="64"/>
    <x v="479"/>
    <x v="2"/>
    <s v="JH-15985"/>
    <s v="Joseph Holt"/>
    <x v="0"/>
    <s v="United States"/>
    <x v="332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s v="CA-2018-151372"/>
    <x v="64"/>
    <x v="479"/>
    <x v="2"/>
    <s v="JH-15985"/>
    <s v="Joseph Holt"/>
    <x v="0"/>
    <s v="United States"/>
    <x v="332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s v="CA-2016-102085"/>
    <x v="777"/>
    <x v="1096"/>
    <x v="1"/>
    <s v="JD-16015"/>
    <s v="Joy Daniels"/>
    <x v="0"/>
    <s v="United States"/>
    <x v="4"/>
    <x v="4"/>
    <n v="98115"/>
    <x v="1"/>
    <s v="OFF-LA-10002475"/>
    <x v="1"/>
    <x v="2"/>
    <s v="Avery 519"/>
    <n v="29.24"/>
    <n v="4"/>
    <n v="0"/>
    <n v="13.742799999999999"/>
    <x v="1"/>
    <x v="0"/>
  </r>
  <r>
    <s v="CA-2019-107125"/>
    <x v="344"/>
    <x v="348"/>
    <x v="1"/>
    <s v="BD-11320"/>
    <s v="Bill Donatelli"/>
    <x v="0"/>
    <s v="United States"/>
    <x v="1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s v="CA-2019-107125"/>
    <x v="344"/>
    <x v="348"/>
    <x v="1"/>
    <s v="BD-11320"/>
    <s v="Bill Donatelli"/>
    <x v="0"/>
    <s v="United States"/>
    <x v="1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s v="CA-2018-125815"/>
    <x v="99"/>
    <x v="97"/>
    <x v="0"/>
    <s v="DL-13330"/>
    <s v="Denise Leinenbach"/>
    <x v="0"/>
    <s v="United States"/>
    <x v="20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s v="CA-2017-144190"/>
    <x v="988"/>
    <x v="1102"/>
    <x v="1"/>
    <s v="NC-18415"/>
    <s v="Nathan Cano"/>
    <x v="0"/>
    <s v="United States"/>
    <x v="195"/>
    <x v="12"/>
    <n v="48073"/>
    <x v="2"/>
    <s v="OFF-PA-10000304"/>
    <x v="1"/>
    <x v="10"/>
    <s v="Xerox 1995"/>
    <n v="12.96"/>
    <n v="2"/>
    <n v="0"/>
    <n v="6.2208000000000006"/>
    <x v="2"/>
    <x v="0"/>
  </r>
  <r>
    <s v="CA-2019-117926"/>
    <x v="166"/>
    <x v="169"/>
    <x v="0"/>
    <s v="AS-10225"/>
    <s v="Alan Schoenberger"/>
    <x v="1"/>
    <s v="United States"/>
    <x v="8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s v="CA-2017-153906"/>
    <x v="199"/>
    <x v="590"/>
    <x v="1"/>
    <s v="MS-17980"/>
    <s v="Michael Stewart"/>
    <x v="1"/>
    <s v="United States"/>
    <x v="20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s v="CA-2016-160262"/>
    <x v="3"/>
    <x v="200"/>
    <x v="0"/>
    <s v="TS-21205"/>
    <s v="Thomas Seio"/>
    <x v="1"/>
    <s v="United States"/>
    <x v="226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s v="CA-2016-160262"/>
    <x v="3"/>
    <x v="200"/>
    <x v="0"/>
    <s v="TS-21205"/>
    <s v="Thomas Seio"/>
    <x v="1"/>
    <s v="United States"/>
    <x v="226"/>
    <x v="33"/>
    <n v="89031"/>
    <x v="1"/>
    <s v="OFF-PA-10003641"/>
    <x v="1"/>
    <x v="10"/>
    <s v="Xerox 1909"/>
    <n v="79.14"/>
    <n v="3"/>
    <n v="0"/>
    <n v="36.404399999999995"/>
    <x v="1"/>
    <x v="0"/>
  </r>
  <r>
    <s v="CA-2016-160262"/>
    <x v="3"/>
    <x v="200"/>
    <x v="0"/>
    <s v="TS-21205"/>
    <s v="Thomas Seio"/>
    <x v="1"/>
    <s v="United States"/>
    <x v="226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s v="CA-2017-127607"/>
    <x v="305"/>
    <x v="211"/>
    <x v="1"/>
    <s v="JK-15730"/>
    <s v="Joe Kamberova"/>
    <x v="0"/>
    <s v="United States"/>
    <x v="238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s v="CA-2017-127607"/>
    <x v="305"/>
    <x v="211"/>
    <x v="1"/>
    <s v="JK-15730"/>
    <s v="Joe Kamberova"/>
    <x v="0"/>
    <s v="United States"/>
    <x v="238"/>
    <x v="5"/>
    <n v="75007"/>
    <x v="2"/>
    <s v="OFF-FA-10003485"/>
    <x v="1"/>
    <x v="13"/>
    <s v="Staples"/>
    <n v="18.864000000000001"/>
    <n v="9"/>
    <n v="0.2"/>
    <n v="6.1307999999999998"/>
    <x v="2"/>
    <x v="0"/>
  </r>
  <r>
    <s v="CA-2018-166226"/>
    <x v="741"/>
    <x v="407"/>
    <x v="1"/>
    <s v="TC-21535"/>
    <s v="Tracy Collins"/>
    <x v="2"/>
    <s v="United States"/>
    <x v="1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s v="CA-2018-166226"/>
    <x v="741"/>
    <x v="407"/>
    <x v="1"/>
    <s v="TC-21535"/>
    <s v="Tracy Collins"/>
    <x v="2"/>
    <s v="United States"/>
    <x v="1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s v="CA-2016-156587"/>
    <x v="1009"/>
    <x v="448"/>
    <x v="2"/>
    <s v="AB-10015"/>
    <s v="Aaron Bergman"/>
    <x v="0"/>
    <s v="United States"/>
    <x v="4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s v="CA-2016-156587"/>
    <x v="1009"/>
    <x v="448"/>
    <x v="2"/>
    <s v="AB-10015"/>
    <s v="Aaron Bergman"/>
    <x v="0"/>
    <s v="United States"/>
    <x v="4"/>
    <x v="4"/>
    <n v="98103"/>
    <x v="1"/>
    <s v="OFF-AR-10001427"/>
    <x v="1"/>
    <x v="6"/>
    <s v="Newell 330"/>
    <n v="17.940000000000001"/>
    <n v="3"/>
    <n v="0"/>
    <n v="4.6644000000000005"/>
    <x v="1"/>
    <x v="0"/>
  </r>
  <r>
    <s v="CA-2016-156587"/>
    <x v="1009"/>
    <x v="448"/>
    <x v="2"/>
    <s v="AB-10015"/>
    <s v="Aaron Bergman"/>
    <x v="0"/>
    <s v="United States"/>
    <x v="4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s v="CA-2018-141180"/>
    <x v="666"/>
    <x v="1088"/>
    <x v="0"/>
    <s v="DP-13000"/>
    <s v="Darren Powers"/>
    <x v="0"/>
    <s v="United States"/>
    <x v="2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s v="CA-2017-109708"/>
    <x v="442"/>
    <x v="311"/>
    <x v="0"/>
    <s v="CY-12745"/>
    <s v="Craig Yedwab"/>
    <x v="1"/>
    <s v="United States"/>
    <x v="29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s v="CA-2017-122406"/>
    <x v="991"/>
    <x v="1103"/>
    <x v="0"/>
    <s v="BE-11455"/>
    <s v="Brad Eason"/>
    <x v="2"/>
    <s v="United States"/>
    <x v="205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s v="CA-2017-122406"/>
    <x v="991"/>
    <x v="1103"/>
    <x v="0"/>
    <s v="BE-11455"/>
    <s v="Brad Eason"/>
    <x v="2"/>
    <s v="United States"/>
    <x v="205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s v="CA-2017-122406"/>
    <x v="991"/>
    <x v="1103"/>
    <x v="0"/>
    <s v="BE-11455"/>
    <s v="Brad Eason"/>
    <x v="2"/>
    <s v="United States"/>
    <x v="205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s v="CA-2017-122406"/>
    <x v="991"/>
    <x v="1103"/>
    <x v="0"/>
    <s v="BE-11455"/>
    <s v="Brad Eason"/>
    <x v="2"/>
    <s v="United States"/>
    <x v="205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s v="US-2018-153815"/>
    <x v="61"/>
    <x v="333"/>
    <x v="2"/>
    <s v="KL-16555"/>
    <s v="Kelly Lampkin"/>
    <x v="1"/>
    <s v="United States"/>
    <x v="108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s v="US-2018-153815"/>
    <x v="61"/>
    <x v="333"/>
    <x v="2"/>
    <s v="KL-16555"/>
    <s v="Kelly Lampkin"/>
    <x v="1"/>
    <s v="United States"/>
    <x v="108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s v="US-2018-153815"/>
    <x v="61"/>
    <x v="333"/>
    <x v="2"/>
    <s v="KL-16555"/>
    <s v="Kelly Lampkin"/>
    <x v="1"/>
    <s v="United States"/>
    <x v="108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s v="US-2018-153815"/>
    <x v="61"/>
    <x v="333"/>
    <x v="2"/>
    <s v="KL-16555"/>
    <s v="Kelly Lampkin"/>
    <x v="1"/>
    <s v="United States"/>
    <x v="108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s v="CA-2018-164896"/>
    <x v="77"/>
    <x v="357"/>
    <x v="1"/>
    <s v="PS-19045"/>
    <s v="Penelope Sewall"/>
    <x v="2"/>
    <s v="United States"/>
    <x v="147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s v="CA-2017-142202"/>
    <x v="227"/>
    <x v="832"/>
    <x v="0"/>
    <s v="JR-16210"/>
    <s v="Justin Ritter"/>
    <x v="1"/>
    <s v="United States"/>
    <x v="108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s v="CA-2017-165050"/>
    <x v="214"/>
    <x v="234"/>
    <x v="2"/>
    <s v="AH-10210"/>
    <s v="Alan Hwang"/>
    <x v="0"/>
    <s v="United States"/>
    <x v="20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s v="CA-2017-165050"/>
    <x v="214"/>
    <x v="234"/>
    <x v="2"/>
    <s v="AH-10210"/>
    <s v="Alan Hwang"/>
    <x v="0"/>
    <s v="United States"/>
    <x v="20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s v="CA-2017-165050"/>
    <x v="214"/>
    <x v="234"/>
    <x v="2"/>
    <s v="AH-10210"/>
    <s v="Alan Hwang"/>
    <x v="0"/>
    <s v="United States"/>
    <x v="20"/>
    <x v="15"/>
    <n v="10024"/>
    <x v="3"/>
    <s v="TEC-PH-10001336"/>
    <x v="2"/>
    <x v="7"/>
    <s v="Digium D40 VoIP phone"/>
    <n v="773.94"/>
    <n v="6"/>
    <n v="0"/>
    <n v="224.4426"/>
    <x v="3"/>
    <x v="0"/>
  </r>
  <r>
    <s v="US-2018-131114"/>
    <x v="10"/>
    <x v="10"/>
    <x v="0"/>
    <s v="RW-19630"/>
    <s v="Rob Williams"/>
    <x v="1"/>
    <s v="United States"/>
    <x v="22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s v="US-2018-131114"/>
    <x v="10"/>
    <x v="10"/>
    <x v="0"/>
    <s v="RW-19630"/>
    <s v="Rob Williams"/>
    <x v="1"/>
    <s v="United States"/>
    <x v="22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s v="US-2018-131114"/>
    <x v="10"/>
    <x v="10"/>
    <x v="0"/>
    <s v="RW-19630"/>
    <s v="Rob Williams"/>
    <x v="1"/>
    <s v="United States"/>
    <x v="22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s v="CA-2016-160066"/>
    <x v="912"/>
    <x v="794"/>
    <x v="1"/>
    <s v="AH-10075"/>
    <s v="Adam Hart"/>
    <x v="1"/>
    <s v="United States"/>
    <x v="101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s v="CA-2018-109925"/>
    <x v="61"/>
    <x v="54"/>
    <x v="0"/>
    <s v="IM-15070"/>
    <s v="Irene Maddox"/>
    <x v="0"/>
    <s v="United States"/>
    <x v="70"/>
    <x v="1"/>
    <n v="92105"/>
    <x v="1"/>
    <s v="OFF-ST-10003442"/>
    <x v="1"/>
    <x v="4"/>
    <s v="Eldon Portable Mobile Manager"/>
    <n v="84.84"/>
    <n v="3"/>
    <n v="0"/>
    <n v="22.9068"/>
    <x v="1"/>
    <x v="0"/>
  </r>
  <r>
    <s v="CA-2017-160696"/>
    <x v="684"/>
    <x v="1104"/>
    <x v="1"/>
    <s v="CK-12760"/>
    <s v="Cyma Kinney"/>
    <x v="1"/>
    <s v="United States"/>
    <x v="316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s v="CA-2016-125171"/>
    <x v="1010"/>
    <x v="1099"/>
    <x v="3"/>
    <s v="AG-10390"/>
    <s v="Allen Goldenen"/>
    <x v="0"/>
    <s v="United States"/>
    <x v="20"/>
    <x v="15"/>
    <n v="10009"/>
    <x v="3"/>
    <s v="OFF-LA-10001175"/>
    <x v="1"/>
    <x v="2"/>
    <s v="Avery 514"/>
    <n v="14.399999999999999"/>
    <n v="5"/>
    <n v="0"/>
    <n v="7.056"/>
    <x v="3"/>
    <x v="0"/>
  </r>
  <r>
    <s v="CA-2018-149279"/>
    <x v="423"/>
    <x v="145"/>
    <x v="1"/>
    <s v="CL-12700"/>
    <s v="Craig Leslie"/>
    <x v="2"/>
    <s v="United States"/>
    <x v="77"/>
    <x v="22"/>
    <n v="80906"/>
    <x v="1"/>
    <s v="OFF-PA-10003441"/>
    <x v="1"/>
    <x v="10"/>
    <s v="Xerox 226"/>
    <n v="15.552000000000003"/>
    <n v="3"/>
    <n v="0.2"/>
    <n v="5.4432"/>
    <x v="1"/>
    <x v="0"/>
  </r>
  <r>
    <s v="CA-2018-149279"/>
    <x v="423"/>
    <x v="145"/>
    <x v="1"/>
    <s v="CL-12700"/>
    <s v="Craig Leslie"/>
    <x v="2"/>
    <s v="United States"/>
    <x v="77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s v="CA-2018-149279"/>
    <x v="423"/>
    <x v="145"/>
    <x v="1"/>
    <s v="CL-12700"/>
    <s v="Craig Leslie"/>
    <x v="2"/>
    <s v="United States"/>
    <x v="77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s v="CA-2019-107321"/>
    <x v="515"/>
    <x v="842"/>
    <x v="1"/>
    <s v="AW-10930"/>
    <s v="Arthur Wiediger"/>
    <x v="2"/>
    <s v="United States"/>
    <x v="8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s v="CA-2019-107321"/>
    <x v="515"/>
    <x v="842"/>
    <x v="1"/>
    <s v="AW-10930"/>
    <s v="Arthur Wiediger"/>
    <x v="2"/>
    <s v="United States"/>
    <x v="8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s v="US-2019-122714"/>
    <x v="226"/>
    <x v="114"/>
    <x v="1"/>
    <s v="HG-14965"/>
    <s v="Henry Goldwyn"/>
    <x v="1"/>
    <s v="United States"/>
    <x v="22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s v="CA-2017-153038"/>
    <x v="217"/>
    <x v="603"/>
    <x v="1"/>
    <s v="RB-19645"/>
    <s v="Robert Barroso"/>
    <x v="1"/>
    <s v="United States"/>
    <x v="26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s v="CA-2017-153038"/>
    <x v="217"/>
    <x v="603"/>
    <x v="1"/>
    <s v="RB-19645"/>
    <s v="Robert Barroso"/>
    <x v="1"/>
    <s v="United States"/>
    <x v="26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s v="CA-2017-153038"/>
    <x v="217"/>
    <x v="603"/>
    <x v="1"/>
    <s v="RB-19645"/>
    <s v="Robert Barroso"/>
    <x v="1"/>
    <s v="United States"/>
    <x v="26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s v="CA-2016-132227"/>
    <x v="130"/>
    <x v="1105"/>
    <x v="1"/>
    <s v="SZ-20035"/>
    <s v="Sam Zeldin"/>
    <x v="2"/>
    <s v="United States"/>
    <x v="20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s v="CA-2019-155824"/>
    <x v="434"/>
    <x v="1097"/>
    <x v="1"/>
    <s v="KS-16300"/>
    <s v="Karen Seio"/>
    <x v="1"/>
    <s v="United States"/>
    <x v="253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s v="CA-2019-155824"/>
    <x v="434"/>
    <x v="1097"/>
    <x v="1"/>
    <s v="KS-16300"/>
    <s v="Karen Seio"/>
    <x v="1"/>
    <s v="United States"/>
    <x v="253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s v="CA-2018-129238"/>
    <x v="1011"/>
    <x v="1106"/>
    <x v="1"/>
    <s v="SC-20050"/>
    <s v="Sample Company A"/>
    <x v="2"/>
    <s v="United States"/>
    <x v="1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s v="CA-2018-129238"/>
    <x v="1011"/>
    <x v="1106"/>
    <x v="1"/>
    <s v="SC-20050"/>
    <s v="Sample Company A"/>
    <x v="2"/>
    <s v="United States"/>
    <x v="1"/>
    <x v="1"/>
    <n v="90045"/>
    <x v="1"/>
    <s v="OFF-PA-10002764"/>
    <x v="1"/>
    <x v="10"/>
    <s v="Easy-staple paper"/>
    <n v="56.7"/>
    <n v="5"/>
    <n v="0"/>
    <n v="27.782999999999998"/>
    <x v="1"/>
    <x v="0"/>
  </r>
  <r>
    <s v="CA-2019-159688"/>
    <x v="917"/>
    <x v="582"/>
    <x v="1"/>
    <s v="AB-10060"/>
    <s v="Adam Bellavance"/>
    <x v="2"/>
    <s v="United States"/>
    <x v="1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s v="CA-2018-136126"/>
    <x v="1012"/>
    <x v="308"/>
    <x v="3"/>
    <s v="EH-14125"/>
    <s v="Eugene Hildebrand"/>
    <x v="2"/>
    <s v="United States"/>
    <x v="311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s v="CA-2018-136126"/>
    <x v="1012"/>
    <x v="308"/>
    <x v="3"/>
    <s v="EH-14125"/>
    <s v="Eugene Hildebrand"/>
    <x v="2"/>
    <s v="United States"/>
    <x v="311"/>
    <x v="17"/>
    <n v="23602"/>
    <x v="0"/>
    <s v="OFF-PA-10004327"/>
    <x v="1"/>
    <x v="10"/>
    <s v="Xerox 1911"/>
    <n v="191.6"/>
    <n v="4"/>
    <n v="0"/>
    <n v="91.967999999999989"/>
    <x v="0"/>
    <x v="0"/>
  </r>
  <r>
    <s v="CA-2018-155033"/>
    <x v="877"/>
    <x v="1107"/>
    <x v="1"/>
    <s v="CC-12475"/>
    <s v="Cindy Chapman"/>
    <x v="0"/>
    <s v="United States"/>
    <x v="1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s v="CA-2016-156006"/>
    <x v="1013"/>
    <x v="1108"/>
    <x v="0"/>
    <s v="TM-21010"/>
    <s v="Tamara Manning"/>
    <x v="0"/>
    <s v="United States"/>
    <x v="25"/>
    <x v="35"/>
    <n v="39212"/>
    <x v="0"/>
    <s v="TEC-AC-10002550"/>
    <x v="2"/>
    <x v="11"/>
    <s v="Maxell 4.7GB DVD-RW 3/Pack"/>
    <n v="47.79"/>
    <n v="3"/>
    <n v="0"/>
    <n v="16.2486"/>
    <x v="0"/>
    <x v="0"/>
  </r>
  <r>
    <s v="CA-2017-158659"/>
    <x v="113"/>
    <x v="665"/>
    <x v="0"/>
    <s v="SC-20695"/>
    <s v="Steve Chapman"/>
    <x v="1"/>
    <s v="United States"/>
    <x v="102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s v="CA-2017-169796"/>
    <x v="529"/>
    <x v="665"/>
    <x v="1"/>
    <s v="Dp-13240"/>
    <s v="Dean percer"/>
    <x v="2"/>
    <s v="United States"/>
    <x v="20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s v="CA-2017-169796"/>
    <x v="529"/>
    <x v="665"/>
    <x v="1"/>
    <s v="Dp-13240"/>
    <s v="Dean percer"/>
    <x v="2"/>
    <s v="United States"/>
    <x v="20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s v="CA-2017-102876"/>
    <x v="67"/>
    <x v="240"/>
    <x v="1"/>
    <s v="LR-17035"/>
    <s v="Lisa Ryan"/>
    <x v="1"/>
    <s v="United States"/>
    <x v="10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s v="CA-2017-102876"/>
    <x v="67"/>
    <x v="240"/>
    <x v="1"/>
    <s v="LR-17035"/>
    <s v="Lisa Ryan"/>
    <x v="1"/>
    <s v="United States"/>
    <x v="10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s v="CA-2017-102876"/>
    <x v="67"/>
    <x v="240"/>
    <x v="1"/>
    <s v="LR-17035"/>
    <s v="Lisa Ryan"/>
    <x v="1"/>
    <s v="United States"/>
    <x v="10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s v="US-2019-139647"/>
    <x v="943"/>
    <x v="1109"/>
    <x v="2"/>
    <s v="TS-21370"/>
    <s v="Todd Sumrall"/>
    <x v="1"/>
    <s v="United States"/>
    <x v="42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s v="US-2019-160465"/>
    <x v="246"/>
    <x v="239"/>
    <x v="1"/>
    <s v="SW-20350"/>
    <s v="Sean Wendt"/>
    <x v="2"/>
    <s v="United States"/>
    <x v="138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s v="US-2019-160465"/>
    <x v="246"/>
    <x v="239"/>
    <x v="1"/>
    <s v="SW-20350"/>
    <s v="Sean Wendt"/>
    <x v="2"/>
    <s v="United States"/>
    <x v="138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s v="US-2019-160465"/>
    <x v="246"/>
    <x v="239"/>
    <x v="1"/>
    <s v="SW-20350"/>
    <s v="Sean Wendt"/>
    <x v="2"/>
    <s v="United States"/>
    <x v="138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s v="CA-2016-153850"/>
    <x v="156"/>
    <x v="695"/>
    <x v="1"/>
    <s v="TH-21100"/>
    <s v="Thea Hendricks"/>
    <x v="0"/>
    <s v="United States"/>
    <x v="167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s v="CA-2016-153850"/>
    <x v="156"/>
    <x v="695"/>
    <x v="1"/>
    <s v="TH-21100"/>
    <s v="Thea Hendricks"/>
    <x v="0"/>
    <s v="United States"/>
    <x v="167"/>
    <x v="24"/>
    <n v="43615"/>
    <x v="3"/>
    <s v="TEC-PH-10002584"/>
    <x v="2"/>
    <x v="7"/>
    <s v="Samsung Galaxy S4"/>
    <n v="1502.376"/>
    <n v="4"/>
    <n v="0.4"/>
    <n v="-250.39600000000019"/>
    <x v="3"/>
    <x v="0"/>
  </r>
  <r>
    <s v="CA-2016-127558"/>
    <x v="647"/>
    <x v="7"/>
    <x v="2"/>
    <s v="SS-20410"/>
    <s v="Shahid Shariari"/>
    <x v="0"/>
    <s v="United States"/>
    <x v="1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s v="CA-2016-127558"/>
    <x v="647"/>
    <x v="7"/>
    <x v="2"/>
    <s v="SS-20410"/>
    <s v="Shahid Shariari"/>
    <x v="0"/>
    <s v="United States"/>
    <x v="1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s v="CA-2016-127558"/>
    <x v="647"/>
    <x v="7"/>
    <x v="2"/>
    <s v="SS-20410"/>
    <s v="Shahid Shariari"/>
    <x v="0"/>
    <s v="United States"/>
    <x v="1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s v="CA-2019-136511"/>
    <x v="721"/>
    <x v="186"/>
    <x v="0"/>
    <s v="MZ-17515"/>
    <s v="Mary Zewe"/>
    <x v="1"/>
    <s v="United States"/>
    <x v="20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s v="CA-2018-133795"/>
    <x v="122"/>
    <x v="746"/>
    <x v="1"/>
    <s v="JE-15475"/>
    <s v="Jeremy Ellison"/>
    <x v="0"/>
    <s v="United States"/>
    <x v="70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s v="CA-2018-133795"/>
    <x v="122"/>
    <x v="746"/>
    <x v="1"/>
    <s v="JE-15475"/>
    <s v="Jeremy Ellison"/>
    <x v="0"/>
    <s v="United States"/>
    <x v="70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s v="CA-2018-133795"/>
    <x v="122"/>
    <x v="746"/>
    <x v="1"/>
    <s v="JE-15475"/>
    <s v="Jeremy Ellison"/>
    <x v="0"/>
    <s v="United States"/>
    <x v="70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s v="US-2019-130953"/>
    <x v="570"/>
    <x v="260"/>
    <x v="1"/>
    <s v="RF-19735"/>
    <s v="Roland Fjeld"/>
    <x v="0"/>
    <s v="United States"/>
    <x v="268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s v="US-2019-130953"/>
    <x v="570"/>
    <x v="260"/>
    <x v="1"/>
    <s v="RF-19735"/>
    <s v="Roland Fjeld"/>
    <x v="0"/>
    <s v="United States"/>
    <x v="268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s v="US-2019-130953"/>
    <x v="570"/>
    <x v="260"/>
    <x v="1"/>
    <s v="RF-19735"/>
    <s v="Roland Fjeld"/>
    <x v="0"/>
    <s v="United States"/>
    <x v="268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s v="US-2019-130953"/>
    <x v="570"/>
    <x v="260"/>
    <x v="1"/>
    <s v="RF-19735"/>
    <s v="Roland Fjeld"/>
    <x v="0"/>
    <s v="United States"/>
    <x v="268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s v="CA-2016-151792"/>
    <x v="814"/>
    <x v="1110"/>
    <x v="0"/>
    <s v="CV-12295"/>
    <s v="Christina VanderZanden"/>
    <x v="0"/>
    <s v="United States"/>
    <x v="22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s v="CA-2019-139304"/>
    <x v="926"/>
    <x v="985"/>
    <x v="1"/>
    <s v="VG-21790"/>
    <s v="Vivek Gonzalez"/>
    <x v="0"/>
    <s v="United States"/>
    <x v="8"/>
    <x v="1"/>
    <n v="94109"/>
    <x v="1"/>
    <s v="OFF-AR-10001216"/>
    <x v="1"/>
    <x v="6"/>
    <s v="Newell 339"/>
    <n v="8.34"/>
    <n v="3"/>
    <n v="0"/>
    <n v="2.1683999999999997"/>
    <x v="1"/>
    <x v="0"/>
  </r>
  <r>
    <s v="CA-2019-139304"/>
    <x v="926"/>
    <x v="985"/>
    <x v="1"/>
    <s v="VG-21790"/>
    <s v="Vivek Gonzalez"/>
    <x v="0"/>
    <s v="United States"/>
    <x v="8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s v="CA-2019-139304"/>
    <x v="926"/>
    <x v="985"/>
    <x v="1"/>
    <s v="VG-21790"/>
    <s v="Vivek Gonzalez"/>
    <x v="0"/>
    <s v="United States"/>
    <x v="8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s v="CA-2018-155166"/>
    <x v="482"/>
    <x v="771"/>
    <x v="1"/>
    <s v="BB-11545"/>
    <s v="Brenda Bowman"/>
    <x v="1"/>
    <s v="United States"/>
    <x v="219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s v="CA-2018-155166"/>
    <x v="482"/>
    <x v="771"/>
    <x v="1"/>
    <s v="BB-11545"/>
    <s v="Brenda Bowman"/>
    <x v="1"/>
    <s v="United States"/>
    <x v="219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s v="CA-2017-103954"/>
    <x v="101"/>
    <x v="1111"/>
    <x v="0"/>
    <s v="HR-14770"/>
    <s v="Hallie Redmond"/>
    <x v="2"/>
    <s v="United States"/>
    <x v="158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s v="CA-2016-169803"/>
    <x v="322"/>
    <x v="1021"/>
    <x v="1"/>
    <s v="SC-20260"/>
    <s v="Scott Cohen"/>
    <x v="1"/>
    <s v="United States"/>
    <x v="4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s v="CA-2016-169803"/>
    <x v="322"/>
    <x v="1021"/>
    <x v="1"/>
    <s v="SC-20260"/>
    <s v="Scott Cohen"/>
    <x v="1"/>
    <s v="United States"/>
    <x v="4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s v="CA-2019-141719"/>
    <x v="701"/>
    <x v="410"/>
    <x v="0"/>
    <s v="EG-13900"/>
    <s v="Emily Grady"/>
    <x v="0"/>
    <s v="United States"/>
    <x v="14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s v="CA-2017-136469"/>
    <x v="655"/>
    <x v="1112"/>
    <x v="2"/>
    <s v="TS-21370"/>
    <s v="Todd Sumrall"/>
    <x v="1"/>
    <s v="United States"/>
    <x v="40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s v="CA-2017-136469"/>
    <x v="655"/>
    <x v="1112"/>
    <x v="2"/>
    <s v="TS-21370"/>
    <s v="Todd Sumrall"/>
    <x v="1"/>
    <s v="United States"/>
    <x v="40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s v="CA-2017-136469"/>
    <x v="655"/>
    <x v="1112"/>
    <x v="2"/>
    <s v="TS-21370"/>
    <s v="Todd Sumrall"/>
    <x v="1"/>
    <s v="United States"/>
    <x v="40"/>
    <x v="13"/>
    <n v="19805"/>
    <x v="3"/>
    <s v="OFF-BI-10004492"/>
    <x v="1"/>
    <x v="8"/>
    <s v="Tuf-Vin Binders"/>
    <n v="221.06"/>
    <n v="7"/>
    <n v="0"/>
    <n v="103.89819999999997"/>
    <x v="3"/>
    <x v="0"/>
  </r>
  <r>
    <s v="CA-2018-158694"/>
    <x v="338"/>
    <x v="1113"/>
    <x v="0"/>
    <s v="AI-10855"/>
    <s v="Arianne Irving"/>
    <x v="0"/>
    <s v="United States"/>
    <x v="1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s v="CA-2018-158694"/>
    <x v="338"/>
    <x v="1113"/>
    <x v="0"/>
    <s v="AI-10855"/>
    <s v="Arianne Irving"/>
    <x v="0"/>
    <s v="United States"/>
    <x v="1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s v="CA-2018-158694"/>
    <x v="338"/>
    <x v="1113"/>
    <x v="0"/>
    <s v="AI-10855"/>
    <s v="Arianne Irving"/>
    <x v="0"/>
    <s v="United States"/>
    <x v="1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s v="CA-2018-158694"/>
    <x v="338"/>
    <x v="1113"/>
    <x v="0"/>
    <s v="AI-10855"/>
    <s v="Arianne Irving"/>
    <x v="0"/>
    <s v="United States"/>
    <x v="1"/>
    <x v="1"/>
    <n v="90036"/>
    <x v="1"/>
    <s v="OFF-PA-10001363"/>
    <x v="1"/>
    <x v="10"/>
    <s v="Xerox 1933"/>
    <n v="61.4"/>
    <n v="5"/>
    <n v="0"/>
    <n v="28.857999999999997"/>
    <x v="1"/>
    <x v="0"/>
  </r>
  <r>
    <s v="CA-2018-158694"/>
    <x v="338"/>
    <x v="1113"/>
    <x v="0"/>
    <s v="AI-10855"/>
    <s v="Arianne Irving"/>
    <x v="0"/>
    <s v="United States"/>
    <x v="1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s v="CA-2018-158694"/>
    <x v="338"/>
    <x v="1113"/>
    <x v="0"/>
    <s v="AI-10855"/>
    <s v="Arianne Irving"/>
    <x v="0"/>
    <s v="United States"/>
    <x v="1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s v="CA-2018-158694"/>
    <x v="338"/>
    <x v="1113"/>
    <x v="0"/>
    <s v="AI-10855"/>
    <s v="Arianne Irving"/>
    <x v="0"/>
    <s v="United States"/>
    <x v="1"/>
    <x v="1"/>
    <n v="90036"/>
    <x v="1"/>
    <s v="OFF-AR-10001227"/>
    <x v="1"/>
    <x v="6"/>
    <s v="Newell 338"/>
    <n v="14.7"/>
    <n v="5"/>
    <n v="0"/>
    <n v="3.9690000000000003"/>
    <x v="1"/>
    <x v="0"/>
  </r>
  <r>
    <s v="US-2016-104759"/>
    <x v="691"/>
    <x v="1114"/>
    <x v="1"/>
    <s v="DD-13570"/>
    <s v="Dorothy Dickinson"/>
    <x v="0"/>
    <s v="United States"/>
    <x v="22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s v="US-2016-104759"/>
    <x v="691"/>
    <x v="1114"/>
    <x v="1"/>
    <s v="DD-13570"/>
    <s v="Dorothy Dickinson"/>
    <x v="0"/>
    <s v="United States"/>
    <x v="22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s v="CA-2017-150511"/>
    <x v="227"/>
    <x v="488"/>
    <x v="1"/>
    <s v="AB-10060"/>
    <s v="Adam Bellavance"/>
    <x v="2"/>
    <s v="United States"/>
    <x v="96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s v="CA-2017-134922"/>
    <x v="209"/>
    <x v="917"/>
    <x v="1"/>
    <s v="KB-16240"/>
    <s v="Karen Bern"/>
    <x v="1"/>
    <s v="United States"/>
    <x v="10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s v="US-2019-120607"/>
    <x v="240"/>
    <x v="1049"/>
    <x v="3"/>
    <s v="JC-15775"/>
    <s v="John Castell"/>
    <x v="0"/>
    <s v="United States"/>
    <x v="118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s v="CA-2017-141243"/>
    <x v="928"/>
    <x v="987"/>
    <x v="0"/>
    <s v="AH-10465"/>
    <s v="Amy Hunt"/>
    <x v="0"/>
    <s v="United States"/>
    <x v="61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s v="CA-2017-141243"/>
    <x v="928"/>
    <x v="987"/>
    <x v="0"/>
    <s v="AH-10465"/>
    <s v="Amy Hunt"/>
    <x v="0"/>
    <s v="United States"/>
    <x v="61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s v="CA-2017-141243"/>
    <x v="928"/>
    <x v="987"/>
    <x v="0"/>
    <s v="AH-10465"/>
    <s v="Amy Hunt"/>
    <x v="0"/>
    <s v="United States"/>
    <x v="61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s v="CA-2017-162166"/>
    <x v="1014"/>
    <x v="835"/>
    <x v="2"/>
    <s v="NM-18520"/>
    <s v="Neoma Murray"/>
    <x v="0"/>
    <s v="United States"/>
    <x v="429"/>
    <x v="1"/>
    <n v="92553"/>
    <x v="1"/>
    <s v="OFF-PA-10002606"/>
    <x v="1"/>
    <x v="10"/>
    <s v="Xerox 1928"/>
    <n v="26.400000000000002"/>
    <n v="5"/>
    <n v="0"/>
    <n v="11.879999999999999"/>
    <x v="1"/>
    <x v="1"/>
  </r>
  <r>
    <s v="CA-2017-162166"/>
    <x v="1014"/>
    <x v="835"/>
    <x v="2"/>
    <s v="NM-18520"/>
    <s v="Neoma Murray"/>
    <x v="0"/>
    <s v="United States"/>
    <x v="429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s v="CA-2018-120796"/>
    <x v="1015"/>
    <x v="1115"/>
    <x v="1"/>
    <s v="CS-11950"/>
    <s v="Carlos Soltero"/>
    <x v="0"/>
    <s v="United States"/>
    <x v="10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s v="CA-2018-109722"/>
    <x v="5"/>
    <x v="439"/>
    <x v="0"/>
    <s v="TP-21130"/>
    <s v="Theone Pippenger"/>
    <x v="0"/>
    <s v="United States"/>
    <x v="430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s v="CA-2018-109722"/>
    <x v="5"/>
    <x v="439"/>
    <x v="0"/>
    <s v="TP-21130"/>
    <s v="Theone Pippenger"/>
    <x v="0"/>
    <s v="United States"/>
    <x v="430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s v="CA-2017-136798"/>
    <x v="412"/>
    <x v="678"/>
    <x v="1"/>
    <s v="DL-12925"/>
    <s v="Daniel Lacy"/>
    <x v="0"/>
    <s v="United States"/>
    <x v="31"/>
    <x v="11"/>
    <n v="55407"/>
    <x v="2"/>
    <s v="OFF-BI-10003684"/>
    <x v="1"/>
    <x v="8"/>
    <s v="Wilson Jones Legal Size Ring Binders"/>
    <n v="43.98"/>
    <n v="2"/>
    <n v="0"/>
    <n v="21.99"/>
    <x v="2"/>
    <x v="0"/>
  </r>
  <r>
    <s v="CA-2017-136798"/>
    <x v="412"/>
    <x v="678"/>
    <x v="1"/>
    <s v="DL-12925"/>
    <s v="Daniel Lacy"/>
    <x v="0"/>
    <s v="United States"/>
    <x v="31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s v="CA-2017-136798"/>
    <x v="412"/>
    <x v="678"/>
    <x v="1"/>
    <s v="DL-12925"/>
    <s v="Daniel Lacy"/>
    <x v="0"/>
    <s v="United States"/>
    <x v="31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s v="CA-2019-122196"/>
    <x v="585"/>
    <x v="706"/>
    <x v="2"/>
    <s v="CA-12265"/>
    <s v="Christina Anderson"/>
    <x v="0"/>
    <s v="United States"/>
    <x v="40"/>
    <x v="13"/>
    <n v="19805"/>
    <x v="3"/>
    <s v="TEC-PH-10004977"/>
    <x v="2"/>
    <x v="7"/>
    <s v="GE 30524EE4"/>
    <n v="391.98"/>
    <n v="2"/>
    <n v="0"/>
    <n v="113.67419999999998"/>
    <x v="3"/>
    <x v="0"/>
  </r>
  <r>
    <s v="CA-2019-142090"/>
    <x v="329"/>
    <x v="94"/>
    <x v="1"/>
    <s v="SC-20380"/>
    <s v="Shahid Collister"/>
    <x v="0"/>
    <s v="United States"/>
    <x v="140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s v="CA-2019-142090"/>
    <x v="329"/>
    <x v="94"/>
    <x v="1"/>
    <s v="SC-20380"/>
    <s v="Shahid Collister"/>
    <x v="0"/>
    <s v="United States"/>
    <x v="140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s v="CA-2019-160934"/>
    <x v="787"/>
    <x v="992"/>
    <x v="1"/>
    <s v="TT-21460"/>
    <s v="Tonja Turnell"/>
    <x v="2"/>
    <s v="United States"/>
    <x v="1"/>
    <x v="1"/>
    <n v="90008"/>
    <x v="1"/>
    <s v="OFF-AR-10003504"/>
    <x v="1"/>
    <x v="6"/>
    <s v="Newell 347"/>
    <n v="21.400000000000002"/>
    <n v="5"/>
    <n v="0"/>
    <n v="6.2059999999999977"/>
    <x v="1"/>
    <x v="0"/>
  </r>
  <r>
    <s v="CA-2016-124478"/>
    <x v="233"/>
    <x v="1116"/>
    <x v="1"/>
    <s v="MA-17560"/>
    <s v="Matt Abelman"/>
    <x v="2"/>
    <s v="United States"/>
    <x v="149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s v="CA-2016-124478"/>
    <x v="233"/>
    <x v="1116"/>
    <x v="1"/>
    <s v="MA-17560"/>
    <s v="Matt Abelman"/>
    <x v="2"/>
    <s v="United States"/>
    <x v="149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s v="CA-2016-124478"/>
    <x v="233"/>
    <x v="1116"/>
    <x v="1"/>
    <s v="MA-17560"/>
    <s v="Matt Abelman"/>
    <x v="2"/>
    <s v="United States"/>
    <x v="149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s v="CA-2016-124478"/>
    <x v="233"/>
    <x v="1116"/>
    <x v="1"/>
    <s v="MA-17560"/>
    <s v="Matt Abelman"/>
    <x v="2"/>
    <s v="United States"/>
    <x v="149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s v="CA-2016-124478"/>
    <x v="233"/>
    <x v="1116"/>
    <x v="1"/>
    <s v="MA-17560"/>
    <s v="Matt Abelman"/>
    <x v="2"/>
    <s v="United States"/>
    <x v="149"/>
    <x v="12"/>
    <n v="48183"/>
    <x v="2"/>
    <s v="TEC-PH-10001128"/>
    <x v="2"/>
    <x v="7"/>
    <s v="Motorola Droid Maxx"/>
    <n v="299.98"/>
    <n v="2"/>
    <n v="0"/>
    <n v="83.994400000000013"/>
    <x v="2"/>
    <x v="0"/>
  </r>
  <r>
    <s v="CA-2017-145485"/>
    <x v="599"/>
    <x v="745"/>
    <x v="3"/>
    <s v="JM-16195"/>
    <s v="Justin MacKendrick"/>
    <x v="0"/>
    <s v="United States"/>
    <x v="8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s v="CA-2019-151071"/>
    <x v="1016"/>
    <x v="809"/>
    <x v="0"/>
    <s v="MB-18085"/>
    <s v="Mick Brown"/>
    <x v="0"/>
    <s v="United States"/>
    <x v="1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s v="CA-2016-134572"/>
    <x v="1017"/>
    <x v="1117"/>
    <x v="0"/>
    <s v="SV-20365"/>
    <s v="Seth Vernon"/>
    <x v="0"/>
    <s v="United States"/>
    <x v="12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s v="CA-2016-134572"/>
    <x v="1017"/>
    <x v="1117"/>
    <x v="0"/>
    <s v="SV-20365"/>
    <s v="Seth Vernon"/>
    <x v="0"/>
    <s v="United States"/>
    <x v="12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s v="CA-2016-134572"/>
    <x v="1017"/>
    <x v="1117"/>
    <x v="0"/>
    <s v="SV-20365"/>
    <s v="Seth Vernon"/>
    <x v="0"/>
    <s v="United States"/>
    <x v="12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s v="CA-2019-143217"/>
    <x v="343"/>
    <x v="251"/>
    <x v="1"/>
    <s v="CG-12040"/>
    <s v="Catherine Glotzbach"/>
    <x v="2"/>
    <s v="United States"/>
    <x v="158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s v="US-2019-133312"/>
    <x v="920"/>
    <x v="364"/>
    <x v="1"/>
    <s v="BD-11500"/>
    <s v="Bradley Drucker"/>
    <x v="0"/>
    <s v="United States"/>
    <x v="8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s v="US-2019-133312"/>
    <x v="920"/>
    <x v="364"/>
    <x v="1"/>
    <s v="BD-11500"/>
    <s v="Bradley Drucker"/>
    <x v="0"/>
    <s v="United States"/>
    <x v="8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s v="US-2017-137533"/>
    <x v="217"/>
    <x v="735"/>
    <x v="3"/>
    <s v="JK-15640"/>
    <s v="Jim Kriz"/>
    <x v="2"/>
    <s v="United States"/>
    <x v="138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s v="CA-2018-155138"/>
    <x v="162"/>
    <x v="720"/>
    <x v="1"/>
    <s v="JM-15580"/>
    <s v="Jill Matthias"/>
    <x v="0"/>
    <s v="United States"/>
    <x v="53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s v="CA-2018-155138"/>
    <x v="162"/>
    <x v="720"/>
    <x v="1"/>
    <s v="JM-15580"/>
    <s v="Jill Matthias"/>
    <x v="0"/>
    <s v="United States"/>
    <x v="53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s v="CA-2018-108350"/>
    <x v="112"/>
    <x v="103"/>
    <x v="0"/>
    <s v="SC-20230"/>
    <s v="Scot Coram"/>
    <x v="1"/>
    <s v="United States"/>
    <x v="90"/>
    <x v="31"/>
    <n v="1852"/>
    <x v="3"/>
    <s v="OFF-PA-10003656"/>
    <x v="1"/>
    <x v="10"/>
    <s v="Xerox 1935"/>
    <n v="105.52"/>
    <n v="4"/>
    <n v="0"/>
    <n v="48.539199999999994"/>
    <x v="3"/>
    <x v="0"/>
  </r>
  <r>
    <s v="CA-2017-144302"/>
    <x v="974"/>
    <x v="687"/>
    <x v="1"/>
    <s v="ME-17320"/>
    <s v="Maria Etezadi"/>
    <x v="2"/>
    <s v="United States"/>
    <x v="61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s v="CA-2017-109001"/>
    <x v="616"/>
    <x v="741"/>
    <x v="1"/>
    <s v="KN-16390"/>
    <s v="Katherine Nockton"/>
    <x v="1"/>
    <s v="United States"/>
    <x v="10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s v="CA-2017-109001"/>
    <x v="616"/>
    <x v="741"/>
    <x v="1"/>
    <s v="KN-16390"/>
    <s v="Katherine Nockton"/>
    <x v="1"/>
    <s v="United States"/>
    <x v="10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s v="CA-2017-109001"/>
    <x v="616"/>
    <x v="741"/>
    <x v="1"/>
    <s v="KN-16390"/>
    <s v="Katherine Nockton"/>
    <x v="1"/>
    <s v="United States"/>
    <x v="10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s v="CA-2019-132738"/>
    <x v="1018"/>
    <x v="636"/>
    <x v="2"/>
    <s v="HM-14860"/>
    <s v="Harry Marie"/>
    <x v="1"/>
    <s v="United States"/>
    <x v="431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s v="CA-2019-132738"/>
    <x v="1018"/>
    <x v="636"/>
    <x v="2"/>
    <s v="HM-14860"/>
    <s v="Harry Marie"/>
    <x v="1"/>
    <s v="United States"/>
    <x v="431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s v="CA-2019-156720"/>
    <x v="247"/>
    <x v="362"/>
    <x v="1"/>
    <s v="JM-15580"/>
    <s v="Jill Matthias"/>
    <x v="0"/>
    <s v="United States"/>
    <x v="431"/>
    <x v="22"/>
    <n v="80538"/>
    <x v="1"/>
    <s v="OFF-FA-10003472"/>
    <x v="1"/>
    <x v="13"/>
    <s v="Bagged Rubber Bands"/>
    <n v="3.024"/>
    <n v="3"/>
    <n v="0.2"/>
    <n v="-0.6048"/>
    <x v="1"/>
    <x v="0"/>
  </r>
  <r>
    <s v="CA-2017-119102"/>
    <x v="293"/>
    <x v="673"/>
    <x v="1"/>
    <s v="KH-16690"/>
    <s v="Kristen Hastings"/>
    <x v="1"/>
    <s v="United States"/>
    <x v="383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s v="US-2016-140452"/>
    <x v="776"/>
    <x v="28"/>
    <x v="1"/>
    <s v="BK-11260"/>
    <s v="Berenike Kampe"/>
    <x v="0"/>
    <s v="United States"/>
    <x v="22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s v="US-2016-140452"/>
    <x v="776"/>
    <x v="28"/>
    <x v="1"/>
    <s v="BK-11260"/>
    <s v="Berenike Kampe"/>
    <x v="0"/>
    <s v="United States"/>
    <x v="22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s v="US-2016-140452"/>
    <x v="776"/>
    <x v="28"/>
    <x v="1"/>
    <s v="BK-11260"/>
    <s v="Berenike Kampe"/>
    <x v="0"/>
    <s v="United States"/>
    <x v="22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s v="US-2016-140452"/>
    <x v="776"/>
    <x v="28"/>
    <x v="1"/>
    <s v="BK-11260"/>
    <s v="Berenike Kampe"/>
    <x v="0"/>
    <s v="United States"/>
    <x v="22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s v="US-2016-140452"/>
    <x v="776"/>
    <x v="28"/>
    <x v="1"/>
    <s v="BK-11260"/>
    <s v="Berenike Kampe"/>
    <x v="0"/>
    <s v="United States"/>
    <x v="22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s v="US-2016-140452"/>
    <x v="776"/>
    <x v="28"/>
    <x v="1"/>
    <s v="BK-11260"/>
    <s v="Berenike Kampe"/>
    <x v="0"/>
    <s v="United States"/>
    <x v="22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s v="CA-2017-141936"/>
    <x v="976"/>
    <x v="576"/>
    <x v="1"/>
    <s v="PN-18775"/>
    <s v="Parhena Norris"/>
    <x v="2"/>
    <s v="United States"/>
    <x v="329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s v="CA-2016-158442"/>
    <x v="461"/>
    <x v="700"/>
    <x v="3"/>
    <s v="AZ-10750"/>
    <s v="Annie Zypern"/>
    <x v="0"/>
    <s v="United States"/>
    <x v="61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s v="CA-2016-158442"/>
    <x v="461"/>
    <x v="700"/>
    <x v="3"/>
    <s v="AZ-10750"/>
    <s v="Annie Zypern"/>
    <x v="0"/>
    <s v="United States"/>
    <x v="61"/>
    <x v="5"/>
    <n v="75217"/>
    <x v="2"/>
    <s v="OFF-PA-10002195"/>
    <x v="1"/>
    <x v="10"/>
    <s v="Xerox 1966"/>
    <n v="5.1840000000000011"/>
    <n v="1"/>
    <n v="0.2"/>
    <n v="1.8792"/>
    <x v="2"/>
    <x v="0"/>
  </r>
  <r>
    <s v="CA-2016-158442"/>
    <x v="461"/>
    <x v="700"/>
    <x v="3"/>
    <s v="AZ-10750"/>
    <s v="Annie Zypern"/>
    <x v="0"/>
    <s v="United States"/>
    <x v="61"/>
    <x v="5"/>
    <n v="75217"/>
    <x v="2"/>
    <s v="OFF-PA-10002365"/>
    <x v="1"/>
    <x v="10"/>
    <s v="Xerox 1967"/>
    <n v="15.552000000000003"/>
    <n v="3"/>
    <n v="0.2"/>
    <n v="5.4432"/>
    <x v="2"/>
    <x v="0"/>
  </r>
  <r>
    <s v="CA-2017-167374"/>
    <x v="514"/>
    <x v="803"/>
    <x v="0"/>
    <s v="GM-14500"/>
    <s v="Gene McClure"/>
    <x v="0"/>
    <s v="United States"/>
    <x v="10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s v="CA-2017-167374"/>
    <x v="514"/>
    <x v="803"/>
    <x v="0"/>
    <s v="GM-14500"/>
    <s v="Gene McClure"/>
    <x v="0"/>
    <s v="United States"/>
    <x v="10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s v="CA-2016-116568"/>
    <x v="637"/>
    <x v="966"/>
    <x v="1"/>
    <s v="BM-11785"/>
    <s v="Bryan Mills"/>
    <x v="0"/>
    <s v="United States"/>
    <x v="207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s v="CA-2017-147102"/>
    <x v="444"/>
    <x v="1068"/>
    <x v="1"/>
    <s v="NH-18610"/>
    <s v="Nicole Hansen"/>
    <x v="1"/>
    <s v="United States"/>
    <x v="38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s v="CA-2019-132213"/>
    <x v="1016"/>
    <x v="732"/>
    <x v="2"/>
    <s v="PN-18775"/>
    <s v="Parhena Norris"/>
    <x v="2"/>
    <s v="United States"/>
    <x v="316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s v="CA-2019-132213"/>
    <x v="1016"/>
    <x v="732"/>
    <x v="2"/>
    <s v="PN-18775"/>
    <s v="Parhena Norris"/>
    <x v="2"/>
    <s v="United States"/>
    <x v="316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s v="CA-2016-138450"/>
    <x v="638"/>
    <x v="657"/>
    <x v="1"/>
    <s v="EH-13765"/>
    <s v="Edward Hooks"/>
    <x v="1"/>
    <s v="United States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s v="CA-2016-138450"/>
    <x v="638"/>
    <x v="657"/>
    <x v="1"/>
    <s v="EH-13765"/>
    <s v="Edward Hooks"/>
    <x v="1"/>
    <s v="United States"/>
    <x v="10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s v="CA-2016-138450"/>
    <x v="638"/>
    <x v="657"/>
    <x v="1"/>
    <s v="EH-13765"/>
    <s v="Edward Hooks"/>
    <x v="1"/>
    <s v="United States"/>
    <x v="10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s v="CA-2017-153073"/>
    <x v="50"/>
    <x v="681"/>
    <x v="3"/>
    <s v="HA-14905"/>
    <s v="Helen Abelman"/>
    <x v="0"/>
    <s v="United States"/>
    <x v="22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s v="CA-2018-147970"/>
    <x v="1011"/>
    <x v="1118"/>
    <x v="0"/>
    <s v="AB-10150"/>
    <s v="Aimee Bixby"/>
    <x v="0"/>
    <s v="United States"/>
    <x v="61"/>
    <x v="5"/>
    <n v="75220"/>
    <x v="2"/>
    <s v="OFF-PA-10003936"/>
    <x v="1"/>
    <x v="10"/>
    <s v="Xerox 1994"/>
    <n v="15.552000000000003"/>
    <n v="3"/>
    <n v="0.2"/>
    <n v="5.4432"/>
    <x v="2"/>
    <x v="0"/>
  </r>
  <r>
    <s v="CA-2018-150658"/>
    <x v="1019"/>
    <x v="407"/>
    <x v="1"/>
    <s v="MS-17365"/>
    <s v="Maribeth Schnelling"/>
    <x v="0"/>
    <s v="United States"/>
    <x v="51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s v="CA-2019-125640"/>
    <x v="800"/>
    <x v="1119"/>
    <x v="1"/>
    <s v="DD-13570"/>
    <s v="Dorothy Dickinson"/>
    <x v="0"/>
    <s v="United States"/>
    <x v="10"/>
    <x v="9"/>
    <n v="19134"/>
    <x v="3"/>
    <s v="OFF-LA-10004178"/>
    <x v="1"/>
    <x v="2"/>
    <s v="Avery 491"/>
    <n v="3.3040000000000003"/>
    <n v="1"/>
    <n v="0.2"/>
    <n v="1.0737999999999999"/>
    <x v="3"/>
    <x v="0"/>
  </r>
  <r>
    <s v="CA-2019-154137"/>
    <x v="343"/>
    <x v="251"/>
    <x v="1"/>
    <s v="MT-17815"/>
    <s v="Meg Tillman"/>
    <x v="0"/>
    <s v="United States"/>
    <x v="20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s v="CA-2017-127173"/>
    <x v="120"/>
    <x v="1120"/>
    <x v="1"/>
    <s v="GM-14500"/>
    <s v="Gene McClure"/>
    <x v="0"/>
    <s v="United States"/>
    <x v="147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s v="CA-2017-127173"/>
    <x v="120"/>
    <x v="1120"/>
    <x v="1"/>
    <s v="GM-14500"/>
    <s v="Gene McClure"/>
    <x v="0"/>
    <s v="United States"/>
    <x v="147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s v="CA-2017-127173"/>
    <x v="120"/>
    <x v="1120"/>
    <x v="1"/>
    <s v="GM-14500"/>
    <s v="Gene McClure"/>
    <x v="0"/>
    <s v="United States"/>
    <x v="147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s v="CA-2016-149538"/>
    <x v="527"/>
    <x v="521"/>
    <x v="1"/>
    <s v="KB-16585"/>
    <s v="Ken Black"/>
    <x v="1"/>
    <s v="United States"/>
    <x v="240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s v="CA-2016-149538"/>
    <x v="527"/>
    <x v="521"/>
    <x v="1"/>
    <s v="KB-16585"/>
    <s v="Ken Black"/>
    <x v="1"/>
    <s v="United States"/>
    <x v="240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s v="CA-2016-149538"/>
    <x v="527"/>
    <x v="521"/>
    <x v="1"/>
    <s v="KB-16585"/>
    <s v="Ken Black"/>
    <x v="1"/>
    <s v="United States"/>
    <x v="240"/>
    <x v="28"/>
    <n v="70506"/>
    <x v="0"/>
    <s v="OFF-PA-10003797"/>
    <x v="1"/>
    <x v="10"/>
    <s v="Xerox 209"/>
    <n v="19.440000000000001"/>
    <n v="3"/>
    <n v="0"/>
    <n v="9.3312000000000008"/>
    <x v="0"/>
    <x v="0"/>
  </r>
  <r>
    <s v="CA-2016-149538"/>
    <x v="527"/>
    <x v="521"/>
    <x v="1"/>
    <s v="KB-16585"/>
    <s v="Ken Black"/>
    <x v="1"/>
    <s v="United States"/>
    <x v="240"/>
    <x v="28"/>
    <n v="70506"/>
    <x v="0"/>
    <s v="OFF-PA-10002195"/>
    <x v="1"/>
    <x v="10"/>
    <s v="Xerox 1966"/>
    <n v="12.96"/>
    <n v="2"/>
    <n v="0"/>
    <n v="6.3504000000000005"/>
    <x v="0"/>
    <x v="0"/>
  </r>
  <r>
    <s v="CA-2016-160766"/>
    <x v="80"/>
    <x v="931"/>
    <x v="3"/>
    <s v="DM-13015"/>
    <s v="Darrin Martin"/>
    <x v="0"/>
    <s v="United States"/>
    <x v="20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s v="CA-2016-160766"/>
    <x v="80"/>
    <x v="931"/>
    <x v="3"/>
    <s v="DM-13015"/>
    <s v="Darrin Martin"/>
    <x v="0"/>
    <s v="United States"/>
    <x v="20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s v="CA-2016-160766"/>
    <x v="80"/>
    <x v="931"/>
    <x v="3"/>
    <s v="DM-13015"/>
    <s v="Darrin Martin"/>
    <x v="0"/>
    <s v="United States"/>
    <x v="20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s v="CA-2016-160766"/>
    <x v="80"/>
    <x v="931"/>
    <x v="3"/>
    <s v="DM-13015"/>
    <s v="Darrin Martin"/>
    <x v="0"/>
    <s v="United States"/>
    <x v="20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s v="CA-2016-160766"/>
    <x v="80"/>
    <x v="931"/>
    <x v="3"/>
    <s v="DM-13015"/>
    <s v="Darrin Martin"/>
    <x v="0"/>
    <s v="United States"/>
    <x v="20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s v="CA-2016-160766"/>
    <x v="80"/>
    <x v="931"/>
    <x v="3"/>
    <s v="DM-13015"/>
    <s v="Darrin Martin"/>
    <x v="0"/>
    <s v="United States"/>
    <x v="20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s v="CA-2016-160766"/>
    <x v="80"/>
    <x v="931"/>
    <x v="3"/>
    <s v="DM-13015"/>
    <s v="Darrin Martin"/>
    <x v="0"/>
    <s v="United States"/>
    <x v="20"/>
    <x v="15"/>
    <n v="10009"/>
    <x v="3"/>
    <s v="OFF-PA-10000213"/>
    <x v="1"/>
    <x v="10"/>
    <s v="Xerox 198"/>
    <n v="44.820000000000007"/>
    <n v="9"/>
    <n v="0"/>
    <n v="21.065400000000004"/>
    <x v="3"/>
    <x v="1"/>
  </r>
  <r>
    <s v="CA-2019-146626"/>
    <x v="614"/>
    <x v="263"/>
    <x v="1"/>
    <s v="BP-11185"/>
    <s v="Ben Peterman"/>
    <x v="1"/>
    <s v="United States"/>
    <x v="125"/>
    <x v="1"/>
    <n v="92804"/>
    <x v="1"/>
    <s v="FUR-FU-10002501"/>
    <x v="0"/>
    <x v="5"/>
    <s v="Nu-Dell Executive Frame"/>
    <n v="101.12"/>
    <n v="8"/>
    <n v="0"/>
    <n v="37.414400000000001"/>
    <x v="1"/>
    <x v="0"/>
  </r>
  <r>
    <s v="CA-2017-123330"/>
    <x v="1020"/>
    <x v="1121"/>
    <x v="1"/>
    <s v="EP-13915"/>
    <s v="Emily Phan"/>
    <x v="0"/>
    <s v="United States"/>
    <x v="207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s v="CA-2019-155607"/>
    <x v="200"/>
    <x v="524"/>
    <x v="1"/>
    <s v="FG-14260"/>
    <s v="Frank Gastineau"/>
    <x v="2"/>
    <s v="United States"/>
    <x v="20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s v="CA-2019-155607"/>
    <x v="200"/>
    <x v="524"/>
    <x v="1"/>
    <s v="FG-14260"/>
    <s v="Frank Gastineau"/>
    <x v="2"/>
    <s v="United States"/>
    <x v="20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s v="CA-2018-151323"/>
    <x v="248"/>
    <x v="464"/>
    <x v="1"/>
    <s v="AB-10255"/>
    <s v="Alejandro Ballentine"/>
    <x v="2"/>
    <s v="United States"/>
    <x v="4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s v="CA-2017-146696"/>
    <x v="639"/>
    <x v="79"/>
    <x v="1"/>
    <s v="RD-19480"/>
    <s v="Rick Duston"/>
    <x v="0"/>
    <s v="United States"/>
    <x v="70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s v="CA-2018-128972"/>
    <x v="373"/>
    <x v="398"/>
    <x v="1"/>
    <s v="TS-21430"/>
    <s v="Tom Stivers"/>
    <x v="1"/>
    <s v="United States"/>
    <x v="268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s v="CA-2019-128335"/>
    <x v="365"/>
    <x v="391"/>
    <x v="1"/>
    <s v="JA-15970"/>
    <s v="Joseph Airdo"/>
    <x v="0"/>
    <s v="United States"/>
    <x v="145"/>
    <x v="15"/>
    <n v="10550"/>
    <x v="3"/>
    <s v="OFF-EN-10001539"/>
    <x v="1"/>
    <x v="12"/>
    <s v="Staple envelope"/>
    <n v="23.34"/>
    <n v="3"/>
    <n v="0"/>
    <n v="10.969799999999999"/>
    <x v="3"/>
    <x v="0"/>
  </r>
  <r>
    <s v="CA-2019-128335"/>
    <x v="365"/>
    <x v="391"/>
    <x v="1"/>
    <s v="JA-15970"/>
    <s v="Joseph Airdo"/>
    <x v="0"/>
    <s v="United States"/>
    <x v="145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s v="CA-2017-154886"/>
    <x v="627"/>
    <x v="1122"/>
    <x v="1"/>
    <s v="SW-20455"/>
    <s v="Shaun Weien"/>
    <x v="0"/>
    <s v="United States"/>
    <x v="8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s v="CA-2018-111213"/>
    <x v="178"/>
    <x v="1012"/>
    <x v="1"/>
    <s v="FP-14320"/>
    <s v="Frank Preis"/>
    <x v="0"/>
    <s v="United States"/>
    <x v="20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s v="CA-2018-111213"/>
    <x v="178"/>
    <x v="1012"/>
    <x v="1"/>
    <s v="FP-14320"/>
    <s v="Frank Preis"/>
    <x v="0"/>
    <s v="United States"/>
    <x v="20"/>
    <x v="15"/>
    <n v="10009"/>
    <x v="3"/>
    <s v="OFF-SU-10000946"/>
    <x v="1"/>
    <x v="14"/>
    <s v="Staple remover"/>
    <n v="63.84"/>
    <n v="8"/>
    <n v="0"/>
    <n v="18.513599999999997"/>
    <x v="3"/>
    <x v="0"/>
  </r>
  <r>
    <s v="CA-2018-111213"/>
    <x v="178"/>
    <x v="1012"/>
    <x v="1"/>
    <s v="FP-14320"/>
    <s v="Frank Preis"/>
    <x v="0"/>
    <s v="United States"/>
    <x v="20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s v="CA-2019-161333"/>
    <x v="62"/>
    <x v="1123"/>
    <x v="1"/>
    <s v="JL-15835"/>
    <s v="John Lee"/>
    <x v="0"/>
    <s v="United States"/>
    <x v="1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s v="CA-2019-161333"/>
    <x v="62"/>
    <x v="1123"/>
    <x v="1"/>
    <s v="JL-15835"/>
    <s v="John Lee"/>
    <x v="0"/>
    <s v="United States"/>
    <x v="1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s v="CA-2019-161333"/>
    <x v="62"/>
    <x v="1123"/>
    <x v="1"/>
    <s v="JL-15835"/>
    <s v="John Lee"/>
    <x v="0"/>
    <s v="United States"/>
    <x v="1"/>
    <x v="1"/>
    <n v="90045"/>
    <x v="1"/>
    <s v="OFF-AP-10000252"/>
    <x v="1"/>
    <x v="9"/>
    <s v="Harmony HEPA Quiet Air Purifiers"/>
    <n v="46.8"/>
    <n v="4"/>
    <n v="0"/>
    <n v="16.38"/>
    <x v="1"/>
    <x v="0"/>
  </r>
  <r>
    <s v="CA-2019-128734"/>
    <x v="165"/>
    <x v="786"/>
    <x v="1"/>
    <s v="JL-15175"/>
    <s v="James Lanier"/>
    <x v="2"/>
    <s v="United States"/>
    <x v="432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s v="CA-2019-128734"/>
    <x v="165"/>
    <x v="786"/>
    <x v="1"/>
    <s v="JL-15175"/>
    <s v="James Lanier"/>
    <x v="2"/>
    <s v="United States"/>
    <x v="432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s v="CA-2016-141796"/>
    <x v="261"/>
    <x v="365"/>
    <x v="3"/>
    <s v="JG-15160"/>
    <s v="James Galang"/>
    <x v="0"/>
    <s v="United States"/>
    <x v="85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s v="CA-2019-125101"/>
    <x v="904"/>
    <x v="935"/>
    <x v="0"/>
    <s v="SH-19975"/>
    <s v="Sally Hughsby"/>
    <x v="1"/>
    <s v="United States"/>
    <x v="8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s v="CA-2019-169929"/>
    <x v="145"/>
    <x v="938"/>
    <x v="2"/>
    <s v="LS-17200"/>
    <s v="Luke Schmidt"/>
    <x v="1"/>
    <s v="United States"/>
    <x v="433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s v="US-2016-121566"/>
    <x v="479"/>
    <x v="287"/>
    <x v="1"/>
    <s v="CS-11860"/>
    <s v="Cari Schnelling"/>
    <x v="0"/>
    <s v="United States"/>
    <x v="20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s v="US-2016-121566"/>
    <x v="479"/>
    <x v="287"/>
    <x v="1"/>
    <s v="CS-11860"/>
    <s v="Cari Schnelling"/>
    <x v="0"/>
    <s v="United States"/>
    <x v="20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s v="US-2017-124219"/>
    <x v="976"/>
    <x v="747"/>
    <x v="2"/>
    <s v="KW-16570"/>
    <s v="Kelly Williams"/>
    <x v="0"/>
    <s v="United States"/>
    <x v="434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s v="US-2017-124219"/>
    <x v="976"/>
    <x v="747"/>
    <x v="2"/>
    <s v="KW-16570"/>
    <s v="Kelly Williams"/>
    <x v="0"/>
    <s v="United States"/>
    <x v="434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s v="CA-2019-163006"/>
    <x v="160"/>
    <x v="446"/>
    <x v="0"/>
    <s v="GH-14410"/>
    <s v="Gary Hansen"/>
    <x v="2"/>
    <s v="United States"/>
    <x v="22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s v="CA-2019-163006"/>
    <x v="160"/>
    <x v="446"/>
    <x v="0"/>
    <s v="GH-14410"/>
    <s v="Gary Hansen"/>
    <x v="2"/>
    <s v="United States"/>
    <x v="22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s v="CA-2019-163006"/>
    <x v="160"/>
    <x v="446"/>
    <x v="0"/>
    <s v="GH-14410"/>
    <s v="Gary Hansen"/>
    <x v="2"/>
    <s v="United States"/>
    <x v="22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s v="CA-2017-156146"/>
    <x v="662"/>
    <x v="697"/>
    <x v="0"/>
    <s v="AG-10495"/>
    <s v="Andrew Gjertsen"/>
    <x v="1"/>
    <s v="United States"/>
    <x v="97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s v="CA-2017-156146"/>
    <x v="662"/>
    <x v="697"/>
    <x v="0"/>
    <s v="AG-10495"/>
    <s v="Andrew Gjertsen"/>
    <x v="1"/>
    <s v="United States"/>
    <x v="97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s v="CA-2016-111192"/>
    <x v="1021"/>
    <x v="90"/>
    <x v="1"/>
    <s v="TS-21430"/>
    <s v="Tom Stivers"/>
    <x v="1"/>
    <s v="United States"/>
    <x v="4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s v="CA-2018-115378"/>
    <x v="741"/>
    <x v="791"/>
    <x v="0"/>
    <s v="AJ-10945"/>
    <s v="Ashley Jarboe"/>
    <x v="0"/>
    <s v="United States"/>
    <x v="79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s v="CA-2017-161627"/>
    <x v="380"/>
    <x v="772"/>
    <x v="1"/>
    <s v="SJ-20215"/>
    <s v="Sarah Jordon"/>
    <x v="0"/>
    <s v="United States"/>
    <x v="45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s v="CA-2016-121006"/>
    <x v="849"/>
    <x v="723"/>
    <x v="1"/>
    <s v="SC-20020"/>
    <s v="Sam Craven"/>
    <x v="0"/>
    <s v="United States"/>
    <x v="297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s v="CA-2016-121006"/>
    <x v="849"/>
    <x v="723"/>
    <x v="1"/>
    <s v="SC-20020"/>
    <s v="Sam Craven"/>
    <x v="0"/>
    <s v="United States"/>
    <x v="297"/>
    <x v="12"/>
    <n v="48640"/>
    <x v="2"/>
    <s v="OFF-PA-10000130"/>
    <x v="1"/>
    <x v="10"/>
    <s v="Xerox 199"/>
    <n v="12.84"/>
    <n v="3"/>
    <n v="0"/>
    <n v="5.7779999999999987"/>
    <x v="2"/>
    <x v="0"/>
  </r>
  <r>
    <s v="CA-2016-121006"/>
    <x v="849"/>
    <x v="723"/>
    <x v="1"/>
    <s v="SC-20020"/>
    <s v="Sam Craven"/>
    <x v="0"/>
    <s v="United States"/>
    <x v="297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s v="CA-2016-121006"/>
    <x v="849"/>
    <x v="723"/>
    <x v="1"/>
    <s v="SC-20020"/>
    <s v="Sam Craven"/>
    <x v="0"/>
    <s v="United States"/>
    <x v="297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s v="CA-2016-121006"/>
    <x v="849"/>
    <x v="723"/>
    <x v="1"/>
    <s v="SC-20020"/>
    <s v="Sam Craven"/>
    <x v="0"/>
    <s v="United States"/>
    <x v="297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s v="CA-2016-121006"/>
    <x v="849"/>
    <x v="723"/>
    <x v="1"/>
    <s v="SC-20020"/>
    <s v="Sam Craven"/>
    <x v="0"/>
    <s v="United States"/>
    <x v="297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s v="CA-2018-122903"/>
    <x v="1022"/>
    <x v="1124"/>
    <x v="0"/>
    <s v="LA-16780"/>
    <s v="Laura Armstrong"/>
    <x v="1"/>
    <s v="United States"/>
    <x v="66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s v="CA-2018-122903"/>
    <x v="1022"/>
    <x v="1124"/>
    <x v="0"/>
    <s v="LA-16780"/>
    <s v="Laura Armstrong"/>
    <x v="1"/>
    <s v="United States"/>
    <x v="66"/>
    <x v="12"/>
    <n v="48205"/>
    <x v="2"/>
    <s v="OFF-PA-10001790"/>
    <x v="1"/>
    <x v="10"/>
    <s v="Xerox 1910"/>
    <n v="144.12"/>
    <n v="3"/>
    <n v="0"/>
    <n v="69.177599999999984"/>
    <x v="2"/>
    <x v="0"/>
  </r>
  <r>
    <s v="CA-2018-122903"/>
    <x v="1022"/>
    <x v="1124"/>
    <x v="0"/>
    <s v="LA-16780"/>
    <s v="Laura Armstrong"/>
    <x v="1"/>
    <s v="United States"/>
    <x v="66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s v="CA-2017-107741"/>
    <x v="936"/>
    <x v="392"/>
    <x v="2"/>
    <s v="FC-14335"/>
    <s v="Fred Chung"/>
    <x v="1"/>
    <s v="United States"/>
    <x v="206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s v="CA-2019-106432"/>
    <x v="15"/>
    <x v="188"/>
    <x v="1"/>
    <s v="CA-12265"/>
    <s v="Christina Anderson"/>
    <x v="0"/>
    <s v="United States"/>
    <x v="435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s v="CA-2019-106432"/>
    <x v="15"/>
    <x v="188"/>
    <x v="1"/>
    <s v="CA-12265"/>
    <s v="Christina Anderson"/>
    <x v="0"/>
    <s v="United States"/>
    <x v="435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s v="CA-2018-148908"/>
    <x v="732"/>
    <x v="281"/>
    <x v="2"/>
    <s v="JH-15985"/>
    <s v="Joseph Holt"/>
    <x v="0"/>
    <s v="United States"/>
    <x v="8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s v="CA-2018-123015"/>
    <x v="482"/>
    <x v="525"/>
    <x v="1"/>
    <s v="AJ-10795"/>
    <s v="Anthony Johnson"/>
    <x v="1"/>
    <s v="United States"/>
    <x v="20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s v="US-2017-120502"/>
    <x v="657"/>
    <x v="691"/>
    <x v="1"/>
    <s v="BT-11395"/>
    <s v="Bill Tyler"/>
    <x v="1"/>
    <s v="United States"/>
    <x v="1"/>
    <x v="1"/>
    <n v="90036"/>
    <x v="1"/>
    <s v="FUR-FU-10004973"/>
    <x v="0"/>
    <x v="5"/>
    <s v="Flat Face Poster Frame"/>
    <n v="37.68"/>
    <n v="2"/>
    <n v="0"/>
    <n v="15.825600000000001"/>
    <x v="1"/>
    <x v="0"/>
  </r>
  <r>
    <s v="US-2017-120502"/>
    <x v="657"/>
    <x v="691"/>
    <x v="1"/>
    <s v="BT-11395"/>
    <s v="Bill Tyler"/>
    <x v="1"/>
    <s v="United States"/>
    <x v="1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s v="US-2017-120502"/>
    <x v="657"/>
    <x v="691"/>
    <x v="1"/>
    <s v="BT-11395"/>
    <s v="Bill Tyler"/>
    <x v="1"/>
    <s v="United States"/>
    <x v="1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s v="CA-2019-108749"/>
    <x v="510"/>
    <x v="17"/>
    <x v="2"/>
    <s v="DJ-13510"/>
    <s v="Don Jones"/>
    <x v="1"/>
    <s v="United States"/>
    <x v="383"/>
    <x v="34"/>
    <n v="2895"/>
    <x v="3"/>
    <s v="OFF-PA-10003797"/>
    <x v="1"/>
    <x v="10"/>
    <s v="Xerox 209"/>
    <n v="45.36"/>
    <n v="7"/>
    <n v="0"/>
    <n v="21.772800000000004"/>
    <x v="3"/>
    <x v="0"/>
  </r>
  <r>
    <s v="CA-2019-108749"/>
    <x v="510"/>
    <x v="17"/>
    <x v="2"/>
    <s v="DJ-13510"/>
    <s v="Don Jones"/>
    <x v="1"/>
    <s v="United States"/>
    <x v="383"/>
    <x v="34"/>
    <n v="2895"/>
    <x v="3"/>
    <s v="OFF-BI-10003707"/>
    <x v="1"/>
    <x v="8"/>
    <s v="Aluminum Screw Posts"/>
    <n v="45.78"/>
    <n v="3"/>
    <n v="0"/>
    <n v="22.89"/>
    <x v="3"/>
    <x v="0"/>
  </r>
  <r>
    <s v="CA-2019-163335"/>
    <x v="241"/>
    <x v="474"/>
    <x v="2"/>
    <s v="AG-10675"/>
    <s v="Anna Gayman"/>
    <x v="0"/>
    <s v="United States"/>
    <x v="38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s v="CA-2019-163335"/>
    <x v="241"/>
    <x v="474"/>
    <x v="2"/>
    <s v="AG-10675"/>
    <s v="Anna Gayman"/>
    <x v="0"/>
    <s v="United States"/>
    <x v="38"/>
    <x v="32"/>
    <n v="31907"/>
    <x v="0"/>
    <s v="OFF-BI-10002827"/>
    <x v="1"/>
    <x v="8"/>
    <s v="Avery Durable Poly Binders"/>
    <n v="38.71"/>
    <n v="7"/>
    <n v="0"/>
    <n v="17.8066"/>
    <x v="0"/>
    <x v="0"/>
  </r>
  <r>
    <s v="CA-2017-134719"/>
    <x v="998"/>
    <x v="526"/>
    <x v="1"/>
    <s v="JD-15790"/>
    <s v="John Dryer"/>
    <x v="0"/>
    <s v="United States"/>
    <x v="108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s v="US-2017-154389"/>
    <x v="154"/>
    <x v="253"/>
    <x v="1"/>
    <s v="EH-14125"/>
    <s v="Eugene Hildebrand"/>
    <x v="2"/>
    <s v="United States"/>
    <x v="10"/>
    <x v="9"/>
    <n v="19140"/>
    <x v="3"/>
    <s v="TEC-PH-10002789"/>
    <x v="2"/>
    <x v="7"/>
    <s v="LG Exalt"/>
    <n v="748.75200000000007"/>
    <n v="8"/>
    <n v="0.4"/>
    <n v="-162.22960000000006"/>
    <x v="3"/>
    <x v="0"/>
  </r>
  <r>
    <s v="CA-2017-115567"/>
    <x v="1023"/>
    <x v="629"/>
    <x v="1"/>
    <s v="ZC-21910"/>
    <s v="Zuschuss Carroll"/>
    <x v="0"/>
    <s v="United States"/>
    <x v="38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s v="CA-2017-115567"/>
    <x v="1023"/>
    <x v="629"/>
    <x v="1"/>
    <s v="ZC-21910"/>
    <s v="Zuschuss Carroll"/>
    <x v="0"/>
    <s v="United States"/>
    <x v="38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s v="US-2019-136679"/>
    <x v="237"/>
    <x v="551"/>
    <x v="1"/>
    <s v="XP-21865"/>
    <s v="Xylona Preis"/>
    <x v="0"/>
    <s v="United States"/>
    <x v="45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s v="US-2019-136679"/>
    <x v="237"/>
    <x v="551"/>
    <x v="1"/>
    <s v="XP-21865"/>
    <s v="Xylona Preis"/>
    <x v="0"/>
    <s v="United States"/>
    <x v="45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s v="US-2019-141943"/>
    <x v="1024"/>
    <x v="510"/>
    <x v="1"/>
    <s v="DK-12985"/>
    <s v="Darren Koutras"/>
    <x v="0"/>
    <s v="United States"/>
    <x v="8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s v="CA-2016-101560"/>
    <x v="683"/>
    <x v="34"/>
    <x v="0"/>
    <s v="CS-12250"/>
    <s v="Chris Selesnick"/>
    <x v="1"/>
    <s v="United States"/>
    <x v="29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s v="CA-2016-101560"/>
    <x v="683"/>
    <x v="34"/>
    <x v="0"/>
    <s v="CS-12250"/>
    <s v="Chris Selesnick"/>
    <x v="1"/>
    <s v="United States"/>
    <x v="29"/>
    <x v="20"/>
    <n v="29203"/>
    <x v="0"/>
    <s v="OFF-PA-10001363"/>
    <x v="1"/>
    <x v="10"/>
    <s v="Xerox 1933"/>
    <n v="85.96"/>
    <n v="7"/>
    <n v="0"/>
    <n v="40.401199999999996"/>
    <x v="0"/>
    <x v="0"/>
  </r>
  <r>
    <s v="CA-2016-101560"/>
    <x v="683"/>
    <x v="34"/>
    <x v="0"/>
    <s v="CS-12250"/>
    <s v="Chris Selesnick"/>
    <x v="1"/>
    <s v="United States"/>
    <x v="29"/>
    <x v="20"/>
    <n v="29203"/>
    <x v="0"/>
    <s v="OFF-AR-10004757"/>
    <x v="1"/>
    <x v="6"/>
    <s v="Crayola Colored Pencils"/>
    <n v="13.12"/>
    <n v="4"/>
    <n v="0"/>
    <n v="4.3295999999999992"/>
    <x v="0"/>
    <x v="0"/>
  </r>
  <r>
    <s v="CA-2016-101560"/>
    <x v="683"/>
    <x v="34"/>
    <x v="0"/>
    <s v="CS-12250"/>
    <s v="Chris Selesnick"/>
    <x v="1"/>
    <s v="United States"/>
    <x v="29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s v="CA-2016-159709"/>
    <x v="1025"/>
    <x v="8"/>
    <x v="1"/>
    <s v="AI-10855"/>
    <s v="Arianne Irving"/>
    <x v="0"/>
    <s v="United States"/>
    <x v="239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s v="CA-2016-159709"/>
    <x v="1025"/>
    <x v="8"/>
    <x v="1"/>
    <s v="AI-10855"/>
    <s v="Arianne Irving"/>
    <x v="0"/>
    <s v="United States"/>
    <x v="239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s v="CA-2018-103982"/>
    <x v="840"/>
    <x v="599"/>
    <x v="1"/>
    <s v="AA-10315"/>
    <s v="Alex Avila"/>
    <x v="0"/>
    <s v="United States"/>
    <x v="171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s v="CA-2018-103982"/>
    <x v="840"/>
    <x v="599"/>
    <x v="1"/>
    <s v="AA-10315"/>
    <s v="Alex Avila"/>
    <x v="0"/>
    <s v="United States"/>
    <x v="171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s v="CA-2018-103982"/>
    <x v="840"/>
    <x v="599"/>
    <x v="1"/>
    <s v="AA-10315"/>
    <s v="Alex Avila"/>
    <x v="0"/>
    <s v="United States"/>
    <x v="171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s v="CA-2018-103982"/>
    <x v="840"/>
    <x v="599"/>
    <x v="1"/>
    <s v="AA-10315"/>
    <s v="Alex Avila"/>
    <x v="0"/>
    <s v="United States"/>
    <x v="171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s v="CA-2017-142454"/>
    <x v="762"/>
    <x v="811"/>
    <x v="1"/>
    <s v="RE-19450"/>
    <s v="Richard Eichhorn"/>
    <x v="0"/>
    <s v="United States"/>
    <x v="182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s v="CA-2017-142454"/>
    <x v="762"/>
    <x v="811"/>
    <x v="1"/>
    <s v="RE-19450"/>
    <s v="Richard Eichhorn"/>
    <x v="0"/>
    <s v="United States"/>
    <x v="182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s v="CA-2017-102016"/>
    <x v="811"/>
    <x v="629"/>
    <x v="1"/>
    <s v="TM-21010"/>
    <s v="Tamara Manning"/>
    <x v="0"/>
    <s v="United States"/>
    <x v="109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s v="CA-2017-102016"/>
    <x v="811"/>
    <x v="629"/>
    <x v="1"/>
    <s v="TM-21010"/>
    <s v="Tamara Manning"/>
    <x v="0"/>
    <s v="United States"/>
    <x v="109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s v="CA-2017-102016"/>
    <x v="811"/>
    <x v="629"/>
    <x v="1"/>
    <s v="TM-21010"/>
    <s v="Tamara Manning"/>
    <x v="0"/>
    <s v="United States"/>
    <x v="109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s v="CA-2017-102016"/>
    <x v="811"/>
    <x v="629"/>
    <x v="1"/>
    <s v="TM-21010"/>
    <s v="Tamara Manning"/>
    <x v="0"/>
    <s v="United States"/>
    <x v="109"/>
    <x v="15"/>
    <n v="13021"/>
    <x v="3"/>
    <s v="OFF-LA-10002043"/>
    <x v="1"/>
    <x v="2"/>
    <s v="Avery 489"/>
    <n v="20.7"/>
    <n v="2"/>
    <n v="0"/>
    <n v="9.9359999999999999"/>
    <x v="3"/>
    <x v="0"/>
  </r>
  <r>
    <s v="CA-2017-102016"/>
    <x v="811"/>
    <x v="629"/>
    <x v="1"/>
    <s v="TM-21010"/>
    <s v="Tamara Manning"/>
    <x v="0"/>
    <s v="United States"/>
    <x v="109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s v="CA-2017-102016"/>
    <x v="811"/>
    <x v="629"/>
    <x v="1"/>
    <s v="TM-21010"/>
    <s v="Tamara Manning"/>
    <x v="0"/>
    <s v="United States"/>
    <x v="109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s v="CA-2017-156755"/>
    <x v="1026"/>
    <x v="1125"/>
    <x v="1"/>
    <s v="YS-21880"/>
    <s v="Yana Sorensen"/>
    <x v="1"/>
    <s v="United States"/>
    <x v="46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s v="CA-2017-130876"/>
    <x v="793"/>
    <x v="537"/>
    <x v="0"/>
    <s v="AZ-10750"/>
    <s v="Annie Zypern"/>
    <x v="0"/>
    <s v="United States"/>
    <x v="20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s v="CA-2018-145898"/>
    <x v="182"/>
    <x v="750"/>
    <x v="3"/>
    <s v="CM-12445"/>
    <s v="Chuck Magee"/>
    <x v="0"/>
    <s v="United States"/>
    <x v="56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s v="CA-2018-145898"/>
    <x v="182"/>
    <x v="750"/>
    <x v="3"/>
    <s v="CM-12445"/>
    <s v="Chuck Magee"/>
    <x v="0"/>
    <s v="United States"/>
    <x v="56"/>
    <x v="1"/>
    <n v="92374"/>
    <x v="1"/>
    <s v="OFF-LA-10000262"/>
    <x v="1"/>
    <x v="2"/>
    <s v="Avery 494"/>
    <n v="7.83"/>
    <n v="3"/>
    <n v="0"/>
    <n v="3.6017999999999999"/>
    <x v="1"/>
    <x v="0"/>
  </r>
  <r>
    <s v="CA-2018-145898"/>
    <x v="182"/>
    <x v="750"/>
    <x v="3"/>
    <s v="CM-12445"/>
    <s v="Chuck Magee"/>
    <x v="0"/>
    <s v="United States"/>
    <x v="56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s v="CA-2018-145898"/>
    <x v="182"/>
    <x v="750"/>
    <x v="3"/>
    <s v="CM-12445"/>
    <s v="Chuck Magee"/>
    <x v="0"/>
    <s v="United States"/>
    <x v="56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s v="US-2019-159562"/>
    <x v="428"/>
    <x v="17"/>
    <x v="1"/>
    <s v="JB-16000"/>
    <s v="Joy Bell-"/>
    <x v="0"/>
    <s v="United States"/>
    <x v="43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s v="CA-2019-134635"/>
    <x v="4"/>
    <x v="125"/>
    <x v="0"/>
    <s v="NS-18640"/>
    <s v="Noel Staavos"/>
    <x v="1"/>
    <s v="United States"/>
    <x v="1"/>
    <x v="1"/>
    <n v="90049"/>
    <x v="1"/>
    <s v="OFF-PA-10002254"/>
    <x v="1"/>
    <x v="10"/>
    <s v="Xerox 1883"/>
    <n v="79.14"/>
    <n v="3"/>
    <n v="0"/>
    <n v="36.404399999999995"/>
    <x v="1"/>
    <x v="0"/>
  </r>
  <r>
    <s v="CA-2019-167080"/>
    <x v="193"/>
    <x v="1055"/>
    <x v="1"/>
    <s v="LC-16930"/>
    <s v="Linda Cazamias"/>
    <x v="1"/>
    <s v="United States"/>
    <x v="20"/>
    <x v="15"/>
    <n v="10011"/>
    <x v="3"/>
    <s v="OFF-AR-10001868"/>
    <x v="1"/>
    <x v="6"/>
    <s v="Prang Dustless Chalk Sticks"/>
    <n v="8.4"/>
    <n v="5"/>
    <n v="0"/>
    <n v="4.2"/>
    <x v="3"/>
    <x v="0"/>
  </r>
  <r>
    <s v="CA-2019-145653"/>
    <x v="853"/>
    <x v="153"/>
    <x v="3"/>
    <s v="CA-12775"/>
    <s v="Cynthia Arntzen"/>
    <x v="0"/>
    <s v="United States"/>
    <x v="66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s v="CA-2016-140487"/>
    <x v="1027"/>
    <x v="1126"/>
    <x v="1"/>
    <s v="SR-20425"/>
    <s v="Sharelle Roach"/>
    <x v="2"/>
    <s v="United States"/>
    <x v="66"/>
    <x v="12"/>
    <n v="48234"/>
    <x v="2"/>
    <s v="FUR-BO-10000711"/>
    <x v="0"/>
    <x v="0"/>
    <s v="Hon Metal Bookcases, Gray"/>
    <n v="212.94"/>
    <n v="3"/>
    <n v="0"/>
    <n v="57.4938"/>
    <x v="2"/>
    <x v="0"/>
  </r>
  <r>
    <s v="CA-2019-117401"/>
    <x v="796"/>
    <x v="843"/>
    <x v="0"/>
    <s v="PP-18955"/>
    <s v="Paul Prost"/>
    <x v="2"/>
    <s v="United States"/>
    <x v="24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s v="CA-2019-117401"/>
    <x v="796"/>
    <x v="843"/>
    <x v="0"/>
    <s v="PP-18955"/>
    <s v="Paul Prost"/>
    <x v="2"/>
    <s v="United States"/>
    <x v="24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s v="CA-2019-117401"/>
    <x v="796"/>
    <x v="843"/>
    <x v="0"/>
    <s v="PP-18955"/>
    <s v="Paul Prost"/>
    <x v="2"/>
    <s v="United States"/>
    <x v="24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s v="US-2019-109582"/>
    <x v="510"/>
    <x v="31"/>
    <x v="0"/>
    <s v="JM-15865"/>
    <s v="John Murray"/>
    <x v="0"/>
    <s v="United States"/>
    <x v="1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s v="CA-2018-119865"/>
    <x v="1028"/>
    <x v="674"/>
    <x v="1"/>
    <s v="AS-10090"/>
    <s v="Adam Shillingsburg"/>
    <x v="0"/>
    <s v="United States"/>
    <x v="20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s v="CA-2018-119865"/>
    <x v="1028"/>
    <x v="674"/>
    <x v="1"/>
    <s v="AS-10090"/>
    <s v="Adam Shillingsburg"/>
    <x v="0"/>
    <s v="United States"/>
    <x v="20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s v="CA-2018-119865"/>
    <x v="1028"/>
    <x v="674"/>
    <x v="1"/>
    <s v="AS-10090"/>
    <s v="Adam Shillingsburg"/>
    <x v="0"/>
    <s v="United States"/>
    <x v="20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s v="US-2016-147648"/>
    <x v="35"/>
    <x v="34"/>
    <x v="1"/>
    <s v="LS-16975"/>
    <s v="Lindsay Shagiari"/>
    <x v="2"/>
    <s v="United States"/>
    <x v="8"/>
    <x v="1"/>
    <n v="94109"/>
    <x v="1"/>
    <s v="OFF-PA-10001033"/>
    <x v="1"/>
    <x v="10"/>
    <s v="Xerox 1893"/>
    <n v="81.98"/>
    <n v="2"/>
    <n v="0"/>
    <n v="40.170200000000001"/>
    <x v="1"/>
    <x v="0"/>
  </r>
  <r>
    <s v="CA-2019-124436"/>
    <x v="498"/>
    <x v="782"/>
    <x v="0"/>
    <s v="SA-20830"/>
    <s v="Sue Ann Reed"/>
    <x v="0"/>
    <s v="United States"/>
    <x v="201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s v="CA-2019-124436"/>
    <x v="498"/>
    <x v="782"/>
    <x v="0"/>
    <s v="SA-20830"/>
    <s v="Sue Ann Reed"/>
    <x v="0"/>
    <s v="United States"/>
    <x v="201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s v="CA-2019-124436"/>
    <x v="498"/>
    <x v="782"/>
    <x v="0"/>
    <s v="SA-20830"/>
    <s v="Sue Ann Reed"/>
    <x v="0"/>
    <s v="United States"/>
    <x v="201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s v="CA-2019-124436"/>
    <x v="498"/>
    <x v="782"/>
    <x v="0"/>
    <s v="SA-20830"/>
    <s v="Sue Ann Reed"/>
    <x v="0"/>
    <s v="United States"/>
    <x v="201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s v="CA-2016-115084"/>
    <x v="638"/>
    <x v="657"/>
    <x v="1"/>
    <s v="LS-17200"/>
    <s v="Luke Schmidt"/>
    <x v="1"/>
    <s v="United States"/>
    <x v="379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s v="CA-2019-131037"/>
    <x v="1029"/>
    <x v="176"/>
    <x v="2"/>
    <s v="TM-21490"/>
    <s v="Tony Molinari"/>
    <x v="0"/>
    <s v="United States"/>
    <x v="8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s v="CA-2018-111143"/>
    <x v="258"/>
    <x v="407"/>
    <x v="2"/>
    <s v="TT-21265"/>
    <s v="Tim Taslimi"/>
    <x v="1"/>
    <s v="United States"/>
    <x v="245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s v="CA-2016-166744"/>
    <x v="59"/>
    <x v="131"/>
    <x v="1"/>
    <s v="DN-13690"/>
    <s v="Duane Noonan"/>
    <x v="0"/>
    <s v="United States"/>
    <x v="29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s v="CA-2016-166744"/>
    <x v="59"/>
    <x v="131"/>
    <x v="1"/>
    <s v="DN-13690"/>
    <s v="Duane Noonan"/>
    <x v="0"/>
    <s v="United States"/>
    <x v="29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s v="CA-2016-166744"/>
    <x v="59"/>
    <x v="131"/>
    <x v="1"/>
    <s v="DN-13690"/>
    <s v="Duane Noonan"/>
    <x v="0"/>
    <s v="United States"/>
    <x v="29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s v="CA-2018-116561"/>
    <x v="108"/>
    <x v="106"/>
    <x v="1"/>
    <s v="EB-14110"/>
    <s v="Eugene Barchas"/>
    <x v="0"/>
    <s v="United States"/>
    <x v="49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s v="CA-2018-116561"/>
    <x v="108"/>
    <x v="106"/>
    <x v="1"/>
    <s v="EB-14110"/>
    <s v="Eugene Barchas"/>
    <x v="0"/>
    <s v="United States"/>
    <x v="49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s v="CA-2018-110730"/>
    <x v="713"/>
    <x v="750"/>
    <x v="0"/>
    <s v="CM-11815"/>
    <s v="Candace McMahon"/>
    <x v="1"/>
    <s v="United States"/>
    <x v="4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s v="CA-2019-146367"/>
    <x v="1018"/>
    <x v="527"/>
    <x v="1"/>
    <s v="HM-14860"/>
    <s v="Harry Marie"/>
    <x v="1"/>
    <s v="United States"/>
    <x v="238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s v="CA-2018-149454"/>
    <x v="197"/>
    <x v="1050"/>
    <x v="2"/>
    <s v="KM-16375"/>
    <s v="Katherine Murray"/>
    <x v="2"/>
    <s v="United States"/>
    <x v="81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s v="CA-2018-156265"/>
    <x v="1030"/>
    <x v="716"/>
    <x v="0"/>
    <s v="BF-11020"/>
    <s v="Barry Französisch"/>
    <x v="1"/>
    <s v="United States"/>
    <x v="1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s v="CA-2018-156265"/>
    <x v="1030"/>
    <x v="716"/>
    <x v="0"/>
    <s v="BF-11020"/>
    <s v="Barry Französisch"/>
    <x v="1"/>
    <s v="United States"/>
    <x v="1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s v="CA-2018-156265"/>
    <x v="1030"/>
    <x v="716"/>
    <x v="0"/>
    <s v="BF-11020"/>
    <s v="Barry Französisch"/>
    <x v="1"/>
    <s v="United States"/>
    <x v="1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s v="US-2017-168914"/>
    <x v="1031"/>
    <x v="673"/>
    <x v="1"/>
    <s v="JE-15745"/>
    <s v="Joel Eaton"/>
    <x v="0"/>
    <s v="United States"/>
    <x v="436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s v="US-2019-110989"/>
    <x v="132"/>
    <x v="133"/>
    <x v="0"/>
    <s v="EJ-14155"/>
    <s v="Eva Jacobs"/>
    <x v="0"/>
    <s v="United States"/>
    <x v="4"/>
    <x v="4"/>
    <n v="98105"/>
    <x v="1"/>
    <s v="TEC-AC-10002345"/>
    <x v="2"/>
    <x v="11"/>
    <s v="HP Standard 104 key PS/2 Keyboard"/>
    <n v="43.5"/>
    <n v="3"/>
    <n v="0"/>
    <n v="10.875"/>
    <x v="1"/>
    <x v="0"/>
  </r>
  <r>
    <s v="CA-2017-106215"/>
    <x v="392"/>
    <x v="419"/>
    <x v="1"/>
    <s v="BN-11470"/>
    <s v="Brad Norvell"/>
    <x v="1"/>
    <s v="United States"/>
    <x v="10"/>
    <x v="9"/>
    <n v="19143"/>
    <x v="3"/>
    <s v="OFF-FA-10001229"/>
    <x v="1"/>
    <x v="13"/>
    <s v="Staples"/>
    <n v="12.576000000000001"/>
    <n v="4"/>
    <n v="0.2"/>
    <n v="4.0871999999999993"/>
    <x v="3"/>
    <x v="0"/>
  </r>
  <r>
    <s v="US-2018-169369"/>
    <x v="939"/>
    <x v="1063"/>
    <x v="1"/>
    <s v="EC-14050"/>
    <s v="Erin Creighton"/>
    <x v="0"/>
    <s v="United States"/>
    <x v="38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s v="US-2018-169369"/>
    <x v="939"/>
    <x v="1063"/>
    <x v="1"/>
    <s v="EC-14050"/>
    <s v="Erin Creighton"/>
    <x v="0"/>
    <s v="United States"/>
    <x v="38"/>
    <x v="32"/>
    <n v="31907"/>
    <x v="0"/>
    <s v="OFF-PA-10004438"/>
    <x v="1"/>
    <x v="10"/>
    <s v="Xerox 1907"/>
    <n v="49.12"/>
    <n v="4"/>
    <n v="0"/>
    <n v="23.086399999999998"/>
    <x v="0"/>
    <x v="0"/>
  </r>
  <r>
    <s v="CA-2017-132318"/>
    <x v="628"/>
    <x v="450"/>
    <x v="2"/>
    <s v="TT-21220"/>
    <s v="Thomas Thornton"/>
    <x v="0"/>
    <s v="United States"/>
    <x v="173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s v="US-2016-131982"/>
    <x v="1009"/>
    <x v="1127"/>
    <x v="0"/>
    <s v="NP-18685"/>
    <s v="Nora Pelletier"/>
    <x v="2"/>
    <s v="United States"/>
    <x v="96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s v="CA-2017-125185"/>
    <x v="616"/>
    <x v="437"/>
    <x v="0"/>
    <s v="AH-10195"/>
    <s v="Alan Haines"/>
    <x v="1"/>
    <s v="United States"/>
    <x v="437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s v="CA-2017-125185"/>
    <x v="616"/>
    <x v="437"/>
    <x v="0"/>
    <s v="AH-10195"/>
    <s v="Alan Haines"/>
    <x v="1"/>
    <s v="United States"/>
    <x v="437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s v="CA-2018-130078"/>
    <x v="590"/>
    <x v="1128"/>
    <x v="1"/>
    <s v="CC-12145"/>
    <s v="Charles Crestani"/>
    <x v="0"/>
    <s v="United States"/>
    <x v="268"/>
    <x v="26"/>
    <n v="73120"/>
    <x v="2"/>
    <s v="OFF-PA-10003270"/>
    <x v="1"/>
    <x v="10"/>
    <s v="Xerox 1954"/>
    <n v="10.56"/>
    <n v="2"/>
    <n v="0"/>
    <n v="4.7519999999999998"/>
    <x v="2"/>
    <x v="0"/>
  </r>
  <r>
    <s v="US-2019-114034"/>
    <x v="1032"/>
    <x v="1129"/>
    <x v="1"/>
    <s v="DL-13315"/>
    <s v="Delfina Latchford"/>
    <x v="0"/>
    <s v="United States"/>
    <x v="277"/>
    <x v="1"/>
    <n v="91730"/>
    <x v="1"/>
    <s v="OFF-PA-10004735"/>
    <x v="1"/>
    <x v="10"/>
    <s v="Xerox 1905"/>
    <n v="38.880000000000003"/>
    <n v="6"/>
    <n v="0"/>
    <n v="18.662400000000002"/>
    <x v="1"/>
    <x v="0"/>
  </r>
  <r>
    <s v="US-2019-115595"/>
    <x v="449"/>
    <x v="768"/>
    <x v="2"/>
    <s v="XP-21865"/>
    <s v="Xylona Preis"/>
    <x v="0"/>
    <s v="United States"/>
    <x v="1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s v="CA-2019-158722"/>
    <x v="179"/>
    <x v="215"/>
    <x v="1"/>
    <s v="MA-17560"/>
    <s v="Matt Abelman"/>
    <x v="2"/>
    <s v="United States"/>
    <x v="10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s v="CA-2016-105165"/>
    <x v="557"/>
    <x v="793"/>
    <x v="2"/>
    <s v="SZ-20035"/>
    <s v="Sam Zeldin"/>
    <x v="2"/>
    <s v="United States"/>
    <x v="12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s v="CA-2016-105165"/>
    <x v="557"/>
    <x v="793"/>
    <x v="2"/>
    <s v="SZ-20035"/>
    <s v="Sam Zeldin"/>
    <x v="2"/>
    <s v="United States"/>
    <x v="12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s v="CA-2016-105165"/>
    <x v="557"/>
    <x v="793"/>
    <x v="2"/>
    <s v="SZ-20035"/>
    <s v="Sam Zeldin"/>
    <x v="2"/>
    <s v="United States"/>
    <x v="12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s v="CA-2016-105165"/>
    <x v="557"/>
    <x v="793"/>
    <x v="2"/>
    <s v="SZ-20035"/>
    <s v="Sam Zeldin"/>
    <x v="2"/>
    <s v="United States"/>
    <x v="12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s v="CA-2016-105165"/>
    <x v="557"/>
    <x v="793"/>
    <x v="2"/>
    <s v="SZ-20035"/>
    <s v="Sam Zeldin"/>
    <x v="2"/>
    <s v="United States"/>
    <x v="12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s v="CA-2019-147452"/>
    <x v="1033"/>
    <x v="914"/>
    <x v="2"/>
    <s v="CS-11845"/>
    <s v="Cari Sayre"/>
    <x v="1"/>
    <s v="United States"/>
    <x v="4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s v="CA-2019-147452"/>
    <x v="1033"/>
    <x v="914"/>
    <x v="2"/>
    <s v="CS-11845"/>
    <s v="Cari Sayre"/>
    <x v="1"/>
    <s v="United States"/>
    <x v="4"/>
    <x v="4"/>
    <n v="98103"/>
    <x v="1"/>
    <s v="OFF-PA-10004039"/>
    <x v="1"/>
    <x v="10"/>
    <s v="Xerox 1882"/>
    <n v="167.94"/>
    <n v="3"/>
    <n v="0"/>
    <n v="82.290599999999998"/>
    <x v="1"/>
    <x v="1"/>
  </r>
  <r>
    <s v="CA-2019-147452"/>
    <x v="1033"/>
    <x v="914"/>
    <x v="2"/>
    <s v="CS-11845"/>
    <s v="Cari Sayre"/>
    <x v="1"/>
    <s v="United States"/>
    <x v="4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s v="US-2019-114657"/>
    <x v="673"/>
    <x v="410"/>
    <x v="1"/>
    <s v="MH-18115"/>
    <s v="Mick Hernandez"/>
    <x v="2"/>
    <s v="United States"/>
    <x v="181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s v="CA-2019-144484"/>
    <x v="220"/>
    <x v="218"/>
    <x v="3"/>
    <s v="CB-12025"/>
    <s v="Cassandra Brandow"/>
    <x v="0"/>
    <s v="United States"/>
    <x v="8"/>
    <x v="1"/>
    <n v="94110"/>
    <x v="1"/>
    <s v="FUR-FU-10000260"/>
    <x v="0"/>
    <x v="5"/>
    <s v="6&quot; Cubicle Wall Clock, Black"/>
    <n v="32.36"/>
    <n v="4"/>
    <n v="0"/>
    <n v="11.6496"/>
    <x v="1"/>
    <x v="0"/>
  </r>
  <r>
    <s v="CA-2019-144484"/>
    <x v="220"/>
    <x v="218"/>
    <x v="3"/>
    <s v="CB-12025"/>
    <s v="Cassandra Brandow"/>
    <x v="0"/>
    <s v="United States"/>
    <x v="8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s v="CA-2019-125913"/>
    <x v="1034"/>
    <x v="1019"/>
    <x v="3"/>
    <s v="JO-15145"/>
    <s v="Jack O'Briant"/>
    <x v="1"/>
    <s v="United States"/>
    <x v="1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s v="CA-2019-125913"/>
    <x v="1034"/>
    <x v="1019"/>
    <x v="3"/>
    <s v="JO-15145"/>
    <s v="Jack O'Briant"/>
    <x v="1"/>
    <s v="United States"/>
    <x v="1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s v="US-2018-158309"/>
    <x v="491"/>
    <x v="533"/>
    <x v="2"/>
    <s v="PA-19060"/>
    <s v="Pete Armstrong"/>
    <x v="2"/>
    <s v="United States"/>
    <x v="100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s v="CA-2017-162887"/>
    <x v="209"/>
    <x v="217"/>
    <x v="0"/>
    <s v="SV-20785"/>
    <s v="Stewart Visinsky"/>
    <x v="0"/>
    <s v="United States"/>
    <x v="140"/>
    <x v="42"/>
    <m/>
    <x v="3"/>
    <s v="FUR-CH-10000595"/>
    <x v="0"/>
    <x v="1"/>
    <s v="Safco Contoured Stacking Chairs"/>
    <n v="715.2"/>
    <n v="3"/>
    <n v="0"/>
    <n v="178.79999999999998"/>
    <x v="3"/>
    <x v="0"/>
  </r>
  <r>
    <s v="CA-2019-147333"/>
    <x v="817"/>
    <x v="404"/>
    <x v="1"/>
    <s v="KL-16555"/>
    <s v="Kelly Lampkin"/>
    <x v="1"/>
    <s v="United States"/>
    <x v="115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s v="CA-2019-147333"/>
    <x v="817"/>
    <x v="404"/>
    <x v="1"/>
    <s v="KL-16555"/>
    <s v="Kelly Lampkin"/>
    <x v="1"/>
    <s v="United States"/>
    <x v="115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s v="CA-2016-113859"/>
    <x v="103"/>
    <x v="101"/>
    <x v="1"/>
    <s v="BC-11125"/>
    <s v="Becky Castell"/>
    <x v="2"/>
    <s v="United States"/>
    <x v="372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s v="CA-2016-159681"/>
    <x v="1035"/>
    <x v="623"/>
    <x v="1"/>
    <s v="PO-18850"/>
    <s v="Patrick O'Brill"/>
    <x v="0"/>
    <s v="United States"/>
    <x v="173"/>
    <x v="17"/>
    <n v="23464"/>
    <x v="0"/>
    <s v="OFF-PA-10003641"/>
    <x v="1"/>
    <x v="10"/>
    <s v="Xerox 1909"/>
    <n v="105.52"/>
    <n v="4"/>
    <n v="0"/>
    <n v="48.539199999999994"/>
    <x v="0"/>
    <x v="0"/>
  </r>
  <r>
    <s v="US-2019-104094"/>
    <x v="210"/>
    <x v="218"/>
    <x v="1"/>
    <s v="AG-10675"/>
    <s v="Anna Gayman"/>
    <x v="0"/>
    <s v="United States"/>
    <x v="158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s v="CA-2019-152709"/>
    <x v="566"/>
    <x v="737"/>
    <x v="1"/>
    <s v="DB-13210"/>
    <s v="Dean Braden"/>
    <x v="0"/>
    <s v="United States"/>
    <x v="66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s v="CA-2017-105158"/>
    <x v="577"/>
    <x v="1104"/>
    <x v="1"/>
    <s v="SP-20860"/>
    <s v="Sung Pak"/>
    <x v="1"/>
    <s v="United States"/>
    <x v="30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s v="CA-2017-105158"/>
    <x v="577"/>
    <x v="1104"/>
    <x v="1"/>
    <s v="SP-20860"/>
    <s v="Sung Pak"/>
    <x v="1"/>
    <s v="United States"/>
    <x v="30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s v="CA-2016-133424"/>
    <x v="809"/>
    <x v="1114"/>
    <x v="1"/>
    <s v="Dl-13600"/>
    <s v="Dorris liebe"/>
    <x v="1"/>
    <s v="United States"/>
    <x v="4"/>
    <x v="4"/>
    <n v="98105"/>
    <x v="1"/>
    <s v="OFF-ST-10002957"/>
    <x v="1"/>
    <x v="4"/>
    <s v="Sterilite Show Offs Storage Containers"/>
    <n v="15.84"/>
    <n v="3"/>
    <n v="0"/>
    <n v="0"/>
    <x v="1"/>
    <x v="0"/>
  </r>
  <r>
    <s v="CA-2016-133424"/>
    <x v="809"/>
    <x v="1114"/>
    <x v="1"/>
    <s v="Dl-13600"/>
    <s v="Dorris liebe"/>
    <x v="1"/>
    <s v="United States"/>
    <x v="4"/>
    <x v="4"/>
    <n v="98105"/>
    <x v="1"/>
    <s v="OFF-LA-10002312"/>
    <x v="1"/>
    <x v="2"/>
    <s v="Avery 490"/>
    <n v="44.400000000000006"/>
    <n v="3"/>
    <n v="0"/>
    <n v="22.200000000000003"/>
    <x v="1"/>
    <x v="0"/>
  </r>
  <r>
    <s v="CA-2019-105991"/>
    <x v="1024"/>
    <x v="593"/>
    <x v="2"/>
    <s v="LH-17020"/>
    <s v="Lisa Hazard"/>
    <x v="0"/>
    <s v="United States"/>
    <x v="103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s v="CA-2019-105991"/>
    <x v="1024"/>
    <x v="593"/>
    <x v="2"/>
    <s v="LH-17020"/>
    <s v="Lisa Hazard"/>
    <x v="0"/>
    <s v="United States"/>
    <x v="103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s v="CA-2019-105991"/>
    <x v="1024"/>
    <x v="593"/>
    <x v="2"/>
    <s v="LH-17020"/>
    <s v="Lisa Hazard"/>
    <x v="0"/>
    <s v="United States"/>
    <x v="103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s v="US-2019-136784"/>
    <x v="504"/>
    <x v="547"/>
    <x v="1"/>
    <s v="AD-10180"/>
    <s v="Alan Dominguez"/>
    <x v="2"/>
    <s v="United States"/>
    <x v="8"/>
    <x v="1"/>
    <n v="94122"/>
    <x v="1"/>
    <s v="OFF-PA-10000675"/>
    <x v="1"/>
    <x v="10"/>
    <s v="Xerox 1919"/>
    <n v="163.96"/>
    <n v="4"/>
    <n v="0"/>
    <n v="80.340400000000002"/>
    <x v="1"/>
    <x v="0"/>
  </r>
  <r>
    <s v="CA-2016-146283"/>
    <x v="78"/>
    <x v="359"/>
    <x v="1"/>
    <s v="KT-16465"/>
    <s v="Kean Takahito"/>
    <x v="0"/>
    <s v="United States"/>
    <x v="12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s v="CA-2016-146283"/>
    <x v="78"/>
    <x v="359"/>
    <x v="1"/>
    <s v="KT-16465"/>
    <s v="Kean Takahito"/>
    <x v="0"/>
    <s v="United States"/>
    <x v="12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s v="CA-2016-146283"/>
    <x v="78"/>
    <x v="359"/>
    <x v="1"/>
    <s v="KT-16465"/>
    <s v="Kean Takahito"/>
    <x v="0"/>
    <s v="United States"/>
    <x v="12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s v="CA-2019-151218"/>
    <x v="308"/>
    <x v="266"/>
    <x v="2"/>
    <s v="PJ-19015"/>
    <s v="Pauline Johnson"/>
    <x v="0"/>
    <s v="United States"/>
    <x v="100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s v="CA-2017-111073"/>
    <x v="207"/>
    <x v="1090"/>
    <x v="1"/>
    <s v="MC-18100"/>
    <s v="Mick Crebagga"/>
    <x v="0"/>
    <s v="United States"/>
    <x v="64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s v="CA-2019-144883"/>
    <x v="733"/>
    <x v="667"/>
    <x v="1"/>
    <s v="BO-11350"/>
    <s v="Bill Overfelt"/>
    <x v="1"/>
    <s v="United States"/>
    <x v="43"/>
    <x v="11"/>
    <n v="55113"/>
    <x v="2"/>
    <s v="OFF-LA-10000305"/>
    <x v="1"/>
    <x v="2"/>
    <s v="Avery 495"/>
    <n v="50.4"/>
    <n v="8"/>
    <n v="0"/>
    <n v="23.183999999999997"/>
    <x v="2"/>
    <x v="0"/>
  </r>
  <r>
    <s v="CA-2019-142174"/>
    <x v="168"/>
    <x v="174"/>
    <x v="1"/>
    <s v="DP-13000"/>
    <s v="Darren Powers"/>
    <x v="0"/>
    <s v="United States"/>
    <x v="12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s v="CA-2019-108791"/>
    <x v="944"/>
    <x v="849"/>
    <x v="1"/>
    <s v="TM-21490"/>
    <s v="Tony Molinari"/>
    <x v="0"/>
    <s v="United States"/>
    <x v="181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s v="CA-2019-108791"/>
    <x v="944"/>
    <x v="849"/>
    <x v="1"/>
    <s v="TM-21490"/>
    <s v="Tony Molinari"/>
    <x v="0"/>
    <s v="United States"/>
    <x v="181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s v="CA-2018-106656"/>
    <x v="713"/>
    <x v="750"/>
    <x v="2"/>
    <s v="DV-13045"/>
    <s v="Darrin Van Huff"/>
    <x v="1"/>
    <s v="United States"/>
    <x v="70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s v="CA-2018-106656"/>
    <x v="713"/>
    <x v="750"/>
    <x v="2"/>
    <s v="DV-13045"/>
    <s v="Darrin Van Huff"/>
    <x v="1"/>
    <s v="United States"/>
    <x v="70"/>
    <x v="1"/>
    <n v="92037"/>
    <x v="1"/>
    <s v="OFF-LA-10003148"/>
    <x v="1"/>
    <x v="2"/>
    <s v="Avery 51"/>
    <n v="18.899999999999999"/>
    <n v="3"/>
    <n v="0"/>
    <n v="8.6939999999999991"/>
    <x v="1"/>
    <x v="0"/>
  </r>
  <r>
    <s v="CA-2018-113831"/>
    <x v="198"/>
    <x v="895"/>
    <x v="1"/>
    <s v="AH-10690"/>
    <s v="Anna Häberlin"/>
    <x v="1"/>
    <s v="United States"/>
    <x v="24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s v="CA-2018-113831"/>
    <x v="198"/>
    <x v="895"/>
    <x v="1"/>
    <s v="AH-10690"/>
    <s v="Anna Häberlin"/>
    <x v="1"/>
    <s v="United States"/>
    <x v="24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s v="CA-2018-113831"/>
    <x v="198"/>
    <x v="895"/>
    <x v="1"/>
    <s v="AH-10690"/>
    <s v="Anna Häberlin"/>
    <x v="1"/>
    <s v="United States"/>
    <x v="24"/>
    <x v="17"/>
    <n v="22153"/>
    <x v="0"/>
    <s v="OFF-LA-10001297"/>
    <x v="1"/>
    <x v="2"/>
    <s v="Avery 473"/>
    <n v="62.099999999999994"/>
    <n v="6"/>
    <n v="0"/>
    <n v="29.808"/>
    <x v="0"/>
    <x v="0"/>
  </r>
  <r>
    <s v="US-2016-139500"/>
    <x v="912"/>
    <x v="779"/>
    <x v="1"/>
    <s v="AB-10165"/>
    <s v="Alan Barnes"/>
    <x v="0"/>
    <s v="United States"/>
    <x v="27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s v="US-2016-166310"/>
    <x v="158"/>
    <x v="160"/>
    <x v="2"/>
    <s v="JS-15940"/>
    <s v="Joni Sundaresam"/>
    <x v="2"/>
    <s v="United States"/>
    <x v="164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s v="US-2018-168410"/>
    <x v="823"/>
    <x v="874"/>
    <x v="1"/>
    <s v="BV-11245"/>
    <s v="Benjamin Venier"/>
    <x v="1"/>
    <s v="United States"/>
    <x v="147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s v="US-2018-168410"/>
    <x v="823"/>
    <x v="874"/>
    <x v="1"/>
    <s v="BV-11245"/>
    <s v="Benjamin Venier"/>
    <x v="1"/>
    <s v="United States"/>
    <x v="147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s v="US-2018-168410"/>
    <x v="823"/>
    <x v="874"/>
    <x v="1"/>
    <s v="BV-11245"/>
    <s v="Benjamin Venier"/>
    <x v="1"/>
    <s v="United States"/>
    <x v="147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s v="CA-2019-131254"/>
    <x v="123"/>
    <x v="410"/>
    <x v="2"/>
    <s v="NC-18415"/>
    <s v="Nathan Cano"/>
    <x v="0"/>
    <s v="United States"/>
    <x v="12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s v="CA-2019-131254"/>
    <x v="123"/>
    <x v="410"/>
    <x v="2"/>
    <s v="NC-18415"/>
    <s v="Nathan Cano"/>
    <x v="0"/>
    <s v="United States"/>
    <x v="12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s v="CA-2019-131254"/>
    <x v="123"/>
    <x v="410"/>
    <x v="2"/>
    <s v="NC-18415"/>
    <s v="Nathan Cano"/>
    <x v="0"/>
    <s v="United States"/>
    <x v="12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s v="CA-2018-123414"/>
    <x v="1036"/>
    <x v="395"/>
    <x v="1"/>
    <s v="SU-20665"/>
    <s v="Stephanie Ulpright"/>
    <x v="2"/>
    <s v="United States"/>
    <x v="202"/>
    <x v="3"/>
    <n v="27834"/>
    <x v="0"/>
    <s v="OFF-LA-10004559"/>
    <x v="1"/>
    <x v="2"/>
    <s v="Avery 49"/>
    <n v="9.2159999999999993"/>
    <n v="4"/>
    <n v="0.2"/>
    <n v="3.3408000000000002"/>
    <x v="0"/>
    <x v="0"/>
  </r>
  <r>
    <s v="CA-2018-123414"/>
    <x v="1036"/>
    <x v="395"/>
    <x v="1"/>
    <s v="SU-20665"/>
    <s v="Stephanie Ulpright"/>
    <x v="2"/>
    <s v="United States"/>
    <x v="202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s v="CA-2019-137876"/>
    <x v="504"/>
    <x v="547"/>
    <x v="1"/>
    <s v="DJ-13510"/>
    <s v="Don Jones"/>
    <x v="1"/>
    <s v="United States"/>
    <x v="8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s v="CA-2019-137876"/>
    <x v="504"/>
    <x v="547"/>
    <x v="1"/>
    <s v="DJ-13510"/>
    <s v="Don Jones"/>
    <x v="1"/>
    <s v="United States"/>
    <x v="8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s v="CA-2018-154060"/>
    <x v="440"/>
    <x v="588"/>
    <x v="1"/>
    <s v="DL-12865"/>
    <s v="Dan Lawera"/>
    <x v="0"/>
    <s v="United States"/>
    <x v="247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s v="US-2019-162558"/>
    <x v="280"/>
    <x v="391"/>
    <x v="2"/>
    <s v="Dp-13240"/>
    <s v="Dean percer"/>
    <x v="2"/>
    <s v="United States"/>
    <x v="289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s v="US-2019-162558"/>
    <x v="280"/>
    <x v="391"/>
    <x v="2"/>
    <s v="Dp-13240"/>
    <s v="Dean percer"/>
    <x v="2"/>
    <s v="United States"/>
    <x v="289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s v="US-2019-162558"/>
    <x v="280"/>
    <x v="391"/>
    <x v="2"/>
    <s v="Dp-13240"/>
    <s v="Dean percer"/>
    <x v="2"/>
    <s v="United States"/>
    <x v="289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s v="US-2019-162558"/>
    <x v="280"/>
    <x v="391"/>
    <x v="2"/>
    <s v="Dp-13240"/>
    <s v="Dean percer"/>
    <x v="2"/>
    <s v="United States"/>
    <x v="289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s v="US-2019-162558"/>
    <x v="280"/>
    <x v="391"/>
    <x v="2"/>
    <s v="Dp-13240"/>
    <s v="Dean percer"/>
    <x v="2"/>
    <s v="United States"/>
    <x v="289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s v="US-2019-162558"/>
    <x v="280"/>
    <x v="391"/>
    <x v="2"/>
    <s v="Dp-13240"/>
    <s v="Dean percer"/>
    <x v="2"/>
    <s v="United States"/>
    <x v="289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s v="US-2019-162558"/>
    <x v="280"/>
    <x v="391"/>
    <x v="2"/>
    <s v="Dp-13240"/>
    <s v="Dean percer"/>
    <x v="2"/>
    <s v="United States"/>
    <x v="289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s v="CA-2019-134439"/>
    <x v="65"/>
    <x v="19"/>
    <x v="0"/>
    <s v="TM-21010"/>
    <s v="Tamara Manning"/>
    <x v="0"/>
    <s v="United States"/>
    <x v="438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s v="CA-2017-119508"/>
    <x v="784"/>
    <x v="234"/>
    <x v="1"/>
    <s v="TZ-21580"/>
    <s v="Tracy Zic"/>
    <x v="0"/>
    <s v="United States"/>
    <x v="80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s v="CA-2017-119508"/>
    <x v="784"/>
    <x v="234"/>
    <x v="1"/>
    <s v="TZ-21580"/>
    <s v="Tracy Zic"/>
    <x v="0"/>
    <s v="United States"/>
    <x v="80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s v="CA-2017-152681"/>
    <x v="184"/>
    <x v="1130"/>
    <x v="1"/>
    <s v="SC-20260"/>
    <s v="Scott Cohen"/>
    <x v="1"/>
    <s v="United States"/>
    <x v="104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s v="CA-2016-130813"/>
    <x v="1037"/>
    <x v="297"/>
    <x v="0"/>
    <s v="LS-17230"/>
    <s v="Lycoris Saunders"/>
    <x v="0"/>
    <s v="United States"/>
    <x v="1"/>
    <x v="1"/>
    <n v="90049"/>
    <x v="1"/>
    <s v="OFF-PA-10002005"/>
    <x v="1"/>
    <x v="10"/>
    <s v="Xerox 225"/>
    <n v="19.440000000000001"/>
    <n v="3"/>
    <n v="0"/>
    <n v="9.3312000000000008"/>
    <x v="1"/>
    <x v="0"/>
  </r>
  <r>
    <s v="CA-2017-120320"/>
    <x v="616"/>
    <x v="741"/>
    <x v="1"/>
    <s v="MV-18190"/>
    <s v="Mike Vittorini"/>
    <x v="0"/>
    <s v="United States"/>
    <x v="12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s v="CA-2018-111941"/>
    <x v="591"/>
    <x v="470"/>
    <x v="0"/>
    <s v="BD-11620"/>
    <s v="Brian DeCherney"/>
    <x v="0"/>
    <s v="United States"/>
    <x v="20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s v="CA-2018-123120"/>
    <x v="913"/>
    <x v="1054"/>
    <x v="1"/>
    <s v="CV-12295"/>
    <s v="Christina VanderZanden"/>
    <x v="0"/>
    <s v="United States"/>
    <x v="20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s v="CA-2018-123120"/>
    <x v="913"/>
    <x v="1054"/>
    <x v="1"/>
    <s v="CV-12295"/>
    <s v="Christina VanderZanden"/>
    <x v="0"/>
    <s v="United States"/>
    <x v="20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s v="CA-2018-123120"/>
    <x v="913"/>
    <x v="1054"/>
    <x v="1"/>
    <s v="CV-12295"/>
    <s v="Christina VanderZanden"/>
    <x v="0"/>
    <s v="United States"/>
    <x v="20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s v="CA-2016-103331"/>
    <x v="86"/>
    <x v="9"/>
    <x v="1"/>
    <s v="KB-16315"/>
    <s v="Karl Braun"/>
    <x v="0"/>
    <s v="United States"/>
    <x v="46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s v="CA-2016-103331"/>
    <x v="86"/>
    <x v="9"/>
    <x v="1"/>
    <s v="KB-16315"/>
    <s v="Karl Braun"/>
    <x v="0"/>
    <s v="United States"/>
    <x v="46"/>
    <x v="13"/>
    <n v="19711"/>
    <x v="3"/>
    <s v="OFF-PA-10002160"/>
    <x v="1"/>
    <x v="10"/>
    <s v="Xerox 1978"/>
    <n v="17.34"/>
    <n v="3"/>
    <n v="0"/>
    <n v="8.4966000000000008"/>
    <x v="3"/>
    <x v="0"/>
  </r>
  <r>
    <s v="CA-2016-103331"/>
    <x v="86"/>
    <x v="9"/>
    <x v="1"/>
    <s v="KB-16315"/>
    <s v="Karl Braun"/>
    <x v="0"/>
    <s v="United States"/>
    <x v="46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s v="CA-2017-169278"/>
    <x v="1031"/>
    <x v="1131"/>
    <x v="1"/>
    <s v="ME-18010"/>
    <s v="Michelle Ellison"/>
    <x v="1"/>
    <s v="United States"/>
    <x v="4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s v="CA-2019-111577"/>
    <x v="524"/>
    <x v="565"/>
    <x v="1"/>
    <s v="AJ-10780"/>
    <s v="Anthony Jacobs"/>
    <x v="1"/>
    <s v="United States"/>
    <x v="48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s v="CA-2017-146486"/>
    <x v="529"/>
    <x v="665"/>
    <x v="0"/>
    <s v="DV-13465"/>
    <s v="Dianna Vittorini"/>
    <x v="0"/>
    <s v="United States"/>
    <x v="147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s v="CA-2017-146486"/>
    <x v="529"/>
    <x v="665"/>
    <x v="0"/>
    <s v="DV-13465"/>
    <s v="Dianna Vittorini"/>
    <x v="0"/>
    <s v="United States"/>
    <x v="147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s v="CA-2017-146486"/>
    <x v="529"/>
    <x v="665"/>
    <x v="0"/>
    <s v="DV-13465"/>
    <s v="Dianna Vittorini"/>
    <x v="0"/>
    <s v="United States"/>
    <x v="147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s v="CA-2017-146486"/>
    <x v="529"/>
    <x v="665"/>
    <x v="0"/>
    <s v="DV-13465"/>
    <s v="Dianna Vittorini"/>
    <x v="0"/>
    <s v="United States"/>
    <x v="147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s v="US-2016-168501"/>
    <x v="871"/>
    <x v="680"/>
    <x v="1"/>
    <s v="JK-15325"/>
    <s v="Jason Klamczynski"/>
    <x v="1"/>
    <s v="United States"/>
    <x v="61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s v="US-2016-168501"/>
    <x v="871"/>
    <x v="680"/>
    <x v="1"/>
    <s v="JK-15325"/>
    <s v="Jason Klamczynski"/>
    <x v="1"/>
    <s v="United States"/>
    <x v="61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s v="CA-2017-112053"/>
    <x v="2"/>
    <x v="349"/>
    <x v="0"/>
    <s v="SH-20395"/>
    <s v="Shahid Hopkins"/>
    <x v="0"/>
    <s v="United States"/>
    <x v="30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s v="CA-2019-108539"/>
    <x v="708"/>
    <x v="275"/>
    <x v="0"/>
    <s v="SC-20725"/>
    <s v="Steven Cartwright"/>
    <x v="0"/>
    <s v="United States"/>
    <x v="1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s v="CA-2019-108539"/>
    <x v="708"/>
    <x v="275"/>
    <x v="0"/>
    <s v="SC-20725"/>
    <s v="Steven Cartwright"/>
    <x v="0"/>
    <s v="United States"/>
    <x v="1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s v="CA-2019-108539"/>
    <x v="708"/>
    <x v="275"/>
    <x v="0"/>
    <s v="SC-20725"/>
    <s v="Steven Cartwright"/>
    <x v="0"/>
    <s v="United States"/>
    <x v="1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s v="CA-2017-149811"/>
    <x v="1038"/>
    <x v="1027"/>
    <x v="1"/>
    <s v="CS-12250"/>
    <s v="Chris Selesnick"/>
    <x v="1"/>
    <s v="United States"/>
    <x v="439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s v="CA-2017-149811"/>
    <x v="1038"/>
    <x v="1027"/>
    <x v="1"/>
    <s v="CS-12250"/>
    <s v="Chris Selesnick"/>
    <x v="1"/>
    <s v="United States"/>
    <x v="439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s v="US-2019-103814"/>
    <x v="34"/>
    <x v="1132"/>
    <x v="1"/>
    <s v="LH-16900"/>
    <s v="Lena Hernandez"/>
    <x v="0"/>
    <s v="United States"/>
    <x v="111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s v="CA-2018-123932"/>
    <x v="47"/>
    <x v="720"/>
    <x v="1"/>
    <s v="YC-21895"/>
    <s v="Yoseph Carroll"/>
    <x v="1"/>
    <s v="United States"/>
    <x v="61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s v="CA-2018-123932"/>
    <x v="47"/>
    <x v="720"/>
    <x v="1"/>
    <s v="YC-21895"/>
    <s v="Yoseph Carroll"/>
    <x v="1"/>
    <s v="United States"/>
    <x v="61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s v="US-2018-101616"/>
    <x v="323"/>
    <x v="479"/>
    <x v="2"/>
    <s v="CY-12745"/>
    <s v="Craig Yedwab"/>
    <x v="1"/>
    <s v="United States"/>
    <x v="53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s v="CA-2016-113768"/>
    <x v="8"/>
    <x v="1133"/>
    <x v="1"/>
    <s v="AH-10030"/>
    <s v="Aaron Hawkins"/>
    <x v="1"/>
    <s v="United States"/>
    <x v="1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s v="CA-2016-113768"/>
    <x v="8"/>
    <x v="1133"/>
    <x v="1"/>
    <s v="AH-10030"/>
    <s v="Aaron Hawkins"/>
    <x v="1"/>
    <s v="United States"/>
    <x v="1"/>
    <x v="1"/>
    <n v="90004"/>
    <x v="1"/>
    <s v="OFF-PA-10003063"/>
    <x v="1"/>
    <x v="10"/>
    <s v="EcoTones Memo Sheets"/>
    <n v="8"/>
    <n v="2"/>
    <n v="0"/>
    <n v="3.84"/>
    <x v="1"/>
    <x v="0"/>
  </r>
  <r>
    <s v="CA-2018-138037"/>
    <x v="321"/>
    <x v="767"/>
    <x v="1"/>
    <s v="AR-10540"/>
    <s v="Andy Reiter"/>
    <x v="0"/>
    <s v="United States"/>
    <x v="8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s v="CA-2016-150490"/>
    <x v="79"/>
    <x v="826"/>
    <x v="1"/>
    <s v="SS-20590"/>
    <s v="Sonia Sunley"/>
    <x v="0"/>
    <s v="United States"/>
    <x v="8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s v="CA-2016-150490"/>
    <x v="79"/>
    <x v="826"/>
    <x v="1"/>
    <s v="SS-20590"/>
    <s v="Sonia Sunley"/>
    <x v="0"/>
    <s v="United States"/>
    <x v="8"/>
    <x v="1"/>
    <n v="94122"/>
    <x v="1"/>
    <s v="OFF-ST-10000321"/>
    <x v="1"/>
    <x v="4"/>
    <s v="Akro Stacking Bins"/>
    <n v="15.78"/>
    <n v="2"/>
    <n v="0"/>
    <n v="0.63119999999999798"/>
    <x v="1"/>
    <x v="0"/>
  </r>
  <r>
    <s v="CA-2016-150490"/>
    <x v="79"/>
    <x v="826"/>
    <x v="1"/>
    <s v="SS-20590"/>
    <s v="Sonia Sunley"/>
    <x v="0"/>
    <s v="United States"/>
    <x v="8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s v="US-2019-126060"/>
    <x v="349"/>
    <x v="650"/>
    <x v="1"/>
    <s v="DW-13585"/>
    <s v="Dorothy Wardle"/>
    <x v="1"/>
    <s v="United States"/>
    <x v="115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s v="CA-2019-100951"/>
    <x v="255"/>
    <x v="272"/>
    <x v="2"/>
    <s v="NC-18625"/>
    <s v="Noah Childs"/>
    <x v="1"/>
    <s v="United States"/>
    <x v="61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s v="CA-2018-122017"/>
    <x v="723"/>
    <x v="771"/>
    <x v="1"/>
    <s v="CD-11920"/>
    <s v="Carlos Daly"/>
    <x v="0"/>
    <s v="United States"/>
    <x v="391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s v="CA-2018-122017"/>
    <x v="723"/>
    <x v="771"/>
    <x v="1"/>
    <s v="CD-11920"/>
    <s v="Carlos Daly"/>
    <x v="0"/>
    <s v="United States"/>
    <x v="391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s v="CA-2016-123477"/>
    <x v="1039"/>
    <x v="1134"/>
    <x v="0"/>
    <s v="DW-13195"/>
    <s v="David Wiener"/>
    <x v="1"/>
    <s v="United States"/>
    <x v="24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s v="CA-2018-107790"/>
    <x v="73"/>
    <x v="71"/>
    <x v="1"/>
    <s v="EH-13990"/>
    <s v="Erica Hackney"/>
    <x v="0"/>
    <s v="United States"/>
    <x v="12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s v="CA-2019-158071"/>
    <x v="193"/>
    <x v="261"/>
    <x v="1"/>
    <s v="BD-11320"/>
    <s v="Bill Donatelli"/>
    <x v="0"/>
    <s v="United States"/>
    <x v="4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s v="CA-2019-158071"/>
    <x v="193"/>
    <x v="261"/>
    <x v="1"/>
    <s v="BD-11320"/>
    <s v="Bill Donatelli"/>
    <x v="0"/>
    <s v="United States"/>
    <x v="4"/>
    <x v="4"/>
    <n v="98103"/>
    <x v="1"/>
    <s v="OFF-LA-10004689"/>
    <x v="1"/>
    <x v="2"/>
    <s v="Avery 512"/>
    <n v="11.56"/>
    <n v="4"/>
    <n v="0"/>
    <n v="5.4332000000000003"/>
    <x v="1"/>
    <x v="0"/>
  </r>
  <r>
    <s v="CA-2019-158071"/>
    <x v="193"/>
    <x v="261"/>
    <x v="1"/>
    <s v="BD-11320"/>
    <s v="Bill Donatelli"/>
    <x v="0"/>
    <s v="United States"/>
    <x v="4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s v="CA-2019-147403"/>
    <x v="18"/>
    <x v="462"/>
    <x v="2"/>
    <s v="KH-16630"/>
    <s v="Ken Heidel"/>
    <x v="1"/>
    <s v="United States"/>
    <x v="59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s v="US-2019-136721"/>
    <x v="798"/>
    <x v="102"/>
    <x v="1"/>
    <s v="NH-18610"/>
    <s v="Nicole Hansen"/>
    <x v="1"/>
    <s v="United States"/>
    <x v="423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s v="US-2019-136721"/>
    <x v="798"/>
    <x v="102"/>
    <x v="1"/>
    <s v="NH-18610"/>
    <s v="Nicole Hansen"/>
    <x v="1"/>
    <s v="United States"/>
    <x v="423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s v="CA-2017-118738"/>
    <x v="1040"/>
    <x v="697"/>
    <x v="1"/>
    <s v="AG-10495"/>
    <s v="Andrew Gjertsen"/>
    <x v="1"/>
    <s v="United States"/>
    <x v="12"/>
    <x v="5"/>
    <n v="77041"/>
    <x v="2"/>
    <s v="OFF-PA-10003177"/>
    <x v="1"/>
    <x v="10"/>
    <s v="Xerox 1999"/>
    <n v="15.552000000000003"/>
    <n v="3"/>
    <n v="0.2"/>
    <n v="5.4432"/>
    <x v="2"/>
    <x v="0"/>
  </r>
  <r>
    <s v="CA-2017-118738"/>
    <x v="1040"/>
    <x v="697"/>
    <x v="1"/>
    <s v="AG-10495"/>
    <s v="Andrew Gjertsen"/>
    <x v="1"/>
    <s v="United States"/>
    <x v="12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s v="CA-2017-118738"/>
    <x v="1040"/>
    <x v="697"/>
    <x v="1"/>
    <s v="AG-10495"/>
    <s v="Andrew Gjertsen"/>
    <x v="1"/>
    <s v="United States"/>
    <x v="12"/>
    <x v="5"/>
    <n v="77041"/>
    <x v="2"/>
    <s v="OFF-PA-10001166"/>
    <x v="1"/>
    <x v="10"/>
    <s v="Xerox 2"/>
    <n v="10.368000000000002"/>
    <n v="2"/>
    <n v="0.2"/>
    <n v="3.6288"/>
    <x v="2"/>
    <x v="0"/>
  </r>
  <r>
    <s v="CA-2019-134152"/>
    <x v="837"/>
    <x v="1135"/>
    <x v="1"/>
    <s v="RP-19855"/>
    <s v="Roy Phan"/>
    <x v="1"/>
    <s v="United States"/>
    <x v="4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s v="CA-2019-134152"/>
    <x v="837"/>
    <x v="1135"/>
    <x v="1"/>
    <s v="RP-19855"/>
    <s v="Roy Phan"/>
    <x v="1"/>
    <s v="United States"/>
    <x v="4"/>
    <x v="4"/>
    <n v="98103"/>
    <x v="1"/>
    <s v="OFF-AR-10004062"/>
    <x v="1"/>
    <x v="6"/>
    <s v="Staples in misc. colors"/>
    <n v="31.44"/>
    <n v="3"/>
    <n v="0"/>
    <n v="7.86"/>
    <x v="1"/>
    <x v="0"/>
  </r>
  <r>
    <s v="CA-2016-125542"/>
    <x v="29"/>
    <x v="899"/>
    <x v="2"/>
    <s v="NB-18655"/>
    <s v="Nona Balk"/>
    <x v="1"/>
    <s v="United States"/>
    <x v="10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s v="CA-2016-125542"/>
    <x v="29"/>
    <x v="899"/>
    <x v="2"/>
    <s v="NB-18655"/>
    <s v="Nona Balk"/>
    <x v="1"/>
    <s v="United States"/>
    <x v="10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s v="CA-2018-136021"/>
    <x v="1041"/>
    <x v="964"/>
    <x v="1"/>
    <s v="JM-15580"/>
    <s v="Jill Matthias"/>
    <x v="0"/>
    <s v="United States"/>
    <x v="1"/>
    <x v="1"/>
    <n v="90045"/>
    <x v="1"/>
    <s v="OFF-PA-10000551"/>
    <x v="1"/>
    <x v="10"/>
    <s v="Array Memo Cubes"/>
    <n v="15.54"/>
    <n v="3"/>
    <n v="0"/>
    <n v="7.6145999999999994"/>
    <x v="1"/>
    <x v="0"/>
  </r>
  <r>
    <s v="CA-2018-136021"/>
    <x v="1041"/>
    <x v="964"/>
    <x v="1"/>
    <s v="JM-15580"/>
    <s v="Jill Matthias"/>
    <x v="0"/>
    <s v="United States"/>
    <x v="1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s v="CA-2018-149195"/>
    <x v="64"/>
    <x v="62"/>
    <x v="0"/>
    <s v="DM-13525"/>
    <s v="Don Miller"/>
    <x v="1"/>
    <s v="United States"/>
    <x v="12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s v="CA-2018-149195"/>
    <x v="64"/>
    <x v="62"/>
    <x v="0"/>
    <s v="DM-13525"/>
    <s v="Don Miller"/>
    <x v="1"/>
    <s v="United States"/>
    <x v="12"/>
    <x v="5"/>
    <n v="77070"/>
    <x v="2"/>
    <s v="OFF-FA-10001843"/>
    <x v="1"/>
    <x v="13"/>
    <s v="Staples"/>
    <n v="15.808000000000002"/>
    <n v="8"/>
    <n v="0.2"/>
    <n v="5.3352000000000004"/>
    <x v="2"/>
    <x v="0"/>
  </r>
  <r>
    <s v="CA-2018-149195"/>
    <x v="64"/>
    <x v="62"/>
    <x v="0"/>
    <s v="DM-13525"/>
    <s v="Don Miller"/>
    <x v="1"/>
    <s v="United States"/>
    <x v="12"/>
    <x v="5"/>
    <n v="77070"/>
    <x v="2"/>
    <s v="OFF-PA-10002036"/>
    <x v="1"/>
    <x v="10"/>
    <s v="Xerox 1930"/>
    <n v="10.368000000000002"/>
    <n v="2"/>
    <n v="0.2"/>
    <n v="3.7584"/>
    <x v="2"/>
    <x v="0"/>
  </r>
  <r>
    <s v="CA-2019-161410"/>
    <x v="335"/>
    <x v="231"/>
    <x v="1"/>
    <s v="CC-12220"/>
    <s v="Chris Cortes"/>
    <x v="0"/>
    <s v="United States"/>
    <x v="10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s v="CA-2019-161410"/>
    <x v="335"/>
    <x v="231"/>
    <x v="1"/>
    <s v="CC-12220"/>
    <s v="Chris Cortes"/>
    <x v="0"/>
    <s v="United States"/>
    <x v="10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s v="CA-2019-152786"/>
    <x v="846"/>
    <x v="875"/>
    <x v="1"/>
    <s v="GA-14725"/>
    <s v="Guy Armstrong"/>
    <x v="0"/>
    <s v="United States"/>
    <x v="440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s v="CA-2019-164707"/>
    <x v="1042"/>
    <x v="638"/>
    <x v="0"/>
    <s v="CV-12805"/>
    <s v="Cynthia Voltz"/>
    <x v="1"/>
    <s v="United States"/>
    <x v="1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s v="CA-2019-164707"/>
    <x v="1042"/>
    <x v="638"/>
    <x v="0"/>
    <s v="CV-12805"/>
    <s v="Cynthia Voltz"/>
    <x v="1"/>
    <s v="United States"/>
    <x v="1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s v="CA-2019-164707"/>
    <x v="1042"/>
    <x v="638"/>
    <x v="0"/>
    <s v="CV-12805"/>
    <s v="Cynthia Voltz"/>
    <x v="1"/>
    <s v="United States"/>
    <x v="1"/>
    <x v="1"/>
    <n v="90045"/>
    <x v="1"/>
    <s v="OFF-LA-10004345"/>
    <x v="1"/>
    <x v="2"/>
    <s v="Avery 493"/>
    <n v="9.82"/>
    <n v="2"/>
    <n v="0"/>
    <n v="4.8117999999999999"/>
    <x v="1"/>
    <x v="0"/>
  </r>
  <r>
    <s v="CA-2019-163874"/>
    <x v="468"/>
    <x v="44"/>
    <x v="0"/>
    <s v="NC-18535"/>
    <s v="Nick Crebassa"/>
    <x v="1"/>
    <s v="United States"/>
    <x v="4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s v="US-2016-123183"/>
    <x v="84"/>
    <x v="573"/>
    <x v="1"/>
    <s v="GR-14560"/>
    <s v="Georgia Rosenberg"/>
    <x v="1"/>
    <s v="United States"/>
    <x v="40"/>
    <x v="13"/>
    <n v="19805"/>
    <x v="3"/>
    <s v="OFF-LA-10002787"/>
    <x v="1"/>
    <x v="2"/>
    <s v="Avery 480"/>
    <n v="22.5"/>
    <n v="6"/>
    <n v="0"/>
    <n v="10.799999999999999"/>
    <x v="3"/>
    <x v="0"/>
  </r>
  <r>
    <s v="US-2016-123183"/>
    <x v="84"/>
    <x v="573"/>
    <x v="1"/>
    <s v="GR-14560"/>
    <s v="Georgia Rosenberg"/>
    <x v="1"/>
    <s v="United States"/>
    <x v="40"/>
    <x v="13"/>
    <n v="19805"/>
    <x v="3"/>
    <s v="OFF-LA-10001569"/>
    <x v="1"/>
    <x v="2"/>
    <s v="Avery 499"/>
    <n v="9.9600000000000009"/>
    <n v="2"/>
    <n v="0"/>
    <n v="4.5815999999999999"/>
    <x v="3"/>
    <x v="0"/>
  </r>
  <r>
    <s v="US-2016-123183"/>
    <x v="84"/>
    <x v="573"/>
    <x v="1"/>
    <s v="GR-14560"/>
    <s v="Georgia Rosenberg"/>
    <x v="1"/>
    <s v="United States"/>
    <x v="40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s v="US-2016-123183"/>
    <x v="84"/>
    <x v="573"/>
    <x v="1"/>
    <s v="GR-14560"/>
    <s v="Georgia Rosenberg"/>
    <x v="1"/>
    <s v="United States"/>
    <x v="40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s v="CA-2016-104829"/>
    <x v="728"/>
    <x v="683"/>
    <x v="0"/>
    <s v="JG-15805"/>
    <s v="John Grady"/>
    <x v="1"/>
    <s v="United States"/>
    <x v="212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s v="US-2018-147340"/>
    <x v="446"/>
    <x v="926"/>
    <x v="3"/>
    <s v="EB-13750"/>
    <s v="Edward Becker"/>
    <x v="1"/>
    <s v="United States"/>
    <x v="8"/>
    <x v="1"/>
    <n v="94110"/>
    <x v="1"/>
    <s v="FUR-FU-10002501"/>
    <x v="0"/>
    <x v="5"/>
    <s v="Nu-Dell Executive Frame"/>
    <n v="63.2"/>
    <n v="5"/>
    <n v="0"/>
    <n v="23.384"/>
    <x v="1"/>
    <x v="0"/>
  </r>
  <r>
    <s v="CA-2018-145492"/>
    <x v="73"/>
    <x v="902"/>
    <x v="1"/>
    <s v="MC-17605"/>
    <s v="Matt Connell"/>
    <x v="1"/>
    <s v="United States"/>
    <x v="1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s v="CA-2018-163202"/>
    <x v="720"/>
    <x v="342"/>
    <x v="1"/>
    <s v="BM-11650"/>
    <s v="Brian Moss"/>
    <x v="1"/>
    <s v="United States"/>
    <x v="152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s v="CA-2018-117681"/>
    <x v="526"/>
    <x v="679"/>
    <x v="1"/>
    <s v="HF-14995"/>
    <s v="Herbert Flentye"/>
    <x v="0"/>
    <s v="United States"/>
    <x v="1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s v="CA-2019-132262"/>
    <x v="296"/>
    <x v="19"/>
    <x v="2"/>
    <s v="ML-18265"/>
    <s v="Muhammed Lee"/>
    <x v="0"/>
    <s v="United States"/>
    <x v="4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s v="CA-2019-132262"/>
    <x v="296"/>
    <x v="19"/>
    <x v="2"/>
    <s v="ML-18265"/>
    <s v="Muhammed Lee"/>
    <x v="0"/>
    <s v="United States"/>
    <x v="4"/>
    <x v="4"/>
    <n v="98103"/>
    <x v="1"/>
    <s v="TEC-AC-10000303"/>
    <x v="2"/>
    <x v="11"/>
    <s v="Logitech M510 Wireless Mouse"/>
    <n v="79.98"/>
    <n v="2"/>
    <n v="0"/>
    <n v="26.3934"/>
    <x v="1"/>
    <x v="0"/>
  </r>
  <r>
    <s v="CA-2019-123043"/>
    <x v="1043"/>
    <x v="346"/>
    <x v="1"/>
    <s v="AH-10195"/>
    <s v="Alan Haines"/>
    <x v="1"/>
    <s v="United States"/>
    <x v="20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s v="CA-2019-123043"/>
    <x v="1043"/>
    <x v="346"/>
    <x v="1"/>
    <s v="AH-10195"/>
    <s v="Alan Haines"/>
    <x v="1"/>
    <s v="United States"/>
    <x v="20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s v="US-2018-143280"/>
    <x v="712"/>
    <x v="874"/>
    <x v="1"/>
    <s v="TZ-21580"/>
    <s v="Tracy Zic"/>
    <x v="0"/>
    <s v="United States"/>
    <x v="1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s v="US-2018-143280"/>
    <x v="712"/>
    <x v="874"/>
    <x v="1"/>
    <s v="TZ-21580"/>
    <s v="Tracy Zic"/>
    <x v="0"/>
    <s v="United States"/>
    <x v="1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s v="US-2018-143280"/>
    <x v="712"/>
    <x v="874"/>
    <x v="1"/>
    <s v="TZ-21580"/>
    <s v="Tracy Zic"/>
    <x v="0"/>
    <s v="United States"/>
    <x v="1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s v="CA-2019-108854"/>
    <x v="166"/>
    <x v="93"/>
    <x v="1"/>
    <s v="DM-13345"/>
    <s v="Denise Monton"/>
    <x v="1"/>
    <s v="United States"/>
    <x v="8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s v="CA-2019-108854"/>
    <x v="166"/>
    <x v="93"/>
    <x v="1"/>
    <s v="DM-13345"/>
    <s v="Denise Monton"/>
    <x v="1"/>
    <s v="United States"/>
    <x v="8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s v="CA-2019-108854"/>
    <x v="166"/>
    <x v="93"/>
    <x v="1"/>
    <s v="DM-13345"/>
    <s v="Denise Monton"/>
    <x v="1"/>
    <s v="United States"/>
    <x v="8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s v="CA-2019-108854"/>
    <x v="166"/>
    <x v="93"/>
    <x v="1"/>
    <s v="DM-13345"/>
    <s v="Denise Monton"/>
    <x v="1"/>
    <s v="United States"/>
    <x v="8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s v="CA-2019-166856"/>
    <x v="65"/>
    <x v="304"/>
    <x v="1"/>
    <s v="TS-21505"/>
    <s v="Tony Sayre"/>
    <x v="0"/>
    <s v="United States"/>
    <x v="441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s v="CA-2019-166856"/>
    <x v="65"/>
    <x v="304"/>
    <x v="1"/>
    <s v="TS-21505"/>
    <s v="Tony Sayre"/>
    <x v="0"/>
    <s v="United States"/>
    <x v="441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s v="CA-2018-153157"/>
    <x v="108"/>
    <x v="126"/>
    <x v="2"/>
    <s v="TB-21625"/>
    <s v="Trudy Brown"/>
    <x v="0"/>
    <s v="United States"/>
    <x v="391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s v="US-2019-125647"/>
    <x v="397"/>
    <x v="938"/>
    <x v="1"/>
    <s v="LC-16870"/>
    <s v="Lena Cacioppo"/>
    <x v="0"/>
    <s v="United States"/>
    <x v="22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s v="US-2019-125647"/>
    <x v="397"/>
    <x v="938"/>
    <x v="1"/>
    <s v="LC-16870"/>
    <s v="Lena Cacioppo"/>
    <x v="0"/>
    <s v="United States"/>
    <x v="22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s v="US-2019-125647"/>
    <x v="397"/>
    <x v="938"/>
    <x v="1"/>
    <s v="LC-16870"/>
    <s v="Lena Cacioppo"/>
    <x v="0"/>
    <s v="United States"/>
    <x v="22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s v="CA-2016-132542"/>
    <x v="191"/>
    <x v="508"/>
    <x v="0"/>
    <s v="AM-10360"/>
    <s v="Alice McCarthy"/>
    <x v="1"/>
    <s v="United States"/>
    <x v="155"/>
    <x v="8"/>
    <n v="68104"/>
    <x v="2"/>
    <s v="OFF-BI-10004099"/>
    <x v="1"/>
    <x v="8"/>
    <s v="GBC VeloBinder Strips"/>
    <n v="15.36"/>
    <n v="2"/>
    <n v="0"/>
    <n v="7.68"/>
    <x v="2"/>
    <x v="0"/>
  </r>
  <r>
    <s v="CA-2017-110877"/>
    <x v="924"/>
    <x v="453"/>
    <x v="2"/>
    <s v="JE-15715"/>
    <s v="Joe Elijah"/>
    <x v="0"/>
    <s v="United States"/>
    <x v="12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s v="CA-2017-110877"/>
    <x v="924"/>
    <x v="453"/>
    <x v="2"/>
    <s v="JE-15715"/>
    <s v="Joe Elijah"/>
    <x v="0"/>
    <s v="United States"/>
    <x v="12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s v="US-2018-151827"/>
    <x v="1044"/>
    <x v="944"/>
    <x v="0"/>
    <s v="CS-11950"/>
    <s v="Carlos Soltero"/>
    <x v="0"/>
    <s v="United States"/>
    <x v="10"/>
    <x v="9"/>
    <n v="19134"/>
    <x v="3"/>
    <s v="TEC-PH-10002789"/>
    <x v="2"/>
    <x v="7"/>
    <s v="LG Exalt"/>
    <n v="280.78200000000004"/>
    <n v="3"/>
    <n v="0.4"/>
    <n v="-60.836100000000016"/>
    <x v="3"/>
    <x v="1"/>
  </r>
  <r>
    <s v="US-2018-151827"/>
    <x v="1044"/>
    <x v="944"/>
    <x v="0"/>
    <s v="CS-11950"/>
    <s v="Carlos Soltero"/>
    <x v="0"/>
    <s v="United States"/>
    <x v="10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s v="US-2018-163258"/>
    <x v="723"/>
    <x v="771"/>
    <x v="1"/>
    <s v="PF-19225"/>
    <s v="Phillip Flathmann"/>
    <x v="0"/>
    <s v="United States"/>
    <x v="1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s v="CA-2019-103009"/>
    <x v="132"/>
    <x v="133"/>
    <x v="0"/>
    <s v="PJ-18835"/>
    <s v="Patrick Jones"/>
    <x v="1"/>
    <s v="United States"/>
    <x v="102"/>
    <x v="0"/>
    <n v="40475"/>
    <x v="0"/>
    <s v="OFF-PA-10001215"/>
    <x v="1"/>
    <x v="10"/>
    <s v="Xerox 1963"/>
    <n v="26.400000000000002"/>
    <n v="5"/>
    <n v="0"/>
    <n v="11.879999999999999"/>
    <x v="0"/>
    <x v="0"/>
  </r>
  <r>
    <s v="US-2019-120649"/>
    <x v="176"/>
    <x v="430"/>
    <x v="1"/>
    <s v="JF-15490"/>
    <s v="Jeremy Farry"/>
    <x v="0"/>
    <s v="United States"/>
    <x v="416"/>
    <x v="29"/>
    <n v="6708"/>
    <x v="3"/>
    <s v="OFF-AR-10001545"/>
    <x v="1"/>
    <x v="6"/>
    <s v="Newell 326"/>
    <n v="3.52"/>
    <n v="2"/>
    <n v="0"/>
    <n v="1.0207999999999999"/>
    <x v="3"/>
    <x v="0"/>
  </r>
  <r>
    <s v="CA-2018-153598"/>
    <x v="275"/>
    <x v="296"/>
    <x v="2"/>
    <s v="NM-18520"/>
    <s v="Neoma Murray"/>
    <x v="0"/>
    <s v="United States"/>
    <x v="1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s v="CA-2018-153598"/>
    <x v="275"/>
    <x v="296"/>
    <x v="2"/>
    <s v="NM-18520"/>
    <s v="Neoma Murray"/>
    <x v="0"/>
    <s v="United States"/>
    <x v="1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s v="US-2018-108497"/>
    <x v="403"/>
    <x v="183"/>
    <x v="3"/>
    <s v="MH-17290"/>
    <s v="Marc Harrigan"/>
    <x v="2"/>
    <s v="United States"/>
    <x v="1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s v="CA-2018-113096"/>
    <x v="476"/>
    <x v="383"/>
    <x v="2"/>
    <s v="SZ-20035"/>
    <s v="Sam Zeldin"/>
    <x v="2"/>
    <s v="United States"/>
    <x v="8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s v="CA-2016-136861"/>
    <x v="742"/>
    <x v="1110"/>
    <x v="2"/>
    <s v="PR-18880"/>
    <s v="Patrick Ryan"/>
    <x v="0"/>
    <s v="United States"/>
    <x v="84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s v="CA-2019-117422"/>
    <x v="208"/>
    <x v="512"/>
    <x v="1"/>
    <s v="FC-14245"/>
    <s v="Frank Carlisle"/>
    <x v="2"/>
    <s v="United States"/>
    <x v="80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s v="CA-2019-117422"/>
    <x v="208"/>
    <x v="512"/>
    <x v="1"/>
    <s v="FC-14245"/>
    <s v="Frank Carlisle"/>
    <x v="2"/>
    <s v="United States"/>
    <x v="80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s v="CA-2019-117422"/>
    <x v="208"/>
    <x v="512"/>
    <x v="1"/>
    <s v="FC-14245"/>
    <s v="Frank Carlisle"/>
    <x v="2"/>
    <s v="United States"/>
    <x v="80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s v="CA-2019-129707"/>
    <x v="1016"/>
    <x v="809"/>
    <x v="1"/>
    <s v="LH-16750"/>
    <s v="Larry Hughes"/>
    <x v="0"/>
    <s v="United States"/>
    <x v="432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s v="CA-2017-160171"/>
    <x v="324"/>
    <x v="994"/>
    <x v="1"/>
    <s v="RM-19675"/>
    <s v="Robert Marley"/>
    <x v="2"/>
    <s v="United States"/>
    <x v="1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s v="CA-2017-160171"/>
    <x v="324"/>
    <x v="994"/>
    <x v="1"/>
    <s v="RM-19675"/>
    <s v="Robert Marley"/>
    <x v="2"/>
    <s v="United States"/>
    <x v="1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s v="CA-2016-103317"/>
    <x v="260"/>
    <x v="277"/>
    <x v="2"/>
    <s v="DM-13525"/>
    <s v="Don Miller"/>
    <x v="1"/>
    <s v="United States"/>
    <x v="144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s v="CA-2016-103317"/>
    <x v="260"/>
    <x v="277"/>
    <x v="2"/>
    <s v="DM-13525"/>
    <s v="Don Miller"/>
    <x v="1"/>
    <s v="United States"/>
    <x v="144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s v="CA-2016-103317"/>
    <x v="260"/>
    <x v="277"/>
    <x v="2"/>
    <s v="DM-13525"/>
    <s v="Don Miller"/>
    <x v="1"/>
    <s v="United States"/>
    <x v="144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s v="CA-2018-167115"/>
    <x v="958"/>
    <x v="300"/>
    <x v="1"/>
    <s v="EH-14185"/>
    <s v="Evan Henry"/>
    <x v="0"/>
    <s v="United States"/>
    <x v="20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s v="US-2019-153633"/>
    <x v="38"/>
    <x v="551"/>
    <x v="0"/>
    <s v="TC-21295"/>
    <s v="Toby Carlisle"/>
    <x v="0"/>
    <s v="United States"/>
    <x v="442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s v="CA-2019-155929"/>
    <x v="428"/>
    <x v="462"/>
    <x v="1"/>
    <s v="AI-10855"/>
    <s v="Arianne Irving"/>
    <x v="0"/>
    <s v="United States"/>
    <x v="220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s v="CA-2017-148712"/>
    <x v="786"/>
    <x v="1023"/>
    <x v="1"/>
    <s v="JM-15535"/>
    <s v="Jessica Myrick"/>
    <x v="0"/>
    <s v="United States"/>
    <x v="20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s v="CA-2017-148712"/>
    <x v="786"/>
    <x v="1023"/>
    <x v="1"/>
    <s v="JM-15535"/>
    <s v="Jessica Myrick"/>
    <x v="0"/>
    <s v="United States"/>
    <x v="20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s v="CA-2017-148712"/>
    <x v="786"/>
    <x v="1023"/>
    <x v="1"/>
    <s v="JM-15535"/>
    <s v="Jessica Myrick"/>
    <x v="0"/>
    <s v="United States"/>
    <x v="20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s v="CA-2018-128307"/>
    <x v="197"/>
    <x v="879"/>
    <x v="1"/>
    <s v="BE-11335"/>
    <s v="Bill Eplett"/>
    <x v="2"/>
    <s v="United States"/>
    <x v="12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s v="US-2018-127425"/>
    <x v="370"/>
    <x v="1009"/>
    <x v="1"/>
    <s v="DR-12880"/>
    <s v="Dan Reichenbach"/>
    <x v="1"/>
    <s v="United States"/>
    <x v="20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s v="US-2018-127425"/>
    <x v="370"/>
    <x v="1009"/>
    <x v="1"/>
    <s v="DR-12880"/>
    <s v="Dan Reichenbach"/>
    <x v="1"/>
    <s v="United States"/>
    <x v="20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s v="US-2016-119081"/>
    <x v="171"/>
    <x v="76"/>
    <x v="1"/>
    <s v="TA-21385"/>
    <s v="Tom Ashbrook"/>
    <x v="2"/>
    <s v="United States"/>
    <x v="250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s v="US-2016-119081"/>
    <x v="171"/>
    <x v="76"/>
    <x v="1"/>
    <s v="TA-21385"/>
    <s v="Tom Ashbrook"/>
    <x v="2"/>
    <s v="United States"/>
    <x v="250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s v="US-2016-119081"/>
    <x v="171"/>
    <x v="76"/>
    <x v="1"/>
    <s v="TA-21385"/>
    <s v="Tom Ashbrook"/>
    <x v="2"/>
    <s v="United States"/>
    <x v="250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s v="US-2016-119081"/>
    <x v="171"/>
    <x v="76"/>
    <x v="1"/>
    <s v="TA-21385"/>
    <s v="Tom Ashbrook"/>
    <x v="2"/>
    <s v="United States"/>
    <x v="250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s v="CA-2018-140613"/>
    <x v="405"/>
    <x v="879"/>
    <x v="1"/>
    <s v="KN-16705"/>
    <s v="Kristina Nunn"/>
    <x v="2"/>
    <s v="United States"/>
    <x v="306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s v="US-2019-108700"/>
    <x v="240"/>
    <x v="254"/>
    <x v="1"/>
    <s v="PJ-18835"/>
    <s v="Patrick Jones"/>
    <x v="1"/>
    <s v="United States"/>
    <x v="179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s v="CA-2019-160962"/>
    <x v="1045"/>
    <x v="1060"/>
    <x v="1"/>
    <s v="MC-17605"/>
    <s v="Matt Connell"/>
    <x v="1"/>
    <s v="United States"/>
    <x v="10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s v="CA-2019-160962"/>
    <x v="1045"/>
    <x v="1060"/>
    <x v="1"/>
    <s v="MC-17605"/>
    <s v="Matt Connell"/>
    <x v="1"/>
    <s v="United States"/>
    <x v="10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s v="CA-2019-130631"/>
    <x v="614"/>
    <x v="115"/>
    <x v="1"/>
    <s v="BS-11755"/>
    <s v="Bruce Stewart"/>
    <x v="0"/>
    <s v="United States"/>
    <x v="156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s v="CA-2019-130631"/>
    <x v="614"/>
    <x v="115"/>
    <x v="1"/>
    <s v="BS-11755"/>
    <s v="Bruce Stewart"/>
    <x v="0"/>
    <s v="United States"/>
    <x v="156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s v="CA-2019-116680"/>
    <x v="507"/>
    <x v="371"/>
    <x v="0"/>
    <s v="PK-19075"/>
    <s v="Pete Kriz"/>
    <x v="0"/>
    <s v="United States"/>
    <x v="8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s v="CA-2019-116680"/>
    <x v="507"/>
    <x v="371"/>
    <x v="0"/>
    <s v="PK-19075"/>
    <s v="Pete Kriz"/>
    <x v="0"/>
    <s v="United States"/>
    <x v="8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s v="US-2016-107405"/>
    <x v="90"/>
    <x v="86"/>
    <x v="1"/>
    <s v="TS-21205"/>
    <s v="Thomas Seio"/>
    <x v="1"/>
    <s v="United States"/>
    <x v="153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s v="CA-2019-101574"/>
    <x v="394"/>
    <x v="1092"/>
    <x v="1"/>
    <s v="BD-11725"/>
    <s v="Bruce Degenhardt"/>
    <x v="0"/>
    <s v="United States"/>
    <x v="1"/>
    <x v="1"/>
    <n v="90032"/>
    <x v="1"/>
    <s v="FUR-FU-10001706"/>
    <x v="0"/>
    <x v="5"/>
    <s v="Longer-Life Soft White Bulbs"/>
    <n v="9.24"/>
    <n v="3"/>
    <n v="0"/>
    <n v="4.4352"/>
    <x v="1"/>
    <x v="1"/>
  </r>
  <r>
    <s v="CA-2016-146591"/>
    <x v="1046"/>
    <x v="1136"/>
    <x v="2"/>
    <s v="TS-21340"/>
    <s v="Toby Swindell"/>
    <x v="0"/>
    <s v="United States"/>
    <x v="48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s v="CA-2016-146591"/>
    <x v="1046"/>
    <x v="1136"/>
    <x v="2"/>
    <s v="TS-21340"/>
    <s v="Toby Swindell"/>
    <x v="0"/>
    <s v="United States"/>
    <x v="48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s v="CA-2016-146591"/>
    <x v="1046"/>
    <x v="1136"/>
    <x v="2"/>
    <s v="TS-21340"/>
    <s v="Toby Swindell"/>
    <x v="0"/>
    <s v="United States"/>
    <x v="48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s v="CA-2016-146591"/>
    <x v="1046"/>
    <x v="1136"/>
    <x v="2"/>
    <s v="TS-21340"/>
    <s v="Toby Swindell"/>
    <x v="0"/>
    <s v="United States"/>
    <x v="48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s v="CA-2016-107706"/>
    <x v="1047"/>
    <x v="1137"/>
    <x v="0"/>
    <s v="ST-20530"/>
    <s v="Shui Tom"/>
    <x v="0"/>
    <s v="United States"/>
    <x v="12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s v="CA-2018-122448"/>
    <x v="632"/>
    <x v="183"/>
    <x v="1"/>
    <s v="DB-13210"/>
    <s v="Dean Braden"/>
    <x v="0"/>
    <s v="United States"/>
    <x v="8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s v="CA-2016-132451"/>
    <x v="467"/>
    <x v="1138"/>
    <x v="2"/>
    <s v="KF-16285"/>
    <s v="Karen Ferguson"/>
    <x v="2"/>
    <s v="United States"/>
    <x v="70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s v="CA-2016-132451"/>
    <x v="467"/>
    <x v="1138"/>
    <x v="2"/>
    <s v="KF-16285"/>
    <s v="Karen Ferguson"/>
    <x v="2"/>
    <s v="United States"/>
    <x v="70"/>
    <x v="1"/>
    <n v="92105"/>
    <x v="1"/>
    <s v="OFF-PA-10004888"/>
    <x v="1"/>
    <x v="10"/>
    <s v="Xerox 217"/>
    <n v="19.440000000000001"/>
    <n v="3"/>
    <n v="0"/>
    <n v="9.3312000000000008"/>
    <x v="1"/>
    <x v="0"/>
  </r>
  <r>
    <s v="CA-2018-158547"/>
    <x v="198"/>
    <x v="204"/>
    <x v="1"/>
    <s v="JM-16195"/>
    <s v="Justin MacKendrick"/>
    <x v="0"/>
    <s v="United States"/>
    <x v="57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s v="CA-2019-116946"/>
    <x v="484"/>
    <x v="350"/>
    <x v="1"/>
    <s v="TS-21505"/>
    <s v="Tony Sayre"/>
    <x v="0"/>
    <s v="United States"/>
    <x v="117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s v="CA-2019-116946"/>
    <x v="484"/>
    <x v="350"/>
    <x v="1"/>
    <s v="TS-21505"/>
    <s v="Tony Sayre"/>
    <x v="0"/>
    <s v="United States"/>
    <x v="117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s v="CA-2019-116946"/>
    <x v="484"/>
    <x v="350"/>
    <x v="1"/>
    <s v="TS-21505"/>
    <s v="Tony Sayre"/>
    <x v="0"/>
    <s v="United States"/>
    <x v="117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s v="CA-2019-121741"/>
    <x v="377"/>
    <x v="738"/>
    <x v="3"/>
    <s v="YC-21895"/>
    <s v="Yoseph Carroll"/>
    <x v="1"/>
    <s v="United States"/>
    <x v="9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s v="CA-2019-169691"/>
    <x v="140"/>
    <x v="812"/>
    <x v="2"/>
    <s v="Dp-13240"/>
    <s v="Dean percer"/>
    <x v="2"/>
    <s v="United States"/>
    <x v="349"/>
    <x v="11"/>
    <n v="55369"/>
    <x v="2"/>
    <s v="OFF-LA-10002312"/>
    <x v="1"/>
    <x v="2"/>
    <s v="Avery 490"/>
    <n v="44.400000000000006"/>
    <n v="3"/>
    <n v="0"/>
    <n v="22.200000000000003"/>
    <x v="2"/>
    <x v="0"/>
  </r>
  <r>
    <s v="CA-2019-169691"/>
    <x v="140"/>
    <x v="812"/>
    <x v="2"/>
    <s v="Dp-13240"/>
    <s v="Dean percer"/>
    <x v="2"/>
    <s v="United States"/>
    <x v="349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s v="CA-2019-169691"/>
    <x v="140"/>
    <x v="812"/>
    <x v="2"/>
    <s v="Dp-13240"/>
    <s v="Dean percer"/>
    <x v="2"/>
    <s v="United States"/>
    <x v="349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s v="CA-2018-121356"/>
    <x v="73"/>
    <x v="71"/>
    <x v="1"/>
    <s v="SJ-20500"/>
    <s v="Shirley Jackson"/>
    <x v="0"/>
    <s v="United States"/>
    <x v="46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s v="CA-2016-101770"/>
    <x v="691"/>
    <x v="1114"/>
    <x v="1"/>
    <s v="KB-16240"/>
    <s v="Karen Bern"/>
    <x v="1"/>
    <s v="United States"/>
    <x v="100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s v="CA-2019-105487"/>
    <x v="1048"/>
    <x v="518"/>
    <x v="1"/>
    <s v="CS-12250"/>
    <s v="Chris Selesnick"/>
    <x v="1"/>
    <s v="United States"/>
    <x v="70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s v="CA-2019-105487"/>
    <x v="1048"/>
    <x v="518"/>
    <x v="1"/>
    <s v="CS-12250"/>
    <s v="Chris Selesnick"/>
    <x v="1"/>
    <s v="United States"/>
    <x v="70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s v="CA-2019-105487"/>
    <x v="1048"/>
    <x v="518"/>
    <x v="1"/>
    <s v="CS-12250"/>
    <s v="Chris Selesnick"/>
    <x v="1"/>
    <s v="United States"/>
    <x v="70"/>
    <x v="1"/>
    <n v="92105"/>
    <x v="1"/>
    <s v="TEC-AC-10003610"/>
    <x v="2"/>
    <x v="11"/>
    <s v="Logitech Illuminated - Keyboard"/>
    <n v="239.96"/>
    <n v="4"/>
    <n v="0"/>
    <n v="115.1808"/>
    <x v="1"/>
    <x v="0"/>
  </r>
  <r>
    <s v="CA-2019-105487"/>
    <x v="1048"/>
    <x v="518"/>
    <x v="1"/>
    <s v="CS-12250"/>
    <s v="Chris Selesnick"/>
    <x v="1"/>
    <s v="United States"/>
    <x v="70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s v="CA-2019-148999"/>
    <x v="289"/>
    <x v="1139"/>
    <x v="1"/>
    <s v="EB-13870"/>
    <s v="Emily Burns"/>
    <x v="0"/>
    <s v="United States"/>
    <x v="100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s v="CA-2016-107573"/>
    <x v="432"/>
    <x v="709"/>
    <x v="1"/>
    <s v="PB-19150"/>
    <s v="Philip Brown"/>
    <x v="0"/>
    <s v="United States"/>
    <x v="100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s v="CA-2017-156608"/>
    <x v="1040"/>
    <x v="1140"/>
    <x v="1"/>
    <s v="MT-18070"/>
    <s v="Michelle Tran"/>
    <x v="2"/>
    <s v="United States"/>
    <x v="52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s v="CA-2019-134495"/>
    <x v="719"/>
    <x v="192"/>
    <x v="0"/>
    <s v="BF-11020"/>
    <s v="Barry Französisch"/>
    <x v="1"/>
    <s v="United States"/>
    <x v="108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s v="CA-2019-134495"/>
    <x v="719"/>
    <x v="192"/>
    <x v="0"/>
    <s v="BF-11020"/>
    <s v="Barry Französisch"/>
    <x v="1"/>
    <s v="United States"/>
    <x v="108"/>
    <x v="2"/>
    <n v="32216"/>
    <x v="0"/>
    <s v="OFF-LA-10000262"/>
    <x v="1"/>
    <x v="2"/>
    <s v="Avery 494"/>
    <n v="6.2640000000000002"/>
    <n v="3"/>
    <n v="0.2"/>
    <n v="2.0358000000000001"/>
    <x v="0"/>
    <x v="0"/>
  </r>
  <r>
    <s v="CA-2019-134495"/>
    <x v="719"/>
    <x v="192"/>
    <x v="0"/>
    <s v="BF-11020"/>
    <s v="Barry Französisch"/>
    <x v="1"/>
    <s v="United States"/>
    <x v="108"/>
    <x v="2"/>
    <n v="32216"/>
    <x v="0"/>
    <s v="OFF-AP-10002222"/>
    <x v="1"/>
    <x v="9"/>
    <s v="Staple holder"/>
    <n v="20.808"/>
    <n v="3"/>
    <n v="0.2"/>
    <n v="1.8207000000000013"/>
    <x v="0"/>
    <x v="0"/>
  </r>
  <r>
    <s v="CA-2019-134495"/>
    <x v="719"/>
    <x v="192"/>
    <x v="0"/>
    <s v="BF-11020"/>
    <s v="Barry Französisch"/>
    <x v="1"/>
    <s v="United States"/>
    <x v="108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s v="CA-2019-164098"/>
    <x v="795"/>
    <x v="210"/>
    <x v="2"/>
    <s v="CG-12520"/>
    <s v="Claire Gute"/>
    <x v="0"/>
    <s v="United States"/>
    <x v="12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s v="CA-2016-105249"/>
    <x v="683"/>
    <x v="986"/>
    <x v="3"/>
    <s v="DH-13675"/>
    <s v="Duane Huffman"/>
    <x v="2"/>
    <s v="United States"/>
    <x v="8"/>
    <x v="1"/>
    <n v="94122"/>
    <x v="1"/>
    <s v="OFF-SU-10001225"/>
    <x v="1"/>
    <x v="14"/>
    <s v="Staple remover"/>
    <n v="7.36"/>
    <n v="2"/>
    <n v="0"/>
    <n v="0.14719999999999978"/>
    <x v="1"/>
    <x v="0"/>
  </r>
  <r>
    <s v="CA-2016-105249"/>
    <x v="683"/>
    <x v="986"/>
    <x v="3"/>
    <s v="DH-13675"/>
    <s v="Duane Huffman"/>
    <x v="2"/>
    <s v="United States"/>
    <x v="8"/>
    <x v="1"/>
    <n v="94122"/>
    <x v="1"/>
    <s v="OFF-LA-10002043"/>
    <x v="1"/>
    <x v="2"/>
    <s v="Avery 489"/>
    <n v="41.4"/>
    <n v="4"/>
    <n v="0"/>
    <n v="19.872"/>
    <x v="1"/>
    <x v="0"/>
  </r>
  <r>
    <s v="CA-2016-105249"/>
    <x v="683"/>
    <x v="986"/>
    <x v="3"/>
    <s v="DH-13675"/>
    <s v="Duane Huffman"/>
    <x v="2"/>
    <s v="United States"/>
    <x v="8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s v="CA-2017-113523"/>
    <x v="406"/>
    <x v="37"/>
    <x v="1"/>
    <s v="SC-20440"/>
    <s v="Shaun Chance"/>
    <x v="1"/>
    <s v="United States"/>
    <x v="10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s v="CA-2019-117821"/>
    <x v="492"/>
    <x v="529"/>
    <x v="1"/>
    <s v="HG-15025"/>
    <s v="Hunter Glantz"/>
    <x v="0"/>
    <s v="United States"/>
    <x v="292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s v="CA-2019-164378"/>
    <x v="663"/>
    <x v="11"/>
    <x v="0"/>
    <s v="MM-18055"/>
    <s v="Michelle Moray"/>
    <x v="0"/>
    <s v="United States"/>
    <x v="20"/>
    <x v="15"/>
    <n v="10024"/>
    <x v="3"/>
    <s v="OFF-AR-10001177"/>
    <x v="1"/>
    <x v="6"/>
    <s v="Newell 349"/>
    <n v="6.56"/>
    <n v="2"/>
    <n v="0"/>
    <n v="1.9023999999999992"/>
    <x v="3"/>
    <x v="0"/>
  </r>
  <r>
    <s v="CA-2019-164378"/>
    <x v="663"/>
    <x v="11"/>
    <x v="0"/>
    <s v="MM-18055"/>
    <s v="Michelle Moray"/>
    <x v="0"/>
    <s v="United States"/>
    <x v="20"/>
    <x v="15"/>
    <n v="10024"/>
    <x v="3"/>
    <s v="OFF-LA-10000634"/>
    <x v="1"/>
    <x v="2"/>
    <s v="Avery 509"/>
    <n v="7.83"/>
    <n v="3"/>
    <n v="0"/>
    <n v="3.6017999999999999"/>
    <x v="3"/>
    <x v="0"/>
  </r>
  <r>
    <s v="CA-2019-164378"/>
    <x v="663"/>
    <x v="11"/>
    <x v="0"/>
    <s v="MM-18055"/>
    <s v="Michelle Moray"/>
    <x v="0"/>
    <s v="United States"/>
    <x v="20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s v="CA-2019-164378"/>
    <x v="663"/>
    <x v="11"/>
    <x v="0"/>
    <s v="MM-18055"/>
    <s v="Michelle Moray"/>
    <x v="0"/>
    <s v="United States"/>
    <x v="20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s v="CA-2019-164378"/>
    <x v="663"/>
    <x v="11"/>
    <x v="0"/>
    <s v="MM-18055"/>
    <s v="Michelle Moray"/>
    <x v="0"/>
    <s v="United States"/>
    <x v="20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s v="CA-2019-127782"/>
    <x v="808"/>
    <x v="373"/>
    <x v="1"/>
    <s v="TH-21115"/>
    <s v="Thea Hudgings"/>
    <x v="1"/>
    <s v="United States"/>
    <x v="10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s v="CA-2019-127782"/>
    <x v="808"/>
    <x v="373"/>
    <x v="1"/>
    <s v="TH-21115"/>
    <s v="Thea Hudgings"/>
    <x v="1"/>
    <s v="United States"/>
    <x v="10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s v="CA-2019-127782"/>
    <x v="808"/>
    <x v="373"/>
    <x v="1"/>
    <s v="TH-21115"/>
    <s v="Thea Hudgings"/>
    <x v="1"/>
    <s v="United States"/>
    <x v="10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s v="CA-2019-127782"/>
    <x v="808"/>
    <x v="373"/>
    <x v="1"/>
    <s v="TH-21115"/>
    <s v="Thea Hudgings"/>
    <x v="1"/>
    <s v="United States"/>
    <x v="10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s v="US-2018-162026"/>
    <x v="750"/>
    <x v="389"/>
    <x v="3"/>
    <s v="JE-15745"/>
    <s v="Joel Eaton"/>
    <x v="0"/>
    <s v="United States"/>
    <x v="1"/>
    <x v="1"/>
    <n v="90036"/>
    <x v="1"/>
    <s v="OFF-PA-10000167"/>
    <x v="1"/>
    <x v="10"/>
    <s v="Xerox 1925"/>
    <n v="61.96"/>
    <n v="2"/>
    <n v="0"/>
    <n v="27.881999999999998"/>
    <x v="1"/>
    <x v="0"/>
  </r>
  <r>
    <s v="CA-2018-150000"/>
    <x v="143"/>
    <x v="679"/>
    <x v="1"/>
    <s v="PG-18820"/>
    <s v="Patrick Gardner"/>
    <x v="0"/>
    <s v="United States"/>
    <x v="214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s v="CA-2017-168529"/>
    <x v="1049"/>
    <x v="1141"/>
    <x v="1"/>
    <s v="MB-17305"/>
    <s v="Maria Bertelson"/>
    <x v="0"/>
    <s v="United States"/>
    <x v="8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s v="US-2019-152569"/>
    <x v="356"/>
    <x v="775"/>
    <x v="1"/>
    <s v="JD-16015"/>
    <s v="Joy Daniels"/>
    <x v="0"/>
    <s v="United States"/>
    <x v="22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s v="US-2019-152569"/>
    <x v="356"/>
    <x v="775"/>
    <x v="1"/>
    <s v="JD-16015"/>
    <s v="Joy Daniels"/>
    <x v="0"/>
    <s v="United States"/>
    <x v="22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s v="US-2016-137680"/>
    <x v="1050"/>
    <x v="1142"/>
    <x v="1"/>
    <s v="JH-15430"/>
    <s v="Jennifer Halladay"/>
    <x v="0"/>
    <s v="United States"/>
    <x v="261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s v="US-2016-137680"/>
    <x v="1050"/>
    <x v="1142"/>
    <x v="1"/>
    <s v="JH-15430"/>
    <s v="Jennifer Halladay"/>
    <x v="0"/>
    <s v="United States"/>
    <x v="261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s v="CA-2017-103177"/>
    <x v="1051"/>
    <x v="506"/>
    <x v="2"/>
    <s v="EN-13780"/>
    <s v="Edward Nazzal"/>
    <x v="0"/>
    <s v="United States"/>
    <x v="20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s v="CA-2017-103177"/>
    <x v="1051"/>
    <x v="506"/>
    <x v="2"/>
    <s v="EN-13780"/>
    <s v="Edward Nazzal"/>
    <x v="0"/>
    <s v="United States"/>
    <x v="20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s v="CA-2017-103177"/>
    <x v="1051"/>
    <x v="506"/>
    <x v="2"/>
    <s v="EN-13780"/>
    <s v="Edward Nazzal"/>
    <x v="0"/>
    <s v="United States"/>
    <x v="20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s v="US-2018-138408"/>
    <x v="741"/>
    <x v="1143"/>
    <x v="0"/>
    <s v="KC-16255"/>
    <s v="Karen Carlisle"/>
    <x v="1"/>
    <s v="United States"/>
    <x v="114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s v="CA-2019-117667"/>
    <x v="769"/>
    <x v="784"/>
    <x v="1"/>
    <s v="MS-17980"/>
    <s v="Michael Stewart"/>
    <x v="1"/>
    <s v="United States"/>
    <x v="10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s v="CA-2019-117667"/>
    <x v="769"/>
    <x v="784"/>
    <x v="1"/>
    <s v="MS-17980"/>
    <s v="Michael Stewart"/>
    <x v="1"/>
    <s v="United States"/>
    <x v="10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s v="CA-2019-117667"/>
    <x v="769"/>
    <x v="784"/>
    <x v="1"/>
    <s v="MS-17980"/>
    <s v="Michael Stewart"/>
    <x v="1"/>
    <s v="United States"/>
    <x v="10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s v="CA-2019-117667"/>
    <x v="769"/>
    <x v="784"/>
    <x v="1"/>
    <s v="MS-17980"/>
    <s v="Michael Stewart"/>
    <x v="1"/>
    <s v="United States"/>
    <x v="10"/>
    <x v="9"/>
    <n v="19134"/>
    <x v="3"/>
    <s v="OFF-PA-10002709"/>
    <x v="1"/>
    <x v="10"/>
    <s v="Xerox 1956"/>
    <n v="23.92"/>
    <n v="5"/>
    <n v="0.2"/>
    <n v="8.6709999999999994"/>
    <x v="3"/>
    <x v="0"/>
  </r>
  <r>
    <s v="CA-2019-117667"/>
    <x v="769"/>
    <x v="784"/>
    <x v="1"/>
    <s v="MS-17980"/>
    <s v="Michael Stewart"/>
    <x v="1"/>
    <s v="United States"/>
    <x v="10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s v="CA-2018-110982"/>
    <x v="410"/>
    <x v="181"/>
    <x v="2"/>
    <s v="CK-12205"/>
    <s v="Chloris Kastensmidt"/>
    <x v="0"/>
    <s v="United States"/>
    <x v="68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s v="CA-2018-110982"/>
    <x v="410"/>
    <x v="181"/>
    <x v="2"/>
    <s v="CK-12205"/>
    <s v="Chloris Kastensmidt"/>
    <x v="0"/>
    <s v="United States"/>
    <x v="68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s v="CA-2018-147123"/>
    <x v="107"/>
    <x v="485"/>
    <x v="2"/>
    <s v="SJ-20125"/>
    <s v="Sanjit Jacobs"/>
    <x v="2"/>
    <s v="United States"/>
    <x v="85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s v="CA-2019-154501"/>
    <x v="504"/>
    <x v="547"/>
    <x v="1"/>
    <s v="EA-14035"/>
    <s v="Erin Ashbrook"/>
    <x v="1"/>
    <s v="United States"/>
    <x v="1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s v="CA-2019-166933"/>
    <x v="558"/>
    <x v="1144"/>
    <x v="1"/>
    <s v="MG-17890"/>
    <s v="Michael Granlund"/>
    <x v="2"/>
    <s v="United States"/>
    <x v="443"/>
    <x v="1"/>
    <n v="93101"/>
    <x v="1"/>
    <s v="OFF-FA-10002676"/>
    <x v="1"/>
    <x v="13"/>
    <s v="Colored Push Pins"/>
    <n v="1.81"/>
    <n v="1"/>
    <n v="0"/>
    <n v="0.65159999999999996"/>
    <x v="1"/>
    <x v="0"/>
  </r>
  <r>
    <s v="CA-2017-142055"/>
    <x v="412"/>
    <x v="1145"/>
    <x v="2"/>
    <s v="AB-10255"/>
    <s v="Alejandro Ballentine"/>
    <x v="2"/>
    <s v="United States"/>
    <x v="20"/>
    <x v="15"/>
    <n v="10009"/>
    <x v="3"/>
    <s v="OFF-PA-10003465"/>
    <x v="1"/>
    <x v="10"/>
    <s v="Xerox 1912"/>
    <n v="37.94"/>
    <n v="2"/>
    <n v="0"/>
    <n v="18.211199999999998"/>
    <x v="3"/>
    <x v="0"/>
  </r>
  <r>
    <s v="CA-2017-137106"/>
    <x v="1052"/>
    <x v="442"/>
    <x v="1"/>
    <s v="SC-20260"/>
    <s v="Scott Cohen"/>
    <x v="1"/>
    <s v="United States"/>
    <x v="108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s v="CA-2019-136609"/>
    <x v="634"/>
    <x v="825"/>
    <x v="1"/>
    <s v="TB-21355"/>
    <s v="Todd Boyes"/>
    <x v="1"/>
    <s v="United States"/>
    <x v="444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s v="CA-2019-160885"/>
    <x v="574"/>
    <x v="792"/>
    <x v="1"/>
    <s v="JK-16090"/>
    <s v="Juliana Krohn"/>
    <x v="0"/>
    <s v="United States"/>
    <x v="155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s v="US-2018-167472"/>
    <x v="112"/>
    <x v="181"/>
    <x v="2"/>
    <s v="CK-12595"/>
    <s v="Clytie Kelty"/>
    <x v="0"/>
    <s v="United States"/>
    <x v="290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s v="US-2018-167472"/>
    <x v="112"/>
    <x v="181"/>
    <x v="2"/>
    <s v="CK-12595"/>
    <s v="Clytie Kelty"/>
    <x v="0"/>
    <s v="United States"/>
    <x v="290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s v="US-2018-167472"/>
    <x v="112"/>
    <x v="181"/>
    <x v="2"/>
    <s v="CK-12595"/>
    <s v="Clytie Kelty"/>
    <x v="0"/>
    <s v="United States"/>
    <x v="290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s v="US-2018-167472"/>
    <x v="112"/>
    <x v="181"/>
    <x v="2"/>
    <s v="CK-12595"/>
    <s v="Clytie Kelty"/>
    <x v="0"/>
    <s v="United States"/>
    <x v="290"/>
    <x v="36"/>
    <n v="72209"/>
    <x v="0"/>
    <s v="OFF-PA-10000157"/>
    <x v="1"/>
    <x v="10"/>
    <s v="Xerox 191"/>
    <n v="59.94"/>
    <n v="3"/>
    <n v="0"/>
    <n v="28.171799999999998"/>
    <x v="0"/>
    <x v="0"/>
  </r>
  <r>
    <s v="US-2018-167472"/>
    <x v="112"/>
    <x v="181"/>
    <x v="2"/>
    <s v="CK-12595"/>
    <s v="Clytie Kelty"/>
    <x v="0"/>
    <s v="United States"/>
    <x v="290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s v="US-2018-167472"/>
    <x v="112"/>
    <x v="181"/>
    <x v="2"/>
    <s v="CK-12595"/>
    <s v="Clytie Kelty"/>
    <x v="0"/>
    <s v="United States"/>
    <x v="290"/>
    <x v="36"/>
    <n v="72209"/>
    <x v="0"/>
    <s v="OFF-BI-10000591"/>
    <x v="1"/>
    <x v="8"/>
    <s v="Avery Binder Labels"/>
    <n v="11.67"/>
    <n v="3"/>
    <n v="0"/>
    <n v="5.6015999999999995"/>
    <x v="0"/>
    <x v="0"/>
  </r>
  <r>
    <s v="US-2018-167472"/>
    <x v="112"/>
    <x v="181"/>
    <x v="2"/>
    <s v="CK-12595"/>
    <s v="Clytie Kelty"/>
    <x v="0"/>
    <s v="United States"/>
    <x v="290"/>
    <x v="36"/>
    <n v="72209"/>
    <x v="0"/>
    <s v="OFF-PA-10001534"/>
    <x v="1"/>
    <x v="10"/>
    <s v="Xerox 230"/>
    <n v="12.96"/>
    <n v="2"/>
    <n v="0"/>
    <n v="6.2208000000000006"/>
    <x v="0"/>
    <x v="0"/>
  </r>
  <r>
    <s v="CA-2017-120551"/>
    <x v="657"/>
    <x v="1077"/>
    <x v="1"/>
    <s v="SS-20590"/>
    <s v="Sonia Sunley"/>
    <x v="0"/>
    <s v="United States"/>
    <x v="445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s v="US-2019-150595"/>
    <x v="1053"/>
    <x v="393"/>
    <x v="1"/>
    <s v="LE-16810"/>
    <s v="Laurel Elliston"/>
    <x v="0"/>
    <s v="United States"/>
    <x v="22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s v="US-2019-150595"/>
    <x v="1053"/>
    <x v="393"/>
    <x v="1"/>
    <s v="LE-16810"/>
    <s v="Laurel Elliston"/>
    <x v="0"/>
    <s v="United States"/>
    <x v="22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s v="US-2019-150595"/>
    <x v="1053"/>
    <x v="393"/>
    <x v="1"/>
    <s v="LE-16810"/>
    <s v="Laurel Elliston"/>
    <x v="0"/>
    <s v="United States"/>
    <x v="22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s v="CA-2018-134936"/>
    <x v="1054"/>
    <x v="487"/>
    <x v="1"/>
    <s v="ES-14080"/>
    <s v="Erin Smith"/>
    <x v="1"/>
    <s v="United States"/>
    <x v="93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s v="CA-2018-134936"/>
    <x v="1054"/>
    <x v="487"/>
    <x v="1"/>
    <s v="ES-14080"/>
    <s v="Erin Smith"/>
    <x v="1"/>
    <s v="United States"/>
    <x v="93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s v="CA-2018-134936"/>
    <x v="1054"/>
    <x v="487"/>
    <x v="1"/>
    <s v="ES-14080"/>
    <s v="Erin Smith"/>
    <x v="1"/>
    <s v="United States"/>
    <x v="93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s v="CA-2019-102967"/>
    <x v="585"/>
    <x v="255"/>
    <x v="1"/>
    <s v="MG-17890"/>
    <s v="Michael Granlund"/>
    <x v="2"/>
    <s v="United States"/>
    <x v="3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s v="CA-2019-151008"/>
    <x v="210"/>
    <x v="221"/>
    <x v="2"/>
    <s v="JM-16195"/>
    <s v="Justin MacKendrick"/>
    <x v="0"/>
    <s v="United States"/>
    <x v="446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s v="CA-2019-151008"/>
    <x v="210"/>
    <x v="221"/>
    <x v="2"/>
    <s v="JM-16195"/>
    <s v="Justin MacKendrick"/>
    <x v="0"/>
    <s v="United States"/>
    <x v="446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s v="CA-2016-159800"/>
    <x v="683"/>
    <x v="34"/>
    <x v="2"/>
    <s v="SG-20470"/>
    <s v="Sheri Gordon"/>
    <x v="0"/>
    <s v="United States"/>
    <x v="8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s v="CA-2016-159800"/>
    <x v="683"/>
    <x v="34"/>
    <x v="2"/>
    <s v="SG-20470"/>
    <s v="Sheri Gordon"/>
    <x v="0"/>
    <s v="United States"/>
    <x v="8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s v="US-2016-159618"/>
    <x v="607"/>
    <x v="723"/>
    <x v="1"/>
    <s v="DB-12970"/>
    <s v="Darren Budd"/>
    <x v="1"/>
    <s v="United States"/>
    <x v="12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s v="US-2016-159618"/>
    <x v="607"/>
    <x v="723"/>
    <x v="1"/>
    <s v="DB-12970"/>
    <s v="Darren Budd"/>
    <x v="1"/>
    <s v="United States"/>
    <x v="12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s v="US-2016-159618"/>
    <x v="607"/>
    <x v="723"/>
    <x v="1"/>
    <s v="DB-12970"/>
    <s v="Darren Budd"/>
    <x v="1"/>
    <s v="United States"/>
    <x v="12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s v="US-2016-159618"/>
    <x v="607"/>
    <x v="723"/>
    <x v="1"/>
    <s v="DB-12970"/>
    <s v="Darren Budd"/>
    <x v="1"/>
    <s v="United States"/>
    <x v="12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s v="US-2016-159618"/>
    <x v="607"/>
    <x v="723"/>
    <x v="1"/>
    <s v="DB-12970"/>
    <s v="Darren Budd"/>
    <x v="1"/>
    <s v="United States"/>
    <x v="12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s v="CA-2019-116113"/>
    <x v="280"/>
    <x v="299"/>
    <x v="0"/>
    <s v="JW-15220"/>
    <s v="Jane Waco"/>
    <x v="1"/>
    <s v="United States"/>
    <x v="122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s v="CA-2017-125066"/>
    <x v="639"/>
    <x v="735"/>
    <x v="1"/>
    <s v="KD-16495"/>
    <s v="Keith Dawkins"/>
    <x v="1"/>
    <s v="United States"/>
    <x v="25"/>
    <x v="35"/>
    <n v="39212"/>
    <x v="0"/>
    <s v="FUR-FU-10003829"/>
    <x v="0"/>
    <x v="5"/>
    <s v="Stackable Trays"/>
    <n v="6.16"/>
    <n v="2"/>
    <n v="0"/>
    <n v="1.9711999999999996"/>
    <x v="0"/>
    <x v="0"/>
  </r>
  <r>
    <s v="CA-2017-125066"/>
    <x v="639"/>
    <x v="735"/>
    <x v="1"/>
    <s v="KD-16495"/>
    <s v="Keith Dawkins"/>
    <x v="1"/>
    <s v="United States"/>
    <x v="25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s v="US-2017-114741"/>
    <x v="401"/>
    <x v="763"/>
    <x v="1"/>
    <s v="IL-15100"/>
    <s v="Ivan Liston"/>
    <x v="0"/>
    <s v="United States"/>
    <x v="226"/>
    <x v="33"/>
    <n v="89031"/>
    <x v="1"/>
    <s v="OFF-PA-10000048"/>
    <x v="1"/>
    <x v="10"/>
    <s v="Xerox 20"/>
    <n v="6.48"/>
    <n v="1"/>
    <n v="0"/>
    <n v="3.1104000000000003"/>
    <x v="1"/>
    <x v="0"/>
  </r>
  <r>
    <s v="US-2017-114741"/>
    <x v="401"/>
    <x v="763"/>
    <x v="1"/>
    <s v="IL-15100"/>
    <s v="Ivan Liston"/>
    <x v="0"/>
    <s v="United States"/>
    <x v="226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s v="US-2017-114741"/>
    <x v="401"/>
    <x v="763"/>
    <x v="1"/>
    <s v="IL-15100"/>
    <s v="Ivan Liston"/>
    <x v="0"/>
    <s v="United States"/>
    <x v="226"/>
    <x v="33"/>
    <n v="89031"/>
    <x v="1"/>
    <s v="OFF-LA-10004853"/>
    <x v="1"/>
    <x v="2"/>
    <s v="Avery 483"/>
    <n v="14.940000000000001"/>
    <n v="3"/>
    <n v="0"/>
    <n v="6.8723999999999998"/>
    <x v="1"/>
    <x v="0"/>
  </r>
  <r>
    <s v="CA-2019-133263"/>
    <x v="185"/>
    <x v="504"/>
    <x v="0"/>
    <s v="JE-15610"/>
    <s v="Jim Epp"/>
    <x v="1"/>
    <s v="United States"/>
    <x v="118"/>
    <x v="32"/>
    <n v="30318"/>
    <x v="0"/>
    <s v="OFF-BI-10001153"/>
    <x v="1"/>
    <x v="8"/>
    <s v="Ibico Recycled Grain-Textured Covers"/>
    <n v="34.54"/>
    <n v="1"/>
    <n v="0"/>
    <n v="17.27"/>
    <x v="0"/>
    <x v="0"/>
  </r>
  <r>
    <s v="CA-2019-133263"/>
    <x v="185"/>
    <x v="504"/>
    <x v="0"/>
    <s v="JE-15610"/>
    <s v="Jim Epp"/>
    <x v="1"/>
    <s v="United States"/>
    <x v="118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s v="CA-2019-133263"/>
    <x v="185"/>
    <x v="504"/>
    <x v="0"/>
    <s v="JE-15610"/>
    <s v="Jim Epp"/>
    <x v="1"/>
    <s v="United States"/>
    <x v="118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s v="CA-2019-157966"/>
    <x v="677"/>
    <x v="669"/>
    <x v="3"/>
    <s v="SU-20665"/>
    <s v="Stephanie Ulpright"/>
    <x v="2"/>
    <s v="United States"/>
    <x v="22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s v="CA-2019-157966"/>
    <x v="677"/>
    <x v="669"/>
    <x v="3"/>
    <s v="SU-20665"/>
    <s v="Stephanie Ulpright"/>
    <x v="2"/>
    <s v="United States"/>
    <x v="22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s v="CA-2019-157966"/>
    <x v="677"/>
    <x v="669"/>
    <x v="3"/>
    <s v="SU-20665"/>
    <s v="Stephanie Ulpright"/>
    <x v="2"/>
    <s v="United States"/>
    <x v="22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s v="CA-2019-157966"/>
    <x v="677"/>
    <x v="669"/>
    <x v="3"/>
    <s v="SU-20665"/>
    <s v="Stephanie Ulpright"/>
    <x v="2"/>
    <s v="United States"/>
    <x v="22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s v="CA-2019-157966"/>
    <x v="677"/>
    <x v="669"/>
    <x v="3"/>
    <s v="SU-20665"/>
    <s v="Stephanie Ulpright"/>
    <x v="2"/>
    <s v="United States"/>
    <x v="22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s v="CA-2019-157966"/>
    <x v="677"/>
    <x v="669"/>
    <x v="3"/>
    <s v="SU-20665"/>
    <s v="Stephanie Ulpright"/>
    <x v="2"/>
    <s v="United States"/>
    <x v="22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s v="CA-2019-157966"/>
    <x v="677"/>
    <x v="669"/>
    <x v="3"/>
    <s v="SU-20665"/>
    <s v="Stephanie Ulpright"/>
    <x v="2"/>
    <s v="United States"/>
    <x v="22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s v="CA-2016-151162"/>
    <x v="29"/>
    <x v="80"/>
    <x v="1"/>
    <s v="EA-14035"/>
    <s v="Erin Ashbrook"/>
    <x v="1"/>
    <s v="United States"/>
    <x v="38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s v="CA-2016-151162"/>
    <x v="29"/>
    <x v="80"/>
    <x v="1"/>
    <s v="EA-14035"/>
    <s v="Erin Ashbrook"/>
    <x v="1"/>
    <s v="United States"/>
    <x v="38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s v="CA-2016-151162"/>
    <x v="29"/>
    <x v="80"/>
    <x v="1"/>
    <s v="EA-14035"/>
    <s v="Erin Ashbrook"/>
    <x v="1"/>
    <s v="United States"/>
    <x v="38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s v="CA-2016-151162"/>
    <x v="29"/>
    <x v="80"/>
    <x v="1"/>
    <s v="EA-14035"/>
    <s v="Erin Ashbrook"/>
    <x v="1"/>
    <s v="United States"/>
    <x v="38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s v="CA-2016-151162"/>
    <x v="29"/>
    <x v="80"/>
    <x v="1"/>
    <s v="EA-14035"/>
    <s v="Erin Ashbrook"/>
    <x v="1"/>
    <s v="United States"/>
    <x v="38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s v="CA-2018-136686"/>
    <x v="939"/>
    <x v="265"/>
    <x v="1"/>
    <s v="RF-19840"/>
    <s v="Roy Französisch"/>
    <x v="0"/>
    <s v="United States"/>
    <x v="45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s v="CA-2018-136686"/>
    <x v="939"/>
    <x v="265"/>
    <x v="1"/>
    <s v="RF-19840"/>
    <s v="Roy Französisch"/>
    <x v="0"/>
    <s v="United States"/>
    <x v="45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s v="CA-2019-137498"/>
    <x v="428"/>
    <x v="947"/>
    <x v="0"/>
    <s v="LC-17050"/>
    <s v="Liz Carlisle"/>
    <x v="0"/>
    <s v="United States"/>
    <x v="1"/>
    <x v="1"/>
    <n v="90004"/>
    <x v="1"/>
    <s v="OFF-AR-10003829"/>
    <x v="1"/>
    <x v="6"/>
    <s v="Newell 35"/>
    <n v="6.56"/>
    <n v="2"/>
    <n v="0"/>
    <n v="1.9023999999999992"/>
    <x v="1"/>
    <x v="0"/>
  </r>
  <r>
    <s v="CA-2019-137498"/>
    <x v="428"/>
    <x v="947"/>
    <x v="0"/>
    <s v="LC-17050"/>
    <s v="Liz Carlisle"/>
    <x v="0"/>
    <s v="United States"/>
    <x v="1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s v="CA-2019-137498"/>
    <x v="428"/>
    <x v="947"/>
    <x v="0"/>
    <s v="LC-17050"/>
    <s v="Liz Carlisle"/>
    <x v="0"/>
    <s v="United States"/>
    <x v="1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s v="CA-2019-163818"/>
    <x v="1055"/>
    <x v="179"/>
    <x v="1"/>
    <s v="PS-18970"/>
    <s v="Paul Stevenson"/>
    <x v="2"/>
    <s v="United States"/>
    <x v="183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s v="CA-2018-161158"/>
    <x v="195"/>
    <x v="583"/>
    <x v="1"/>
    <s v="PS-18970"/>
    <s v="Paul Stevenson"/>
    <x v="2"/>
    <s v="United States"/>
    <x v="20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s v="CA-2016-116673"/>
    <x v="534"/>
    <x v="549"/>
    <x v="0"/>
    <s v="JO-15280"/>
    <s v="Jas O'Carroll"/>
    <x v="0"/>
    <s v="United States"/>
    <x v="70"/>
    <x v="1"/>
    <n v="92037"/>
    <x v="1"/>
    <s v="FUR-FU-10003829"/>
    <x v="0"/>
    <x v="5"/>
    <s v="Stackable Trays"/>
    <n v="6.16"/>
    <n v="2"/>
    <n v="0"/>
    <n v="1.9711999999999996"/>
    <x v="1"/>
    <x v="0"/>
  </r>
  <r>
    <s v="CA-2019-105333"/>
    <x v="329"/>
    <x v="379"/>
    <x v="1"/>
    <s v="VP-21730"/>
    <s v="Victor Preis"/>
    <x v="2"/>
    <s v="United States"/>
    <x v="20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s v="CA-2019-105333"/>
    <x v="329"/>
    <x v="379"/>
    <x v="1"/>
    <s v="VP-21730"/>
    <s v="Victor Preis"/>
    <x v="2"/>
    <s v="United States"/>
    <x v="20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s v="CA-2019-105333"/>
    <x v="329"/>
    <x v="379"/>
    <x v="1"/>
    <s v="VP-21730"/>
    <s v="Victor Preis"/>
    <x v="2"/>
    <s v="United States"/>
    <x v="20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s v="CA-2017-149993"/>
    <x v="531"/>
    <x v="590"/>
    <x v="2"/>
    <s v="GA-14725"/>
    <s v="Guy Armstrong"/>
    <x v="0"/>
    <s v="United States"/>
    <x v="152"/>
    <x v="1"/>
    <n v="93534"/>
    <x v="1"/>
    <s v="OFF-FA-10001561"/>
    <x v="1"/>
    <x v="13"/>
    <s v="Stockwell Push Pins"/>
    <n v="10.9"/>
    <n v="5"/>
    <n v="0"/>
    <n v="3.5970000000000004"/>
    <x v="1"/>
    <x v="0"/>
  </r>
  <r>
    <s v="CA-2016-168158"/>
    <x v="866"/>
    <x v="885"/>
    <x v="1"/>
    <s v="EM-14140"/>
    <s v="Eugene Moren"/>
    <x v="2"/>
    <s v="United States"/>
    <x v="120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s v="CA-2018-115224"/>
    <x v="16"/>
    <x v="440"/>
    <x v="0"/>
    <s v="DB-13615"/>
    <s v="Doug Bickford"/>
    <x v="0"/>
    <s v="United States"/>
    <x v="8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s v="CA-2018-115224"/>
    <x v="16"/>
    <x v="440"/>
    <x v="0"/>
    <s v="DB-13615"/>
    <s v="Doug Bickford"/>
    <x v="0"/>
    <s v="United States"/>
    <x v="8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s v="CA-2016-164742"/>
    <x v="303"/>
    <x v="1146"/>
    <x v="0"/>
    <s v="ML-17395"/>
    <s v="Marina Lichtenstein"/>
    <x v="1"/>
    <s v="United States"/>
    <x v="80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s v="CA-2016-164742"/>
    <x v="303"/>
    <x v="1146"/>
    <x v="0"/>
    <s v="ML-17395"/>
    <s v="Marina Lichtenstein"/>
    <x v="1"/>
    <s v="United States"/>
    <x v="80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s v="US-2019-108014"/>
    <x v="123"/>
    <x v="654"/>
    <x v="1"/>
    <s v="JH-15430"/>
    <s v="Jennifer Halladay"/>
    <x v="0"/>
    <s v="United States"/>
    <x v="138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s v="CA-2019-160325"/>
    <x v="241"/>
    <x v="706"/>
    <x v="3"/>
    <s v="BP-11095"/>
    <s v="Bart Pistole"/>
    <x v="1"/>
    <s v="United States"/>
    <x v="104"/>
    <x v="31"/>
    <n v="1841"/>
    <x v="3"/>
    <s v="TEC-PH-10000984"/>
    <x v="2"/>
    <x v="7"/>
    <s v="Panasonic KX-TG9471B"/>
    <n v="391.98"/>
    <n v="2"/>
    <n v="0"/>
    <n v="109.75440000000003"/>
    <x v="3"/>
    <x v="0"/>
  </r>
  <r>
    <s v="CA-2019-160325"/>
    <x v="241"/>
    <x v="706"/>
    <x v="3"/>
    <s v="BP-11095"/>
    <s v="Bart Pistole"/>
    <x v="1"/>
    <s v="United States"/>
    <x v="104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s v="CA-2017-159779"/>
    <x v="12"/>
    <x v="591"/>
    <x v="1"/>
    <s v="SB-20185"/>
    <s v="Sarah Brown"/>
    <x v="0"/>
    <s v="United States"/>
    <x v="3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s v="CA-2019-151176"/>
    <x v="778"/>
    <x v="971"/>
    <x v="1"/>
    <s v="SV-20785"/>
    <s v="Stewart Visinsky"/>
    <x v="0"/>
    <s v="United States"/>
    <x v="248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s v="CA-2019-151176"/>
    <x v="778"/>
    <x v="971"/>
    <x v="1"/>
    <s v="SV-20785"/>
    <s v="Stewart Visinsky"/>
    <x v="0"/>
    <s v="United States"/>
    <x v="248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s v="CA-2016-108903"/>
    <x v="462"/>
    <x v="127"/>
    <x v="3"/>
    <s v="DO-13435"/>
    <s v="Denny Ordway"/>
    <x v="0"/>
    <s v="United States"/>
    <x v="38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s v="CA-2016-108903"/>
    <x v="462"/>
    <x v="127"/>
    <x v="3"/>
    <s v="DO-13435"/>
    <s v="Denny Ordway"/>
    <x v="0"/>
    <s v="United States"/>
    <x v="38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s v="CA-2016-108903"/>
    <x v="462"/>
    <x v="127"/>
    <x v="3"/>
    <s v="DO-13435"/>
    <s v="Denny Ordway"/>
    <x v="0"/>
    <s v="United States"/>
    <x v="38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s v="CA-2018-117919"/>
    <x v="278"/>
    <x v="652"/>
    <x v="0"/>
    <s v="TB-21355"/>
    <s v="Todd Boyes"/>
    <x v="1"/>
    <s v="United States"/>
    <x v="12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s v="CA-2018-117919"/>
    <x v="278"/>
    <x v="652"/>
    <x v="0"/>
    <s v="TB-21355"/>
    <s v="Todd Boyes"/>
    <x v="1"/>
    <s v="United States"/>
    <x v="12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s v="CA-2017-142475"/>
    <x v="155"/>
    <x v="157"/>
    <x v="1"/>
    <s v="BS-11380"/>
    <s v="Bill Stewart"/>
    <x v="1"/>
    <s v="United States"/>
    <x v="20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s v="CA-2018-134516"/>
    <x v="873"/>
    <x v="1043"/>
    <x v="1"/>
    <s v="FM-14215"/>
    <s v="Filia McAdams"/>
    <x v="1"/>
    <s v="United States"/>
    <x v="247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s v="CA-2018-134516"/>
    <x v="873"/>
    <x v="1043"/>
    <x v="1"/>
    <s v="FM-14215"/>
    <s v="Filia McAdams"/>
    <x v="1"/>
    <s v="United States"/>
    <x v="247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s v="CA-2019-105193"/>
    <x v="613"/>
    <x v="866"/>
    <x v="1"/>
    <s v="JL-15835"/>
    <s v="John Lee"/>
    <x v="0"/>
    <s v="United States"/>
    <x v="20"/>
    <x v="15"/>
    <n v="10024"/>
    <x v="3"/>
    <s v="OFF-AR-10001547"/>
    <x v="1"/>
    <x v="6"/>
    <s v="Newell 311"/>
    <n v="11.05"/>
    <n v="5"/>
    <n v="0"/>
    <n v="2.9835000000000003"/>
    <x v="3"/>
    <x v="0"/>
  </r>
  <r>
    <s v="CA-2017-168634"/>
    <x v="401"/>
    <x v="223"/>
    <x v="1"/>
    <s v="AF-10870"/>
    <s v="Art Ferguson"/>
    <x v="0"/>
    <s v="United States"/>
    <x v="8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s v="CA-2019-117198"/>
    <x v="515"/>
    <x v="559"/>
    <x v="1"/>
    <s v="BG-11035"/>
    <s v="Barry Gonzalez"/>
    <x v="0"/>
    <s v="United States"/>
    <x v="53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s v="CA-2017-145828"/>
    <x v="348"/>
    <x v="486"/>
    <x v="2"/>
    <s v="MB-17305"/>
    <s v="Maria Bertelson"/>
    <x v="0"/>
    <s v="United States"/>
    <x v="74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s v="CA-2019-121027"/>
    <x v="238"/>
    <x v="554"/>
    <x v="1"/>
    <s v="HW-14935"/>
    <s v="Helen Wasserman"/>
    <x v="1"/>
    <s v="United States"/>
    <x v="4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s v="CA-2019-121027"/>
    <x v="238"/>
    <x v="554"/>
    <x v="1"/>
    <s v="HW-14935"/>
    <s v="Helen Wasserman"/>
    <x v="1"/>
    <s v="United States"/>
    <x v="4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s v="CA-2018-147431"/>
    <x v="1056"/>
    <x v="606"/>
    <x v="1"/>
    <s v="AB-10105"/>
    <s v="Adrian Barton"/>
    <x v="0"/>
    <s v="United States"/>
    <x v="20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s v="CA-2018-158001"/>
    <x v="828"/>
    <x v="395"/>
    <x v="1"/>
    <s v="JP-15460"/>
    <s v="Jennifer Patt"/>
    <x v="1"/>
    <s v="United States"/>
    <x v="20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s v="CA-2018-158001"/>
    <x v="828"/>
    <x v="395"/>
    <x v="1"/>
    <s v="JP-15460"/>
    <s v="Jennifer Patt"/>
    <x v="1"/>
    <s v="United States"/>
    <x v="20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s v="CA-2018-158001"/>
    <x v="828"/>
    <x v="395"/>
    <x v="1"/>
    <s v="JP-15460"/>
    <s v="Jennifer Patt"/>
    <x v="1"/>
    <s v="United States"/>
    <x v="20"/>
    <x v="15"/>
    <n v="10035"/>
    <x v="3"/>
    <s v="OFF-AR-10001954"/>
    <x v="1"/>
    <x v="6"/>
    <s v="Newell 331"/>
    <n v="29.339999999999996"/>
    <n v="6"/>
    <n v="0"/>
    <n v="7.9218000000000002"/>
    <x v="3"/>
    <x v="0"/>
  </r>
  <r>
    <s v="CA-2019-125745"/>
    <x v="160"/>
    <x v="446"/>
    <x v="1"/>
    <s v="DV-13045"/>
    <s v="Darrin Van Huff"/>
    <x v="1"/>
    <s v="United States"/>
    <x v="26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s v="CA-2017-101154"/>
    <x v="227"/>
    <x v="14"/>
    <x v="2"/>
    <s v="CM-12190"/>
    <s v="Charlotte Melton"/>
    <x v="0"/>
    <s v="United States"/>
    <x v="70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s v="US-2018-124163"/>
    <x v="477"/>
    <x v="424"/>
    <x v="1"/>
    <s v="SC-20695"/>
    <s v="Steve Chapman"/>
    <x v="1"/>
    <s v="United States"/>
    <x v="411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s v="US-2018-124163"/>
    <x v="477"/>
    <x v="424"/>
    <x v="1"/>
    <s v="SC-20695"/>
    <s v="Steve Chapman"/>
    <x v="1"/>
    <s v="United States"/>
    <x v="411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s v="US-2018-124163"/>
    <x v="477"/>
    <x v="424"/>
    <x v="1"/>
    <s v="SC-20695"/>
    <s v="Steve Chapman"/>
    <x v="1"/>
    <s v="United States"/>
    <x v="411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s v="US-2018-124163"/>
    <x v="477"/>
    <x v="424"/>
    <x v="1"/>
    <s v="SC-20695"/>
    <s v="Steve Chapman"/>
    <x v="1"/>
    <s v="United States"/>
    <x v="411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s v="CA-2018-121748"/>
    <x v="1057"/>
    <x v="464"/>
    <x v="0"/>
    <s v="VW-21775"/>
    <s v="Victoria Wilson"/>
    <x v="1"/>
    <s v="United States"/>
    <x v="1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s v="CA-2018-121748"/>
    <x v="1057"/>
    <x v="464"/>
    <x v="0"/>
    <s v="VW-21775"/>
    <s v="Victoria Wilson"/>
    <x v="1"/>
    <s v="United States"/>
    <x v="1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s v="CA-2016-126683"/>
    <x v="411"/>
    <x v="511"/>
    <x v="0"/>
    <s v="PP-18955"/>
    <s v="Paul Prost"/>
    <x v="2"/>
    <s v="United States"/>
    <x v="4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s v="CA-2016-126683"/>
    <x v="411"/>
    <x v="511"/>
    <x v="0"/>
    <s v="PP-18955"/>
    <s v="Paul Prost"/>
    <x v="2"/>
    <s v="United States"/>
    <x v="4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s v="CA-2019-148810"/>
    <x v="335"/>
    <x v="553"/>
    <x v="1"/>
    <s v="DR-12880"/>
    <s v="Dan Reichenbach"/>
    <x v="1"/>
    <s v="United States"/>
    <x v="100"/>
    <x v="2"/>
    <n v="33180"/>
    <x v="0"/>
    <s v="OFF-LA-10004689"/>
    <x v="1"/>
    <x v="2"/>
    <s v="Avery 512"/>
    <n v="13.872000000000002"/>
    <n v="6"/>
    <n v="0.2"/>
    <n v="4.6818000000000008"/>
    <x v="0"/>
    <x v="0"/>
  </r>
  <r>
    <s v="CA-2019-148810"/>
    <x v="335"/>
    <x v="553"/>
    <x v="1"/>
    <s v="DR-12880"/>
    <s v="Dan Reichenbach"/>
    <x v="1"/>
    <s v="United States"/>
    <x v="100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s v="US-2018-146066"/>
    <x v="1036"/>
    <x v="319"/>
    <x v="0"/>
    <s v="RB-19465"/>
    <s v="Rick Bensley"/>
    <x v="2"/>
    <s v="United States"/>
    <x v="10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s v="CA-2016-127614"/>
    <x v="1058"/>
    <x v="1147"/>
    <x v="1"/>
    <s v="NF-18385"/>
    <s v="Natalie Fritzler"/>
    <x v="0"/>
    <s v="United States"/>
    <x v="269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s v="CA-2016-127614"/>
    <x v="1058"/>
    <x v="1147"/>
    <x v="1"/>
    <s v="NF-18385"/>
    <s v="Natalie Fritzler"/>
    <x v="0"/>
    <s v="United States"/>
    <x v="269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s v="CA-2016-127614"/>
    <x v="1058"/>
    <x v="1147"/>
    <x v="1"/>
    <s v="NF-18385"/>
    <s v="Natalie Fritzler"/>
    <x v="0"/>
    <s v="United States"/>
    <x v="269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s v="CA-2018-101742"/>
    <x v="713"/>
    <x v="961"/>
    <x v="0"/>
    <s v="CR-12580"/>
    <s v="Clay Rozendal"/>
    <x v="2"/>
    <s v="United States"/>
    <x v="20"/>
    <x v="15"/>
    <n v="10009"/>
    <x v="3"/>
    <s v="OFF-BI-10004187"/>
    <x v="1"/>
    <x v="8"/>
    <s v="3-ring staple pack"/>
    <n v="10.528"/>
    <n v="7"/>
    <n v="0.2"/>
    <n v="3.6847999999999987"/>
    <x v="3"/>
    <x v="0"/>
  </r>
  <r>
    <s v="CA-2017-134943"/>
    <x v="901"/>
    <x v="726"/>
    <x v="2"/>
    <s v="SU-20665"/>
    <s v="Stephanie Ulpright"/>
    <x v="2"/>
    <s v="United States"/>
    <x v="447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s v="CA-2019-123022"/>
    <x v="213"/>
    <x v="221"/>
    <x v="1"/>
    <s v="SC-20050"/>
    <s v="Sample Company A"/>
    <x v="2"/>
    <s v="United States"/>
    <x v="448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s v="CA-2019-123022"/>
    <x v="213"/>
    <x v="221"/>
    <x v="1"/>
    <s v="SC-20050"/>
    <s v="Sample Company A"/>
    <x v="2"/>
    <s v="United States"/>
    <x v="448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s v="CA-2019-113208"/>
    <x v="606"/>
    <x v="504"/>
    <x v="1"/>
    <s v="ML-18040"/>
    <s v="Michelle Lonsdale"/>
    <x v="1"/>
    <s v="United States"/>
    <x v="130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s v="CA-2016-154893"/>
    <x v="1059"/>
    <x v="999"/>
    <x v="1"/>
    <s v="GM-14440"/>
    <s v="Gary McGarr"/>
    <x v="0"/>
    <s v="United States"/>
    <x v="70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s v="CA-2016-154893"/>
    <x v="1059"/>
    <x v="999"/>
    <x v="1"/>
    <s v="GM-14440"/>
    <s v="Gary McGarr"/>
    <x v="0"/>
    <s v="United States"/>
    <x v="70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s v="CA-2016-147900"/>
    <x v="865"/>
    <x v="919"/>
    <x v="1"/>
    <s v="JK-15640"/>
    <s v="Jim Kriz"/>
    <x v="2"/>
    <s v="United States"/>
    <x v="80"/>
    <x v="24"/>
    <n v="44107"/>
    <x v="3"/>
    <s v="OFF-PA-10003063"/>
    <x v="1"/>
    <x v="10"/>
    <s v="EcoTones Memo Sheets"/>
    <n v="28.8"/>
    <n v="9"/>
    <n v="0.2"/>
    <n v="10.080000000000002"/>
    <x v="3"/>
    <x v="0"/>
  </r>
  <r>
    <s v="CA-2019-106355"/>
    <x v="459"/>
    <x v="710"/>
    <x v="2"/>
    <s v="AT-10435"/>
    <s v="Alyssa Tate"/>
    <x v="2"/>
    <s v="United States"/>
    <x v="255"/>
    <x v="29"/>
    <n v="6450"/>
    <x v="3"/>
    <s v="OFF-AR-10000246"/>
    <x v="1"/>
    <x v="6"/>
    <s v="Newell 318"/>
    <n v="11.12"/>
    <n v="4"/>
    <n v="0"/>
    <n v="2.8911999999999995"/>
    <x v="3"/>
    <x v="0"/>
  </r>
  <r>
    <s v="CA-2018-127985"/>
    <x v="178"/>
    <x v="1012"/>
    <x v="0"/>
    <s v="DB-12910"/>
    <s v="Daniel Byrd"/>
    <x v="2"/>
    <s v="United States"/>
    <x v="38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s v="CA-2017-166604"/>
    <x v="1060"/>
    <x v="1148"/>
    <x v="0"/>
    <s v="AH-10690"/>
    <s v="Anna Häberlin"/>
    <x v="1"/>
    <s v="United States"/>
    <x v="185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s v="CA-2019-120719"/>
    <x v="721"/>
    <x v="762"/>
    <x v="2"/>
    <s v="SJ-20125"/>
    <s v="Sanjit Jacobs"/>
    <x v="2"/>
    <s v="United States"/>
    <x v="4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s v="CA-2019-127117"/>
    <x v="349"/>
    <x v="887"/>
    <x v="1"/>
    <s v="HM-14860"/>
    <s v="Harry Marie"/>
    <x v="1"/>
    <s v="United States"/>
    <x v="73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s v="CA-2017-104241"/>
    <x v="1038"/>
    <x v="96"/>
    <x v="1"/>
    <s v="AG-10495"/>
    <s v="Andrew Gjertsen"/>
    <x v="1"/>
    <s v="United States"/>
    <x v="166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s v="CA-2019-168179"/>
    <x v="808"/>
    <x v="170"/>
    <x v="1"/>
    <s v="JB-16000"/>
    <s v="Joy Bell-"/>
    <x v="0"/>
    <s v="United States"/>
    <x v="288"/>
    <x v="7"/>
    <n v="84106"/>
    <x v="1"/>
    <s v="OFF-PA-10001800"/>
    <x v="1"/>
    <x v="10"/>
    <s v="Xerox 220"/>
    <n v="19.440000000000001"/>
    <n v="3"/>
    <n v="0"/>
    <n v="9.3312000000000008"/>
    <x v="1"/>
    <x v="0"/>
  </r>
  <r>
    <s v="CA-2019-142342"/>
    <x v="729"/>
    <x v="698"/>
    <x v="0"/>
    <s v="AJ-10795"/>
    <s v="Anthony Johnson"/>
    <x v="1"/>
    <s v="United States"/>
    <x v="339"/>
    <x v="1"/>
    <n v="92307"/>
    <x v="1"/>
    <s v="OFF-PA-10004609"/>
    <x v="1"/>
    <x v="10"/>
    <s v="Xerox 221"/>
    <n v="32.400000000000006"/>
    <n v="5"/>
    <n v="0"/>
    <n v="15.552000000000001"/>
    <x v="1"/>
    <x v="1"/>
  </r>
  <r>
    <s v="CA-2019-142342"/>
    <x v="729"/>
    <x v="698"/>
    <x v="0"/>
    <s v="AJ-10795"/>
    <s v="Anthony Johnson"/>
    <x v="1"/>
    <s v="United States"/>
    <x v="339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s v="CA-2019-142342"/>
    <x v="729"/>
    <x v="698"/>
    <x v="0"/>
    <s v="AJ-10795"/>
    <s v="Anthony Johnson"/>
    <x v="1"/>
    <s v="United States"/>
    <x v="339"/>
    <x v="1"/>
    <n v="92307"/>
    <x v="1"/>
    <s v="OFF-ST-10002957"/>
    <x v="1"/>
    <x v="4"/>
    <s v="Sterilite Show Offs Storage Containers"/>
    <n v="10.56"/>
    <n v="2"/>
    <n v="0"/>
    <n v="0"/>
    <x v="1"/>
    <x v="1"/>
  </r>
  <r>
    <s v="CA-2019-142342"/>
    <x v="729"/>
    <x v="698"/>
    <x v="0"/>
    <s v="AJ-10795"/>
    <s v="Anthony Johnson"/>
    <x v="1"/>
    <s v="United States"/>
    <x v="339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s v="CA-2019-109099"/>
    <x v="833"/>
    <x v="768"/>
    <x v="1"/>
    <s v="MM-18280"/>
    <s v="Muhammed MacIntyre"/>
    <x v="1"/>
    <s v="United States"/>
    <x v="20"/>
    <x v="15"/>
    <n v="10009"/>
    <x v="3"/>
    <s v="OFF-PA-10001033"/>
    <x v="1"/>
    <x v="10"/>
    <s v="Xerox 1893"/>
    <n v="40.99"/>
    <n v="1"/>
    <n v="0"/>
    <n v="20.085100000000001"/>
    <x v="3"/>
    <x v="0"/>
  </r>
  <r>
    <s v="US-2016-134187"/>
    <x v="130"/>
    <x v="193"/>
    <x v="1"/>
    <s v="TH-21235"/>
    <s v="Tiffany House"/>
    <x v="1"/>
    <s v="United States"/>
    <x v="85"/>
    <x v="1"/>
    <n v="90805"/>
    <x v="1"/>
    <s v="OFF-AR-10000940"/>
    <x v="1"/>
    <x v="6"/>
    <s v="Newell 343"/>
    <n v="2.94"/>
    <n v="1"/>
    <n v="0"/>
    <n v="0.79380000000000006"/>
    <x v="1"/>
    <x v="0"/>
  </r>
  <r>
    <s v="CA-2018-145261"/>
    <x v="122"/>
    <x v="967"/>
    <x v="2"/>
    <s v="AH-10120"/>
    <s v="Adrian Hane"/>
    <x v="2"/>
    <s v="United States"/>
    <x v="127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s v="CA-2018-145261"/>
    <x v="122"/>
    <x v="967"/>
    <x v="2"/>
    <s v="AH-10120"/>
    <s v="Adrian Hane"/>
    <x v="2"/>
    <s v="United States"/>
    <x v="127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s v="CA-2018-145261"/>
    <x v="122"/>
    <x v="967"/>
    <x v="2"/>
    <s v="AH-10120"/>
    <s v="Adrian Hane"/>
    <x v="2"/>
    <s v="United States"/>
    <x v="127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s v="CA-2018-145261"/>
    <x v="122"/>
    <x v="967"/>
    <x v="2"/>
    <s v="AH-10120"/>
    <s v="Adrian Hane"/>
    <x v="2"/>
    <s v="United States"/>
    <x v="127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s v="CA-2018-145261"/>
    <x v="122"/>
    <x v="967"/>
    <x v="2"/>
    <s v="AH-10120"/>
    <s v="Adrian Hane"/>
    <x v="2"/>
    <s v="United States"/>
    <x v="127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s v="CA-2018-145261"/>
    <x v="122"/>
    <x v="967"/>
    <x v="2"/>
    <s v="AH-10120"/>
    <s v="Adrian Hane"/>
    <x v="2"/>
    <s v="United States"/>
    <x v="127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s v="CA-2018-145261"/>
    <x v="122"/>
    <x v="967"/>
    <x v="2"/>
    <s v="AH-10120"/>
    <s v="Adrian Hane"/>
    <x v="2"/>
    <s v="United States"/>
    <x v="127"/>
    <x v="21"/>
    <n v="97301"/>
    <x v="1"/>
    <s v="TEC-PH-10004833"/>
    <x v="2"/>
    <x v="7"/>
    <s v="Macally Suction Cup Mount"/>
    <n v="28.68"/>
    <n v="3"/>
    <n v="0.2"/>
    <n v="-7.17"/>
    <x v="1"/>
    <x v="1"/>
  </r>
  <r>
    <s v="CA-2018-108875"/>
    <x v="446"/>
    <x v="152"/>
    <x v="1"/>
    <s v="CL-12700"/>
    <s v="Craig Leslie"/>
    <x v="2"/>
    <s v="United States"/>
    <x v="34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s v="CA-2018-108875"/>
    <x v="446"/>
    <x v="152"/>
    <x v="1"/>
    <s v="CL-12700"/>
    <s v="Craig Leslie"/>
    <x v="2"/>
    <s v="United States"/>
    <x v="34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s v="CA-2018-141957"/>
    <x v="658"/>
    <x v="246"/>
    <x v="3"/>
    <s v="JG-15310"/>
    <s v="Jason Gross"/>
    <x v="1"/>
    <s v="United States"/>
    <x v="46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s v="CA-2018-141957"/>
    <x v="658"/>
    <x v="246"/>
    <x v="3"/>
    <s v="JG-15310"/>
    <s v="Jason Gross"/>
    <x v="1"/>
    <s v="United States"/>
    <x v="46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s v="CA-2018-141957"/>
    <x v="658"/>
    <x v="246"/>
    <x v="3"/>
    <s v="JG-15310"/>
    <s v="Jason Gross"/>
    <x v="1"/>
    <s v="United States"/>
    <x v="46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s v="CA-2018-141957"/>
    <x v="658"/>
    <x v="246"/>
    <x v="3"/>
    <s v="JG-15310"/>
    <s v="Jason Gross"/>
    <x v="1"/>
    <s v="United States"/>
    <x v="46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s v="CA-2018-142405"/>
    <x v="725"/>
    <x v="35"/>
    <x v="1"/>
    <s v="SE-20110"/>
    <s v="Sanjit Engle"/>
    <x v="0"/>
    <s v="United States"/>
    <x v="4"/>
    <x v="4"/>
    <n v="98103"/>
    <x v="1"/>
    <s v="OFF-LA-10004093"/>
    <x v="1"/>
    <x v="2"/>
    <s v="Avery 486"/>
    <n v="14.62"/>
    <n v="2"/>
    <n v="0"/>
    <n v="6.8713999999999995"/>
    <x v="1"/>
    <x v="0"/>
  </r>
  <r>
    <s v="CA-2018-142405"/>
    <x v="725"/>
    <x v="35"/>
    <x v="1"/>
    <s v="SE-20110"/>
    <s v="Sanjit Engle"/>
    <x v="0"/>
    <s v="United States"/>
    <x v="4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s v="CA-2018-142405"/>
    <x v="725"/>
    <x v="35"/>
    <x v="1"/>
    <s v="SE-20110"/>
    <s v="Sanjit Engle"/>
    <x v="0"/>
    <s v="United States"/>
    <x v="4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s v="CA-2017-141012"/>
    <x v="988"/>
    <x v="1149"/>
    <x v="0"/>
    <s v="TG-21640"/>
    <s v="Trudy Glocke"/>
    <x v="0"/>
    <s v="United States"/>
    <x v="449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s v="CA-2017-141012"/>
    <x v="988"/>
    <x v="1149"/>
    <x v="0"/>
    <s v="TG-21640"/>
    <s v="Trudy Glocke"/>
    <x v="0"/>
    <s v="United States"/>
    <x v="449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s v="CA-2019-127922"/>
    <x v="855"/>
    <x v="548"/>
    <x v="1"/>
    <s v="SH-19975"/>
    <s v="Sally Hughsby"/>
    <x v="1"/>
    <s v="United States"/>
    <x v="61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s v="CA-2019-127922"/>
    <x v="855"/>
    <x v="548"/>
    <x v="1"/>
    <s v="SH-19975"/>
    <s v="Sally Hughsby"/>
    <x v="1"/>
    <s v="United States"/>
    <x v="61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s v="CA-2018-146318"/>
    <x v="115"/>
    <x v="1040"/>
    <x v="1"/>
    <s v="MC-17275"/>
    <s v="Marc Crier"/>
    <x v="0"/>
    <s v="United States"/>
    <x v="4"/>
    <x v="4"/>
    <n v="98105"/>
    <x v="1"/>
    <s v="OFF-PA-10003953"/>
    <x v="1"/>
    <x v="10"/>
    <s v="Xerox 218"/>
    <n v="12.96"/>
    <n v="2"/>
    <n v="0"/>
    <n v="6.2208000000000006"/>
    <x v="1"/>
    <x v="0"/>
  </r>
  <r>
    <s v="CA-2016-135993"/>
    <x v="1061"/>
    <x v="1150"/>
    <x v="1"/>
    <s v="PJ-18835"/>
    <s v="Patrick Jones"/>
    <x v="1"/>
    <s v="United States"/>
    <x v="4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s v="CA-2016-135993"/>
    <x v="1061"/>
    <x v="1150"/>
    <x v="1"/>
    <s v="PJ-18835"/>
    <s v="Patrick Jones"/>
    <x v="1"/>
    <s v="United States"/>
    <x v="4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s v="CA-2016-126802"/>
    <x v="282"/>
    <x v="1061"/>
    <x v="1"/>
    <s v="ZC-21910"/>
    <s v="Zuschuss Carroll"/>
    <x v="0"/>
    <s v="United States"/>
    <x v="22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s v="CA-2018-143924"/>
    <x v="1062"/>
    <x v="1151"/>
    <x v="1"/>
    <s v="SC-20680"/>
    <s v="Steve Carroll"/>
    <x v="2"/>
    <s v="United States"/>
    <x v="450"/>
    <x v="12"/>
    <n v="49423"/>
    <x v="2"/>
    <s v="OFF-FA-10000735"/>
    <x v="1"/>
    <x v="13"/>
    <s v="Staples"/>
    <n v="20.439999999999998"/>
    <n v="7"/>
    <n v="0"/>
    <n v="9.1979999999999986"/>
    <x v="2"/>
    <x v="0"/>
  </r>
  <r>
    <s v="CA-2018-143924"/>
    <x v="1062"/>
    <x v="1151"/>
    <x v="1"/>
    <s v="SC-20680"/>
    <s v="Steve Carroll"/>
    <x v="2"/>
    <s v="United States"/>
    <x v="450"/>
    <x v="12"/>
    <n v="49423"/>
    <x v="2"/>
    <s v="OFF-PA-10002120"/>
    <x v="1"/>
    <x v="10"/>
    <s v="Xerox 1889"/>
    <n v="109.92"/>
    <n v="2"/>
    <n v="0"/>
    <n v="53.860799999999998"/>
    <x v="2"/>
    <x v="0"/>
  </r>
  <r>
    <s v="CA-2018-141551"/>
    <x v="446"/>
    <x v="424"/>
    <x v="1"/>
    <s v="BP-11230"/>
    <s v="Benjamin Patterson"/>
    <x v="0"/>
    <s v="United States"/>
    <x v="387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s v="CA-2018-141551"/>
    <x v="446"/>
    <x v="424"/>
    <x v="1"/>
    <s v="BP-11230"/>
    <s v="Benjamin Patterson"/>
    <x v="0"/>
    <s v="United States"/>
    <x v="387"/>
    <x v="26"/>
    <n v="74012"/>
    <x v="2"/>
    <s v="OFF-PA-10001569"/>
    <x v="1"/>
    <x v="10"/>
    <s v="Xerox 232"/>
    <n v="6.48"/>
    <n v="1"/>
    <n v="0"/>
    <n v="3.1104000000000003"/>
    <x v="2"/>
    <x v="0"/>
  </r>
  <r>
    <s v="CA-2016-164315"/>
    <x v="1063"/>
    <x v="521"/>
    <x v="1"/>
    <s v="RD-19585"/>
    <s v="Rob Dowd"/>
    <x v="0"/>
    <s v="United States"/>
    <x v="417"/>
    <x v="32"/>
    <n v="30605"/>
    <x v="0"/>
    <s v="OFF-PA-10004248"/>
    <x v="1"/>
    <x v="10"/>
    <s v="Xerox 1990"/>
    <n v="15.84"/>
    <n v="3"/>
    <n v="0"/>
    <n v="7.1280000000000001"/>
    <x v="0"/>
    <x v="0"/>
  </r>
  <r>
    <s v="CA-2016-164315"/>
    <x v="1063"/>
    <x v="521"/>
    <x v="1"/>
    <s v="RD-19585"/>
    <s v="Rob Dowd"/>
    <x v="0"/>
    <s v="United States"/>
    <x v="417"/>
    <x v="32"/>
    <n v="30605"/>
    <x v="0"/>
    <s v="TEC-PH-10001128"/>
    <x v="2"/>
    <x v="7"/>
    <s v="Motorola Droid Maxx"/>
    <n v="1049.93"/>
    <n v="7"/>
    <n v="0"/>
    <n v="293.98040000000003"/>
    <x v="0"/>
    <x v="0"/>
  </r>
  <r>
    <s v="CA-2016-164315"/>
    <x v="1063"/>
    <x v="521"/>
    <x v="1"/>
    <s v="RD-19585"/>
    <s v="Rob Dowd"/>
    <x v="0"/>
    <s v="United States"/>
    <x v="417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s v="CA-2017-131072"/>
    <x v="599"/>
    <x v="745"/>
    <x v="3"/>
    <s v="KL-16645"/>
    <s v="Ken Lonsdale"/>
    <x v="0"/>
    <s v="United States"/>
    <x v="4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s v="CA-2016-131541"/>
    <x v="1064"/>
    <x v="1152"/>
    <x v="3"/>
    <s v="CK-12205"/>
    <s v="Chloris Kastensmidt"/>
    <x v="0"/>
    <s v="United States"/>
    <x v="264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s v="CA-2016-131541"/>
    <x v="1064"/>
    <x v="1152"/>
    <x v="3"/>
    <s v="CK-12205"/>
    <s v="Chloris Kastensmidt"/>
    <x v="0"/>
    <s v="United States"/>
    <x v="264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s v="CA-2016-131541"/>
    <x v="1064"/>
    <x v="1152"/>
    <x v="3"/>
    <s v="CK-12205"/>
    <s v="Chloris Kastensmidt"/>
    <x v="0"/>
    <s v="United States"/>
    <x v="264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s v="CA-2017-119550"/>
    <x v="207"/>
    <x v="16"/>
    <x v="1"/>
    <s v="RB-19705"/>
    <s v="Roger Barcio"/>
    <x v="2"/>
    <s v="United States"/>
    <x v="12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s v="US-2017-138093"/>
    <x v="895"/>
    <x v="313"/>
    <x v="1"/>
    <s v="KM-16225"/>
    <s v="Kalyca Meade"/>
    <x v="1"/>
    <s v="United States"/>
    <x v="248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s v="US-2017-138093"/>
    <x v="895"/>
    <x v="313"/>
    <x v="1"/>
    <s v="KM-16225"/>
    <s v="Kalyca Meade"/>
    <x v="1"/>
    <s v="United States"/>
    <x v="248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s v="US-2017-138093"/>
    <x v="895"/>
    <x v="313"/>
    <x v="1"/>
    <s v="KM-16225"/>
    <s v="Kalyca Meade"/>
    <x v="1"/>
    <s v="United States"/>
    <x v="248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s v="US-2017-138093"/>
    <x v="895"/>
    <x v="313"/>
    <x v="1"/>
    <s v="KM-16225"/>
    <s v="Kalyca Meade"/>
    <x v="1"/>
    <s v="United States"/>
    <x v="248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s v="US-2017-138093"/>
    <x v="895"/>
    <x v="313"/>
    <x v="1"/>
    <s v="KM-16225"/>
    <s v="Kalyca Meade"/>
    <x v="1"/>
    <s v="United States"/>
    <x v="248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s v="CA-2018-126165"/>
    <x v="465"/>
    <x v="477"/>
    <x v="0"/>
    <s v="AH-10465"/>
    <s v="Amy Hunt"/>
    <x v="0"/>
    <s v="United States"/>
    <x v="8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s v="CA-2019-126123"/>
    <x v="336"/>
    <x v="499"/>
    <x v="1"/>
    <s v="AG-10765"/>
    <s v="Anthony Garverick"/>
    <x v="2"/>
    <s v="United States"/>
    <x v="22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s v="CA-2019-126123"/>
    <x v="336"/>
    <x v="499"/>
    <x v="1"/>
    <s v="AG-10765"/>
    <s v="Anthony Garverick"/>
    <x v="2"/>
    <s v="United States"/>
    <x v="22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s v="CA-2018-143441"/>
    <x v="732"/>
    <x v="519"/>
    <x v="3"/>
    <s v="EB-14170"/>
    <s v="Evan Bailliet"/>
    <x v="0"/>
    <s v="United States"/>
    <x v="128"/>
    <x v="5"/>
    <n v="78041"/>
    <x v="2"/>
    <s v="OFF-LA-10002312"/>
    <x v="1"/>
    <x v="2"/>
    <s v="Avery 490"/>
    <n v="11.840000000000002"/>
    <n v="1"/>
    <n v="0.2"/>
    <n v="4.4399999999999995"/>
    <x v="2"/>
    <x v="0"/>
  </r>
  <r>
    <s v="CA-2019-148320"/>
    <x v="132"/>
    <x v="834"/>
    <x v="1"/>
    <s v="PG-18895"/>
    <s v="Paul Gonzalez"/>
    <x v="0"/>
    <s v="United States"/>
    <x v="8"/>
    <x v="1"/>
    <n v="94109"/>
    <x v="1"/>
    <s v="OFF-PA-10003022"/>
    <x v="1"/>
    <x v="10"/>
    <s v="Xerox 1992"/>
    <n v="35.880000000000003"/>
    <n v="6"/>
    <n v="0"/>
    <n v="17.581200000000003"/>
    <x v="1"/>
    <x v="0"/>
  </r>
  <r>
    <s v="CA-2018-125661"/>
    <x v="390"/>
    <x v="482"/>
    <x v="2"/>
    <s v="CA-12055"/>
    <s v="Cathy Armstrong"/>
    <x v="2"/>
    <s v="United States"/>
    <x v="138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s v="CA-2018-125661"/>
    <x v="390"/>
    <x v="482"/>
    <x v="2"/>
    <s v="CA-12055"/>
    <s v="Cathy Armstrong"/>
    <x v="2"/>
    <s v="United States"/>
    <x v="138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s v="US-2016-123519"/>
    <x v="637"/>
    <x v="444"/>
    <x v="1"/>
    <s v="SS-20875"/>
    <s v="Sung Shariari"/>
    <x v="0"/>
    <s v="United States"/>
    <x v="292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s v="US-2016-123519"/>
    <x v="637"/>
    <x v="444"/>
    <x v="1"/>
    <s v="SS-20875"/>
    <s v="Sung Shariari"/>
    <x v="0"/>
    <s v="United States"/>
    <x v="292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s v="US-2016-123519"/>
    <x v="637"/>
    <x v="444"/>
    <x v="1"/>
    <s v="SS-20875"/>
    <s v="Sung Shariari"/>
    <x v="0"/>
    <s v="United States"/>
    <x v="292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s v="CA-2016-155593"/>
    <x v="935"/>
    <x v="821"/>
    <x v="1"/>
    <s v="RP-19390"/>
    <s v="Resi Pölking"/>
    <x v="0"/>
    <s v="United States"/>
    <x v="54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s v="CA-2019-136000"/>
    <x v="585"/>
    <x v="425"/>
    <x v="0"/>
    <s v="SC-20440"/>
    <s v="Shaun Chance"/>
    <x v="1"/>
    <s v="United States"/>
    <x v="20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s v="US-2017-160857"/>
    <x v="412"/>
    <x v="1153"/>
    <x v="1"/>
    <s v="NW-18400"/>
    <s v="Natalie Webber"/>
    <x v="0"/>
    <s v="United States"/>
    <x v="20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s v="US-2017-160857"/>
    <x v="412"/>
    <x v="1153"/>
    <x v="1"/>
    <s v="NW-18400"/>
    <s v="Natalie Webber"/>
    <x v="0"/>
    <s v="United States"/>
    <x v="20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s v="US-2017-160857"/>
    <x v="412"/>
    <x v="1153"/>
    <x v="1"/>
    <s v="NW-18400"/>
    <s v="Natalie Webber"/>
    <x v="0"/>
    <s v="United States"/>
    <x v="20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s v="US-2017-160857"/>
    <x v="412"/>
    <x v="1153"/>
    <x v="1"/>
    <s v="NW-18400"/>
    <s v="Natalie Webber"/>
    <x v="0"/>
    <s v="United States"/>
    <x v="20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s v="US-2017-160857"/>
    <x v="412"/>
    <x v="1153"/>
    <x v="1"/>
    <s v="NW-18400"/>
    <s v="Natalie Webber"/>
    <x v="0"/>
    <s v="United States"/>
    <x v="20"/>
    <x v="15"/>
    <n v="10024"/>
    <x v="3"/>
    <s v="OFF-PA-10003363"/>
    <x v="1"/>
    <x v="10"/>
    <s v="Xerox 204"/>
    <n v="19.440000000000001"/>
    <n v="3"/>
    <n v="0"/>
    <n v="9.3312000000000008"/>
    <x v="3"/>
    <x v="1"/>
  </r>
  <r>
    <s v="CA-2019-115805"/>
    <x v="689"/>
    <x v="849"/>
    <x v="3"/>
    <s v="KW-16435"/>
    <s v="Katrina Willman"/>
    <x v="0"/>
    <s v="United States"/>
    <x v="22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s v="US-2016-143707"/>
    <x v="72"/>
    <x v="1154"/>
    <x v="1"/>
    <s v="HR-14770"/>
    <s v="Hallie Redmond"/>
    <x v="2"/>
    <s v="United States"/>
    <x v="20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s v="CA-2019-116939"/>
    <x v="145"/>
    <x v="289"/>
    <x v="1"/>
    <s v="AG-10900"/>
    <s v="Arthur Gainer"/>
    <x v="0"/>
    <s v="United States"/>
    <x v="102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s v="CA-2017-124107"/>
    <x v="330"/>
    <x v="1141"/>
    <x v="0"/>
    <s v="BM-11650"/>
    <s v="Brian Moss"/>
    <x v="1"/>
    <s v="United States"/>
    <x v="447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s v="CA-2017-124107"/>
    <x v="330"/>
    <x v="1141"/>
    <x v="0"/>
    <s v="BM-11650"/>
    <s v="Brian Moss"/>
    <x v="1"/>
    <s v="United States"/>
    <x v="447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s v="CA-2017-124107"/>
    <x v="330"/>
    <x v="1141"/>
    <x v="0"/>
    <s v="BM-11650"/>
    <s v="Brian Moss"/>
    <x v="1"/>
    <s v="United States"/>
    <x v="447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s v="CA-2017-124107"/>
    <x v="330"/>
    <x v="1141"/>
    <x v="0"/>
    <s v="BM-11650"/>
    <s v="Brian Moss"/>
    <x v="1"/>
    <s v="United States"/>
    <x v="447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s v="CA-2019-126550"/>
    <x v="1065"/>
    <x v="504"/>
    <x v="0"/>
    <s v="RD-19720"/>
    <s v="Roger Demir"/>
    <x v="0"/>
    <s v="United States"/>
    <x v="240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s v="CA-2017-138674"/>
    <x v="717"/>
    <x v="50"/>
    <x v="2"/>
    <s v="KB-16585"/>
    <s v="Ken Black"/>
    <x v="1"/>
    <s v="United States"/>
    <x v="24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s v="CA-2017-138674"/>
    <x v="717"/>
    <x v="50"/>
    <x v="2"/>
    <s v="KB-16585"/>
    <s v="Ken Black"/>
    <x v="1"/>
    <s v="United States"/>
    <x v="24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s v="CA-2017-138674"/>
    <x v="717"/>
    <x v="50"/>
    <x v="2"/>
    <s v="KB-16585"/>
    <s v="Ken Black"/>
    <x v="1"/>
    <s v="United States"/>
    <x v="24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s v="CA-2018-165820"/>
    <x v="182"/>
    <x v="424"/>
    <x v="1"/>
    <s v="DW-13585"/>
    <s v="Dorothy Wardle"/>
    <x v="1"/>
    <s v="United States"/>
    <x v="8"/>
    <x v="1"/>
    <n v="94109"/>
    <x v="1"/>
    <s v="OFF-PA-10004735"/>
    <x v="1"/>
    <x v="10"/>
    <s v="Xerox 1905"/>
    <n v="12.96"/>
    <n v="2"/>
    <n v="0"/>
    <n v="6.2208000000000006"/>
    <x v="1"/>
    <x v="0"/>
  </r>
  <r>
    <s v="CA-2016-103191"/>
    <x v="358"/>
    <x v="1138"/>
    <x v="1"/>
    <s v="VG-21805"/>
    <s v="Vivek Grady"/>
    <x v="1"/>
    <s v="United States"/>
    <x v="22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s v="CA-2017-103933"/>
    <x v="12"/>
    <x v="538"/>
    <x v="2"/>
    <s v="DR-12880"/>
    <s v="Dan Reichenbach"/>
    <x v="1"/>
    <s v="United States"/>
    <x v="20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s v="CA-2017-110548"/>
    <x v="124"/>
    <x v="970"/>
    <x v="1"/>
    <s v="AH-10690"/>
    <s v="Anna Häberlin"/>
    <x v="1"/>
    <s v="United States"/>
    <x v="12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s v="CA-2019-117324"/>
    <x v="166"/>
    <x v="114"/>
    <x v="1"/>
    <s v="JP-15520"/>
    <s v="Jeremy Pistek"/>
    <x v="0"/>
    <s v="United States"/>
    <x v="6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s v="CA-2019-117324"/>
    <x v="166"/>
    <x v="114"/>
    <x v="1"/>
    <s v="JP-15520"/>
    <s v="Jeremy Pistek"/>
    <x v="0"/>
    <s v="United States"/>
    <x v="6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s v="CA-2019-117324"/>
    <x v="166"/>
    <x v="114"/>
    <x v="1"/>
    <s v="JP-15520"/>
    <s v="Jeremy Pistek"/>
    <x v="0"/>
    <s v="United States"/>
    <x v="6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s v="CA-2019-117324"/>
    <x v="166"/>
    <x v="114"/>
    <x v="1"/>
    <s v="JP-15520"/>
    <s v="Jeremy Pistek"/>
    <x v="0"/>
    <s v="United States"/>
    <x v="6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s v="CA-2019-117324"/>
    <x v="166"/>
    <x v="114"/>
    <x v="1"/>
    <s v="JP-15520"/>
    <s v="Jeremy Pistek"/>
    <x v="0"/>
    <s v="United States"/>
    <x v="6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s v="CA-2019-143574"/>
    <x v="222"/>
    <x v="354"/>
    <x v="2"/>
    <s v="DR-12880"/>
    <s v="Dan Reichenbach"/>
    <x v="1"/>
    <s v="United States"/>
    <x v="451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s v="CA-2019-143574"/>
    <x v="222"/>
    <x v="354"/>
    <x v="2"/>
    <s v="DR-12880"/>
    <s v="Dan Reichenbach"/>
    <x v="1"/>
    <s v="United States"/>
    <x v="451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s v="CA-2019-143574"/>
    <x v="222"/>
    <x v="354"/>
    <x v="2"/>
    <s v="DR-12880"/>
    <s v="Dan Reichenbach"/>
    <x v="1"/>
    <s v="United States"/>
    <x v="451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s v="CA-2016-111773"/>
    <x v="290"/>
    <x v="890"/>
    <x v="1"/>
    <s v="JK-15625"/>
    <s v="Jim Karlsson"/>
    <x v="0"/>
    <s v="United States"/>
    <x v="20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s v="CA-2016-148614"/>
    <x v="407"/>
    <x v="1155"/>
    <x v="1"/>
    <s v="MV-17485"/>
    <s v="Mark Van Huff"/>
    <x v="0"/>
    <s v="United States"/>
    <x v="1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s v="CA-2016-148614"/>
    <x v="407"/>
    <x v="1155"/>
    <x v="1"/>
    <s v="MV-17485"/>
    <s v="Mark Van Huff"/>
    <x v="0"/>
    <s v="United States"/>
    <x v="1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s v="CA-2018-156139"/>
    <x v="413"/>
    <x v="335"/>
    <x v="1"/>
    <s v="BP-11155"/>
    <s v="Becky Pak"/>
    <x v="0"/>
    <s v="United States"/>
    <x v="8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s v="US-2019-147886"/>
    <x v="615"/>
    <x v="866"/>
    <x v="2"/>
    <s v="DH-13075"/>
    <s v="Dave Hallsten"/>
    <x v="1"/>
    <s v="United States"/>
    <x v="54"/>
    <x v="1"/>
    <n v="94533"/>
    <x v="1"/>
    <s v="OFF-PA-10000232"/>
    <x v="1"/>
    <x v="10"/>
    <s v="Xerox 1975"/>
    <n v="12.96"/>
    <n v="2"/>
    <n v="0"/>
    <n v="6.3504000000000005"/>
    <x v="1"/>
    <x v="1"/>
  </r>
  <r>
    <s v="US-2019-147886"/>
    <x v="615"/>
    <x v="866"/>
    <x v="2"/>
    <s v="DH-13075"/>
    <s v="Dave Hallsten"/>
    <x v="1"/>
    <s v="United States"/>
    <x v="54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s v="US-2019-147886"/>
    <x v="615"/>
    <x v="866"/>
    <x v="2"/>
    <s v="DH-13075"/>
    <s v="Dave Hallsten"/>
    <x v="1"/>
    <s v="United States"/>
    <x v="54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s v="US-2019-147886"/>
    <x v="615"/>
    <x v="866"/>
    <x v="2"/>
    <s v="DH-13075"/>
    <s v="Dave Hallsten"/>
    <x v="1"/>
    <s v="United States"/>
    <x v="54"/>
    <x v="1"/>
    <n v="94533"/>
    <x v="1"/>
    <s v="OFF-PA-10003651"/>
    <x v="1"/>
    <x v="10"/>
    <s v="Xerox 1968"/>
    <n v="26.72"/>
    <n v="4"/>
    <n v="0"/>
    <n v="12.8256"/>
    <x v="1"/>
    <x v="1"/>
  </r>
  <r>
    <s v="US-2019-147886"/>
    <x v="615"/>
    <x v="866"/>
    <x v="2"/>
    <s v="DH-13075"/>
    <s v="Dave Hallsten"/>
    <x v="1"/>
    <s v="United States"/>
    <x v="54"/>
    <x v="1"/>
    <n v="94533"/>
    <x v="1"/>
    <s v="OFF-PA-10000743"/>
    <x v="1"/>
    <x v="10"/>
    <s v="Xerox 1977"/>
    <n v="20.04"/>
    <n v="3"/>
    <n v="0"/>
    <n v="9.6191999999999993"/>
    <x v="1"/>
    <x v="1"/>
  </r>
  <r>
    <s v="US-2019-147886"/>
    <x v="615"/>
    <x v="866"/>
    <x v="2"/>
    <s v="DH-13075"/>
    <s v="Dave Hallsten"/>
    <x v="1"/>
    <s v="United States"/>
    <x v="54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s v="US-2019-147886"/>
    <x v="615"/>
    <x v="866"/>
    <x v="2"/>
    <s v="DH-13075"/>
    <s v="Dave Hallsten"/>
    <x v="1"/>
    <s v="United States"/>
    <x v="54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s v="CA-2018-113733"/>
    <x v="16"/>
    <x v="485"/>
    <x v="1"/>
    <s v="LH-16900"/>
    <s v="Lena Hernandez"/>
    <x v="0"/>
    <s v="United States"/>
    <x v="202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s v="CA-2018-113733"/>
    <x v="16"/>
    <x v="485"/>
    <x v="1"/>
    <s v="LH-16900"/>
    <s v="Lena Hernandez"/>
    <x v="0"/>
    <s v="United States"/>
    <x v="202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s v="CA-2018-113733"/>
    <x v="16"/>
    <x v="485"/>
    <x v="1"/>
    <s v="LH-16900"/>
    <s v="Lena Hernandez"/>
    <x v="0"/>
    <s v="United States"/>
    <x v="202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s v="CA-2019-104913"/>
    <x v="551"/>
    <x v="228"/>
    <x v="1"/>
    <s v="DK-13090"/>
    <s v="Dave Kipp"/>
    <x v="0"/>
    <s v="United States"/>
    <x v="85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s v="CA-2016-145800"/>
    <x v="992"/>
    <x v="1071"/>
    <x v="1"/>
    <s v="SS-20410"/>
    <s v="Shahid Shariari"/>
    <x v="0"/>
    <s v="United States"/>
    <x v="452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s v="CA-2018-125850"/>
    <x v="115"/>
    <x v="113"/>
    <x v="1"/>
    <s v="FP-14320"/>
    <s v="Frank Preis"/>
    <x v="0"/>
    <s v="United States"/>
    <x v="70"/>
    <x v="1"/>
    <n v="92037"/>
    <x v="1"/>
    <s v="OFF-LA-10003498"/>
    <x v="1"/>
    <x v="2"/>
    <s v="Avery 475"/>
    <n v="44.400000000000006"/>
    <n v="3"/>
    <n v="0"/>
    <n v="22.200000000000003"/>
    <x v="1"/>
    <x v="0"/>
  </r>
  <r>
    <s v="CA-2018-125850"/>
    <x v="115"/>
    <x v="113"/>
    <x v="1"/>
    <s v="FP-14320"/>
    <s v="Frank Preis"/>
    <x v="0"/>
    <s v="United States"/>
    <x v="70"/>
    <x v="1"/>
    <n v="92037"/>
    <x v="1"/>
    <s v="OFF-LA-10004484"/>
    <x v="1"/>
    <x v="2"/>
    <s v="Avery 476"/>
    <n v="20.65"/>
    <n v="5"/>
    <n v="0"/>
    <n v="9.4989999999999988"/>
    <x v="1"/>
    <x v="0"/>
  </r>
  <r>
    <s v="CA-2018-118514"/>
    <x v="1066"/>
    <x v="1156"/>
    <x v="1"/>
    <s v="LC-17050"/>
    <s v="Liz Carlisle"/>
    <x v="0"/>
    <s v="United States"/>
    <x v="102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s v="CA-2017-150749"/>
    <x v="368"/>
    <x v="1157"/>
    <x v="0"/>
    <s v="AS-10240"/>
    <s v="Alan Shonely"/>
    <x v="0"/>
    <s v="United States"/>
    <x v="24"/>
    <x v="17"/>
    <n v="22153"/>
    <x v="0"/>
    <s v="OFF-AR-10003732"/>
    <x v="1"/>
    <x v="6"/>
    <s v="Newell 333"/>
    <n v="5.56"/>
    <n v="2"/>
    <n v="0"/>
    <n v="1.4455999999999998"/>
    <x v="0"/>
    <x v="0"/>
  </r>
  <r>
    <s v="CA-2016-163748"/>
    <x v="1005"/>
    <x v="1146"/>
    <x v="1"/>
    <s v="HG-15025"/>
    <s v="Hunter Glantz"/>
    <x v="0"/>
    <s v="United States"/>
    <x v="5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s v="CA-2016-163748"/>
    <x v="1005"/>
    <x v="1146"/>
    <x v="1"/>
    <s v="HG-15025"/>
    <s v="Hunter Glantz"/>
    <x v="0"/>
    <s v="United States"/>
    <x v="5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s v="CA-2017-119634"/>
    <x v="1067"/>
    <x v="99"/>
    <x v="1"/>
    <s v="BW-11065"/>
    <s v="Barry Weirich"/>
    <x v="0"/>
    <s v="United States"/>
    <x v="253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s v="CA-2017-149300"/>
    <x v="6"/>
    <x v="78"/>
    <x v="2"/>
    <s v="BH-11710"/>
    <s v="Brosina Hoffman"/>
    <x v="0"/>
    <s v="United States"/>
    <x v="146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s v="US-2018-111528"/>
    <x v="945"/>
    <x v="525"/>
    <x v="3"/>
    <s v="JP-16135"/>
    <s v="Julie Prescott"/>
    <x v="2"/>
    <s v="United States"/>
    <x v="1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s v="US-2018-111528"/>
    <x v="945"/>
    <x v="525"/>
    <x v="3"/>
    <s v="JP-16135"/>
    <s v="Julie Prescott"/>
    <x v="2"/>
    <s v="United States"/>
    <x v="1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s v="CA-2019-158169"/>
    <x v="801"/>
    <x v="719"/>
    <x v="2"/>
    <s v="JM-16195"/>
    <s v="Justin MacKendrick"/>
    <x v="0"/>
    <s v="United States"/>
    <x v="453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s v="CA-2019-158169"/>
    <x v="801"/>
    <x v="719"/>
    <x v="2"/>
    <s v="JM-16195"/>
    <s v="Justin MacKendrick"/>
    <x v="0"/>
    <s v="United States"/>
    <x v="453"/>
    <x v="1"/>
    <n v="92630"/>
    <x v="1"/>
    <s v="FUR-FU-10001473"/>
    <x v="0"/>
    <x v="5"/>
    <s v="DAX Wood Document Frame"/>
    <n v="54.92"/>
    <n v="4"/>
    <n v="0"/>
    <n v="19.7712"/>
    <x v="1"/>
    <x v="0"/>
  </r>
  <r>
    <s v="CA-2017-162047"/>
    <x v="502"/>
    <x v="745"/>
    <x v="2"/>
    <s v="FH-14365"/>
    <s v="Fred Hopkins"/>
    <x v="1"/>
    <s v="United States"/>
    <x v="85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s v="CA-2017-117772"/>
    <x v="229"/>
    <x v="64"/>
    <x v="0"/>
    <s v="MC-17575"/>
    <s v="Matt Collins"/>
    <x v="0"/>
    <s v="United States"/>
    <x v="4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s v="US-2016-126340"/>
    <x v="1068"/>
    <x v="390"/>
    <x v="1"/>
    <s v="EB-13870"/>
    <s v="Emily Burns"/>
    <x v="0"/>
    <s v="United States"/>
    <x v="454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s v="CA-2018-149685"/>
    <x v="750"/>
    <x v="831"/>
    <x v="1"/>
    <s v="PM-19135"/>
    <s v="Peter McVee"/>
    <x v="2"/>
    <s v="United States"/>
    <x v="52"/>
    <x v="5"/>
    <n v="78207"/>
    <x v="2"/>
    <s v="OFF-LA-10004545"/>
    <x v="1"/>
    <x v="2"/>
    <s v="Avery 50"/>
    <n v="60.144000000000005"/>
    <n v="6"/>
    <n v="0.2"/>
    <n v="20.298599999999993"/>
    <x v="2"/>
    <x v="0"/>
  </r>
  <r>
    <s v="CA-2019-126396"/>
    <x v="565"/>
    <x v="230"/>
    <x v="0"/>
    <s v="AR-10345"/>
    <s v="Alex Russell"/>
    <x v="1"/>
    <s v="United States"/>
    <x v="12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s v="CA-2017-154900"/>
    <x v="1069"/>
    <x v="1158"/>
    <x v="1"/>
    <s v="SS-20875"/>
    <s v="Sung Shariari"/>
    <x v="0"/>
    <s v="United States"/>
    <x v="273"/>
    <x v="31"/>
    <n v="1453"/>
    <x v="3"/>
    <s v="OFF-LA-10001641"/>
    <x v="1"/>
    <x v="2"/>
    <s v="Avery 518"/>
    <n v="3.15"/>
    <n v="1"/>
    <n v="0"/>
    <n v="1.512"/>
    <x v="3"/>
    <x v="0"/>
  </r>
  <r>
    <s v="CA-2017-154900"/>
    <x v="1069"/>
    <x v="1158"/>
    <x v="1"/>
    <s v="SS-20875"/>
    <s v="Sung Shariari"/>
    <x v="0"/>
    <s v="United States"/>
    <x v="273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s v="CA-2017-103835"/>
    <x v="496"/>
    <x v="118"/>
    <x v="1"/>
    <s v="SC-20440"/>
    <s v="Shaun Chance"/>
    <x v="1"/>
    <s v="United States"/>
    <x v="1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s v="CA-2017-103835"/>
    <x v="496"/>
    <x v="118"/>
    <x v="1"/>
    <s v="SC-20440"/>
    <s v="Shaun Chance"/>
    <x v="1"/>
    <s v="United States"/>
    <x v="1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s v="CA-2017-158939"/>
    <x v="650"/>
    <x v="382"/>
    <x v="1"/>
    <s v="EA-14035"/>
    <s v="Erin Ashbrook"/>
    <x v="1"/>
    <s v="United States"/>
    <x v="24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s v="CA-2018-117408"/>
    <x v="1070"/>
    <x v="479"/>
    <x v="1"/>
    <s v="TP-21130"/>
    <s v="Theone Pippenger"/>
    <x v="0"/>
    <s v="United States"/>
    <x v="435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s v="CA-2018-142398"/>
    <x v="408"/>
    <x v="438"/>
    <x v="1"/>
    <s v="BP-11290"/>
    <s v="Beth Paige"/>
    <x v="0"/>
    <s v="United States"/>
    <x v="1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s v="CA-2018-142398"/>
    <x v="408"/>
    <x v="438"/>
    <x v="1"/>
    <s v="BP-11290"/>
    <s v="Beth Paige"/>
    <x v="0"/>
    <s v="United States"/>
    <x v="1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s v="CA-2018-105277"/>
    <x v="429"/>
    <x v="542"/>
    <x v="1"/>
    <s v="LM-17065"/>
    <s v="Liz MacKendrick"/>
    <x v="0"/>
    <s v="United States"/>
    <x v="109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s v="CA-2018-112060"/>
    <x v="429"/>
    <x v="66"/>
    <x v="1"/>
    <s v="KT-16465"/>
    <s v="Kean Takahito"/>
    <x v="0"/>
    <s v="United States"/>
    <x v="8"/>
    <x v="1"/>
    <n v="94109"/>
    <x v="1"/>
    <s v="OFF-PA-10000994"/>
    <x v="1"/>
    <x v="10"/>
    <s v="Xerox 1915"/>
    <n v="104.85"/>
    <n v="1"/>
    <n v="0"/>
    <n v="50.327999999999996"/>
    <x v="1"/>
    <x v="0"/>
  </r>
  <r>
    <s v="CA-2016-105270"/>
    <x v="7"/>
    <x v="7"/>
    <x v="1"/>
    <s v="AP-10915"/>
    <s v="Arthur Prichep"/>
    <x v="0"/>
    <s v="United States"/>
    <x v="1"/>
    <x v="1"/>
    <n v="90008"/>
    <x v="1"/>
    <s v="OFF-AR-10003156"/>
    <x v="1"/>
    <x v="6"/>
    <s v="50 Colored Long Pencils"/>
    <n v="30.48"/>
    <n v="3"/>
    <n v="0"/>
    <n v="7.9248000000000012"/>
    <x v="1"/>
    <x v="1"/>
  </r>
  <r>
    <s v="CA-2016-105270"/>
    <x v="7"/>
    <x v="7"/>
    <x v="1"/>
    <s v="AP-10915"/>
    <s v="Arthur Prichep"/>
    <x v="0"/>
    <s v="United States"/>
    <x v="1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s v="US-2017-159513"/>
    <x v="788"/>
    <x v="1159"/>
    <x v="1"/>
    <s v="JD-15790"/>
    <s v="John Dryer"/>
    <x v="0"/>
    <s v="United States"/>
    <x v="1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s v="CA-2017-155586"/>
    <x v="295"/>
    <x v="313"/>
    <x v="0"/>
    <s v="XP-21865"/>
    <s v="Xylona Preis"/>
    <x v="0"/>
    <s v="United States"/>
    <x v="455"/>
    <x v="1"/>
    <n v="95928"/>
    <x v="1"/>
    <s v="OFF-AR-10001547"/>
    <x v="1"/>
    <x v="6"/>
    <s v="Newell 311"/>
    <n v="2.21"/>
    <n v="1"/>
    <n v="0"/>
    <n v="0.59670000000000001"/>
    <x v="1"/>
    <x v="0"/>
  </r>
  <r>
    <s v="CA-2017-155586"/>
    <x v="295"/>
    <x v="313"/>
    <x v="0"/>
    <s v="XP-21865"/>
    <s v="Xylona Preis"/>
    <x v="0"/>
    <s v="United States"/>
    <x v="455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s v="CA-2017-155586"/>
    <x v="295"/>
    <x v="313"/>
    <x v="0"/>
    <s v="XP-21865"/>
    <s v="Xylona Preis"/>
    <x v="0"/>
    <s v="United States"/>
    <x v="455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s v="CA-2019-141117"/>
    <x v="280"/>
    <x v="179"/>
    <x v="1"/>
    <s v="JK-16090"/>
    <s v="Juliana Krohn"/>
    <x v="0"/>
    <s v="United States"/>
    <x v="24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s v="CA-2019-141117"/>
    <x v="280"/>
    <x v="179"/>
    <x v="1"/>
    <s v="JK-16090"/>
    <s v="Juliana Krohn"/>
    <x v="0"/>
    <s v="United States"/>
    <x v="24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s v="CA-2019-141117"/>
    <x v="280"/>
    <x v="179"/>
    <x v="1"/>
    <s v="JK-16090"/>
    <s v="Juliana Krohn"/>
    <x v="0"/>
    <s v="United States"/>
    <x v="24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s v="CA-2019-141117"/>
    <x v="280"/>
    <x v="179"/>
    <x v="1"/>
    <s v="JK-16090"/>
    <s v="Juliana Krohn"/>
    <x v="0"/>
    <s v="United States"/>
    <x v="24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s v="CA-2019-115070"/>
    <x v="318"/>
    <x v="1001"/>
    <x v="0"/>
    <s v="MG-18205"/>
    <s v="Mitch Gastineau"/>
    <x v="1"/>
    <s v="United States"/>
    <x v="108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s v="CA-2019-115070"/>
    <x v="318"/>
    <x v="1001"/>
    <x v="0"/>
    <s v="MG-18205"/>
    <s v="Mitch Gastineau"/>
    <x v="1"/>
    <s v="United States"/>
    <x v="108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s v="CA-2019-140186"/>
    <x v="365"/>
    <x v="725"/>
    <x v="2"/>
    <s v="PG-18820"/>
    <s v="Patrick Gardner"/>
    <x v="0"/>
    <s v="United States"/>
    <x v="329"/>
    <x v="1"/>
    <n v="93309"/>
    <x v="1"/>
    <s v="OFF-FA-10002280"/>
    <x v="1"/>
    <x v="13"/>
    <s v="Advantus Plastic Paper Clips"/>
    <n v="35"/>
    <n v="7"/>
    <n v="0"/>
    <n v="16.8"/>
    <x v="1"/>
    <x v="1"/>
  </r>
  <r>
    <s v="CA-2019-140186"/>
    <x v="365"/>
    <x v="725"/>
    <x v="2"/>
    <s v="PG-18820"/>
    <s v="Patrick Gardner"/>
    <x v="0"/>
    <s v="United States"/>
    <x v="329"/>
    <x v="1"/>
    <n v="93309"/>
    <x v="1"/>
    <s v="FUR-CH-10002961"/>
    <x v="0"/>
    <x v="1"/>
    <s v="Leather Task Chair, Black"/>
    <n v="72.784000000000006"/>
    <n v="1"/>
    <n v="0.2"/>
    <n v="0"/>
    <x v="1"/>
    <x v="1"/>
  </r>
  <r>
    <s v="CA-2019-140186"/>
    <x v="365"/>
    <x v="725"/>
    <x v="2"/>
    <s v="PG-18820"/>
    <s v="Patrick Gardner"/>
    <x v="0"/>
    <s v="United States"/>
    <x v="329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s v="CA-2019-140186"/>
    <x v="365"/>
    <x v="725"/>
    <x v="2"/>
    <s v="PG-18820"/>
    <s v="Patrick Gardner"/>
    <x v="0"/>
    <s v="United States"/>
    <x v="329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s v="CA-2019-140186"/>
    <x v="365"/>
    <x v="725"/>
    <x v="2"/>
    <s v="PG-18820"/>
    <s v="Patrick Gardner"/>
    <x v="0"/>
    <s v="United States"/>
    <x v="329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s v="CA-2016-124856"/>
    <x v="411"/>
    <x v="127"/>
    <x v="0"/>
    <s v="LD-17005"/>
    <s v="Lisa DeCherney"/>
    <x v="0"/>
    <s v="United States"/>
    <x v="20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s v="CA-2016-124856"/>
    <x v="411"/>
    <x v="127"/>
    <x v="0"/>
    <s v="LD-17005"/>
    <s v="Lisa DeCherney"/>
    <x v="0"/>
    <s v="United States"/>
    <x v="20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s v="CA-2016-124856"/>
    <x v="411"/>
    <x v="127"/>
    <x v="0"/>
    <s v="LD-17005"/>
    <s v="Lisa DeCherney"/>
    <x v="0"/>
    <s v="United States"/>
    <x v="20"/>
    <x v="15"/>
    <n v="10011"/>
    <x v="3"/>
    <s v="OFF-LA-10000121"/>
    <x v="1"/>
    <x v="2"/>
    <s v="Avery 48"/>
    <n v="18.899999999999999"/>
    <n v="3"/>
    <n v="0"/>
    <n v="8.6939999999999991"/>
    <x v="3"/>
    <x v="0"/>
  </r>
  <r>
    <s v="CA-2016-124856"/>
    <x v="411"/>
    <x v="127"/>
    <x v="0"/>
    <s v="LD-17005"/>
    <s v="Lisa DeCherney"/>
    <x v="0"/>
    <s v="United States"/>
    <x v="20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s v="CA-2016-166716"/>
    <x v="1071"/>
    <x v="1036"/>
    <x v="0"/>
    <s v="CR-12730"/>
    <s v="Craig Reiter"/>
    <x v="0"/>
    <s v="United States"/>
    <x v="22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s v="CA-2016-123225"/>
    <x v="384"/>
    <x v="1160"/>
    <x v="2"/>
    <s v="MN-17935"/>
    <s v="Michael Nguyen"/>
    <x v="0"/>
    <s v="United States"/>
    <x v="236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s v="CA-2016-123225"/>
    <x v="384"/>
    <x v="1160"/>
    <x v="2"/>
    <s v="MN-17935"/>
    <s v="Michael Nguyen"/>
    <x v="0"/>
    <s v="United States"/>
    <x v="236"/>
    <x v="5"/>
    <n v="79907"/>
    <x v="2"/>
    <s v="OFF-PA-10000552"/>
    <x v="1"/>
    <x v="10"/>
    <s v="Xerox 200"/>
    <n v="10.368000000000002"/>
    <n v="2"/>
    <n v="0.2"/>
    <n v="3.6288"/>
    <x v="2"/>
    <x v="1"/>
  </r>
  <r>
    <s v="CA-2017-163440"/>
    <x v="204"/>
    <x v="949"/>
    <x v="2"/>
    <s v="RD-19900"/>
    <s v="Ruben Dartt"/>
    <x v="0"/>
    <s v="United States"/>
    <x v="302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s v="US-2019-106796"/>
    <x v="605"/>
    <x v="1049"/>
    <x v="1"/>
    <s v="JP-16135"/>
    <s v="Julie Prescott"/>
    <x v="2"/>
    <s v="United States"/>
    <x v="24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s v="CA-2019-113873"/>
    <x v="38"/>
    <x v="381"/>
    <x v="1"/>
    <s v="KE-16420"/>
    <s v="Katrina Edelman"/>
    <x v="1"/>
    <s v="United States"/>
    <x v="61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s v="CA-2019-113873"/>
    <x v="38"/>
    <x v="381"/>
    <x v="1"/>
    <s v="KE-16420"/>
    <s v="Katrina Edelman"/>
    <x v="1"/>
    <s v="United States"/>
    <x v="61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s v="CA-2018-149783"/>
    <x v="913"/>
    <x v="62"/>
    <x v="0"/>
    <s v="DL-13315"/>
    <s v="Delfina Latchford"/>
    <x v="0"/>
    <s v="United States"/>
    <x v="289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s v="CA-2018-149783"/>
    <x v="913"/>
    <x v="62"/>
    <x v="0"/>
    <s v="DL-13315"/>
    <s v="Delfina Latchford"/>
    <x v="0"/>
    <s v="United States"/>
    <x v="289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s v="CA-2018-149783"/>
    <x v="913"/>
    <x v="62"/>
    <x v="0"/>
    <s v="DL-13315"/>
    <s v="Delfina Latchford"/>
    <x v="0"/>
    <s v="United States"/>
    <x v="289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s v="CA-2018-125017"/>
    <x v="1072"/>
    <x v="634"/>
    <x v="1"/>
    <s v="KB-16240"/>
    <s v="Karen Bern"/>
    <x v="1"/>
    <s v="United States"/>
    <x v="346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s v="US-2017-163279"/>
    <x v="204"/>
    <x v="211"/>
    <x v="1"/>
    <s v="JD-16150"/>
    <s v="Justin Deggeller"/>
    <x v="1"/>
    <s v="United States"/>
    <x v="70"/>
    <x v="1"/>
    <n v="92037"/>
    <x v="1"/>
    <s v="OFF-PA-10003127"/>
    <x v="1"/>
    <x v="10"/>
    <s v="Easy-staple paper"/>
    <n v="105.52"/>
    <n v="4"/>
    <n v="0"/>
    <n v="48.539199999999994"/>
    <x v="1"/>
    <x v="0"/>
  </r>
  <r>
    <s v="US-2017-163279"/>
    <x v="204"/>
    <x v="211"/>
    <x v="1"/>
    <s v="JD-16150"/>
    <s v="Justin Deggeller"/>
    <x v="1"/>
    <s v="United States"/>
    <x v="70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s v="US-2017-163279"/>
    <x v="204"/>
    <x v="211"/>
    <x v="1"/>
    <s v="JD-16150"/>
    <s v="Justin Deggeller"/>
    <x v="1"/>
    <s v="United States"/>
    <x v="70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s v="CA-2017-150196"/>
    <x v="740"/>
    <x v="1161"/>
    <x v="2"/>
    <s v="SR-20740"/>
    <s v="Steven Roelle"/>
    <x v="2"/>
    <s v="United States"/>
    <x v="20"/>
    <x v="15"/>
    <n v="10024"/>
    <x v="3"/>
    <s v="OFF-PA-10003797"/>
    <x v="1"/>
    <x v="10"/>
    <s v="Xerox 209"/>
    <n v="19.440000000000001"/>
    <n v="3"/>
    <n v="0"/>
    <n v="9.3312000000000008"/>
    <x v="3"/>
    <x v="0"/>
  </r>
  <r>
    <s v="US-2017-106495"/>
    <x v="925"/>
    <x v="871"/>
    <x v="2"/>
    <s v="AC-10450"/>
    <s v="Amy Cox"/>
    <x v="0"/>
    <s v="United States"/>
    <x v="67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s v="CA-2016-124730"/>
    <x v="35"/>
    <x v="158"/>
    <x v="3"/>
    <s v="LS-17245"/>
    <s v="Lynn Smith"/>
    <x v="0"/>
    <s v="United States"/>
    <x v="456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s v="CA-2016-124730"/>
    <x v="35"/>
    <x v="158"/>
    <x v="3"/>
    <s v="LS-17245"/>
    <s v="Lynn Smith"/>
    <x v="0"/>
    <s v="United States"/>
    <x v="456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s v="CA-2016-124730"/>
    <x v="35"/>
    <x v="158"/>
    <x v="3"/>
    <s v="LS-17245"/>
    <s v="Lynn Smith"/>
    <x v="0"/>
    <s v="United States"/>
    <x v="456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s v="CA-2016-124730"/>
    <x v="35"/>
    <x v="158"/>
    <x v="3"/>
    <s v="LS-17245"/>
    <s v="Lynn Smith"/>
    <x v="0"/>
    <s v="United States"/>
    <x v="456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s v="CA-2016-124730"/>
    <x v="35"/>
    <x v="158"/>
    <x v="3"/>
    <s v="LS-17245"/>
    <s v="Lynn Smith"/>
    <x v="0"/>
    <s v="United States"/>
    <x v="456"/>
    <x v="15"/>
    <n v="13501"/>
    <x v="3"/>
    <s v="OFF-LA-10001613"/>
    <x v="1"/>
    <x v="2"/>
    <s v="Avery File Folder Labels"/>
    <n v="11.52"/>
    <n v="4"/>
    <n v="0"/>
    <n v="5.6448"/>
    <x v="3"/>
    <x v="0"/>
  </r>
  <r>
    <s v="CA-2019-117632"/>
    <x v="605"/>
    <x v="380"/>
    <x v="1"/>
    <s v="CS-12175"/>
    <s v="Charles Sheldon"/>
    <x v="1"/>
    <s v="United States"/>
    <x v="8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s v="CA-2019-117632"/>
    <x v="605"/>
    <x v="380"/>
    <x v="1"/>
    <s v="CS-12175"/>
    <s v="Charles Sheldon"/>
    <x v="1"/>
    <s v="United States"/>
    <x v="8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s v="CA-2019-117632"/>
    <x v="605"/>
    <x v="380"/>
    <x v="1"/>
    <s v="CS-12175"/>
    <s v="Charles Sheldon"/>
    <x v="1"/>
    <s v="United States"/>
    <x v="8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s v="CA-2019-117632"/>
    <x v="605"/>
    <x v="380"/>
    <x v="1"/>
    <s v="CS-12175"/>
    <s v="Charles Sheldon"/>
    <x v="1"/>
    <s v="United States"/>
    <x v="8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s v="CA-2016-115056"/>
    <x v="1073"/>
    <x v="1108"/>
    <x v="3"/>
    <s v="AR-10510"/>
    <s v="Andrew Roberts"/>
    <x v="0"/>
    <s v="United States"/>
    <x v="38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s v="CA-2019-161067"/>
    <x v="213"/>
    <x v="371"/>
    <x v="0"/>
    <s v="KB-16405"/>
    <s v="Katrina Bavinger"/>
    <x v="2"/>
    <s v="United States"/>
    <x v="20"/>
    <x v="15"/>
    <n v="10035"/>
    <x v="3"/>
    <s v="OFF-PA-10000418"/>
    <x v="1"/>
    <x v="10"/>
    <s v="Xerox 189"/>
    <n v="419.4"/>
    <n v="4"/>
    <n v="0"/>
    <n v="201.31199999999998"/>
    <x v="3"/>
    <x v="0"/>
  </r>
  <r>
    <s v="CA-2019-161067"/>
    <x v="213"/>
    <x v="371"/>
    <x v="0"/>
    <s v="KB-16405"/>
    <s v="Katrina Bavinger"/>
    <x v="2"/>
    <s v="United States"/>
    <x v="20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s v="CA-2019-161067"/>
    <x v="213"/>
    <x v="371"/>
    <x v="0"/>
    <s v="KB-16405"/>
    <s v="Katrina Bavinger"/>
    <x v="2"/>
    <s v="United States"/>
    <x v="20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s v="CA-2019-161067"/>
    <x v="213"/>
    <x v="371"/>
    <x v="0"/>
    <s v="KB-16405"/>
    <s v="Katrina Bavinger"/>
    <x v="2"/>
    <s v="United States"/>
    <x v="20"/>
    <x v="15"/>
    <n v="10035"/>
    <x v="3"/>
    <s v="OFF-AR-10003251"/>
    <x v="1"/>
    <x v="6"/>
    <s v="Prang Drawing Pencil Set"/>
    <n v="5.56"/>
    <n v="2"/>
    <n v="0"/>
    <n v="2.2239999999999998"/>
    <x v="3"/>
    <x v="0"/>
  </r>
  <r>
    <s v="CA-2018-122063"/>
    <x v="275"/>
    <x v="439"/>
    <x v="1"/>
    <s v="MM-17920"/>
    <s v="Michael Moore"/>
    <x v="0"/>
    <s v="United States"/>
    <x v="102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s v="CA-2018-122063"/>
    <x v="275"/>
    <x v="439"/>
    <x v="1"/>
    <s v="MM-17920"/>
    <s v="Michael Moore"/>
    <x v="0"/>
    <s v="United States"/>
    <x v="102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s v="CA-2017-111206"/>
    <x v="1074"/>
    <x v="1162"/>
    <x v="1"/>
    <s v="RF-19735"/>
    <s v="Roland Fjeld"/>
    <x v="0"/>
    <s v="United States"/>
    <x v="70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s v="CA-2018-142895"/>
    <x v="658"/>
    <x v="1050"/>
    <x v="1"/>
    <s v="BP-11290"/>
    <s v="Beth Paige"/>
    <x v="0"/>
    <s v="United States"/>
    <x v="3"/>
    <x v="3"/>
    <n v="28027"/>
    <x v="0"/>
    <s v="OFF-LA-10000262"/>
    <x v="1"/>
    <x v="2"/>
    <s v="Avery 494"/>
    <n v="6.2640000000000002"/>
    <n v="3"/>
    <n v="0.2"/>
    <n v="2.0358000000000001"/>
    <x v="0"/>
    <x v="0"/>
  </r>
  <r>
    <s v="CA-2018-142895"/>
    <x v="658"/>
    <x v="1050"/>
    <x v="1"/>
    <s v="BP-11290"/>
    <s v="Beth Paige"/>
    <x v="0"/>
    <s v="United States"/>
    <x v="3"/>
    <x v="3"/>
    <n v="28027"/>
    <x v="0"/>
    <s v="FUR-CH-10002961"/>
    <x v="0"/>
    <x v="1"/>
    <s v="Leather Task Chair, Black"/>
    <n v="363.92"/>
    <n v="5"/>
    <n v="0.2"/>
    <n v="0"/>
    <x v="0"/>
    <x v="0"/>
  </r>
  <r>
    <s v="CA-2017-101868"/>
    <x v="988"/>
    <x v="883"/>
    <x v="1"/>
    <s v="MJ-17740"/>
    <s v="Max Jones"/>
    <x v="0"/>
    <s v="United States"/>
    <x v="100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s v="CA-2017-101868"/>
    <x v="988"/>
    <x v="883"/>
    <x v="1"/>
    <s v="MJ-17740"/>
    <s v="Max Jones"/>
    <x v="0"/>
    <s v="United States"/>
    <x v="100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s v="CA-2017-101868"/>
    <x v="988"/>
    <x v="883"/>
    <x v="1"/>
    <s v="MJ-17740"/>
    <s v="Max Jones"/>
    <x v="0"/>
    <s v="United States"/>
    <x v="100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s v="CA-2019-133207"/>
    <x v="344"/>
    <x v="108"/>
    <x v="1"/>
    <s v="DO-13645"/>
    <s v="Doug O'Connell"/>
    <x v="0"/>
    <s v="United States"/>
    <x v="1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s v="CA-2017-132948"/>
    <x v="1075"/>
    <x v="1157"/>
    <x v="1"/>
    <s v="MV-17485"/>
    <s v="Mark Van Huff"/>
    <x v="0"/>
    <s v="United States"/>
    <x v="4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s v="CA-2017-134992"/>
    <x v="357"/>
    <x v="1068"/>
    <x v="0"/>
    <s v="MG-17875"/>
    <s v="Michael Grace"/>
    <x v="2"/>
    <s v="United States"/>
    <x v="81"/>
    <x v="17"/>
    <n v="22204"/>
    <x v="0"/>
    <s v="OFF-PA-10001972"/>
    <x v="1"/>
    <x v="10"/>
    <s v="Xerox 214"/>
    <n v="32.400000000000006"/>
    <n v="5"/>
    <n v="0"/>
    <n v="15.552000000000001"/>
    <x v="0"/>
    <x v="0"/>
  </r>
  <r>
    <s v="CA-2017-134992"/>
    <x v="357"/>
    <x v="1068"/>
    <x v="0"/>
    <s v="MG-17875"/>
    <s v="Michael Grace"/>
    <x v="2"/>
    <s v="United States"/>
    <x v="81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s v="CA-2017-126725"/>
    <x v="972"/>
    <x v="958"/>
    <x v="1"/>
    <s v="BS-11665"/>
    <s v="Brian Stugart"/>
    <x v="0"/>
    <s v="United States"/>
    <x v="70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s v="CA-2017-126725"/>
    <x v="972"/>
    <x v="958"/>
    <x v="1"/>
    <s v="BS-11665"/>
    <s v="Brian Stugart"/>
    <x v="0"/>
    <s v="United States"/>
    <x v="70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s v="CA-2017-126725"/>
    <x v="972"/>
    <x v="958"/>
    <x v="1"/>
    <s v="BS-11665"/>
    <s v="Brian Stugart"/>
    <x v="0"/>
    <s v="United States"/>
    <x v="70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s v="CA-2017-126725"/>
    <x v="972"/>
    <x v="958"/>
    <x v="1"/>
    <s v="BS-11665"/>
    <s v="Brian Stugart"/>
    <x v="0"/>
    <s v="United States"/>
    <x v="70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s v="CA-2017-126725"/>
    <x v="972"/>
    <x v="958"/>
    <x v="1"/>
    <s v="BS-11665"/>
    <s v="Brian Stugart"/>
    <x v="0"/>
    <s v="United States"/>
    <x v="70"/>
    <x v="1"/>
    <n v="92105"/>
    <x v="1"/>
    <s v="OFF-PA-10001639"/>
    <x v="1"/>
    <x v="10"/>
    <s v="Xerox 203"/>
    <n v="32.400000000000006"/>
    <n v="5"/>
    <n v="0"/>
    <n v="15.552000000000001"/>
    <x v="1"/>
    <x v="0"/>
  </r>
  <r>
    <s v="CA-2017-126725"/>
    <x v="972"/>
    <x v="958"/>
    <x v="1"/>
    <s v="BS-11665"/>
    <s v="Brian Stugart"/>
    <x v="0"/>
    <s v="United States"/>
    <x v="70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s v="CA-2017-126725"/>
    <x v="972"/>
    <x v="958"/>
    <x v="1"/>
    <s v="BS-11665"/>
    <s v="Brian Stugart"/>
    <x v="0"/>
    <s v="United States"/>
    <x v="70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s v="CA-2017-121783"/>
    <x v="113"/>
    <x v="665"/>
    <x v="1"/>
    <s v="PO-19180"/>
    <s v="Philisse Overcash"/>
    <x v="2"/>
    <s v="United States"/>
    <x v="43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s v="CA-2017-121783"/>
    <x v="113"/>
    <x v="665"/>
    <x v="1"/>
    <s v="PO-19180"/>
    <s v="Philisse Overcash"/>
    <x v="2"/>
    <s v="United States"/>
    <x v="43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s v="CA-2017-121783"/>
    <x v="113"/>
    <x v="665"/>
    <x v="1"/>
    <s v="PO-19180"/>
    <s v="Philisse Overcash"/>
    <x v="2"/>
    <s v="United States"/>
    <x v="43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s v="CA-2017-121783"/>
    <x v="113"/>
    <x v="665"/>
    <x v="1"/>
    <s v="PO-19180"/>
    <s v="Philisse Overcash"/>
    <x v="2"/>
    <s v="United States"/>
    <x v="43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s v="CA-2017-121783"/>
    <x v="113"/>
    <x v="665"/>
    <x v="1"/>
    <s v="PO-19180"/>
    <s v="Philisse Overcash"/>
    <x v="2"/>
    <s v="United States"/>
    <x v="43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s v="US-2016-138835"/>
    <x v="1076"/>
    <x v="931"/>
    <x v="1"/>
    <s v="DA-13450"/>
    <s v="Dianna Arnett"/>
    <x v="2"/>
    <s v="United States"/>
    <x v="173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s v="CA-2017-112214"/>
    <x v="1077"/>
    <x v="1052"/>
    <x v="1"/>
    <s v="AH-10690"/>
    <s v="Anna Häberlin"/>
    <x v="1"/>
    <s v="United States"/>
    <x v="61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s v="CA-2017-112214"/>
    <x v="1077"/>
    <x v="1052"/>
    <x v="1"/>
    <s v="AH-10690"/>
    <s v="Anna Häberlin"/>
    <x v="1"/>
    <s v="United States"/>
    <x v="61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s v="CA-2017-112214"/>
    <x v="1077"/>
    <x v="1052"/>
    <x v="1"/>
    <s v="AH-10690"/>
    <s v="Anna Häberlin"/>
    <x v="1"/>
    <s v="United States"/>
    <x v="61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s v="CA-2017-112214"/>
    <x v="1077"/>
    <x v="1052"/>
    <x v="1"/>
    <s v="AH-10690"/>
    <s v="Anna Häberlin"/>
    <x v="1"/>
    <s v="United States"/>
    <x v="61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s v="US-2019-153255"/>
    <x v="213"/>
    <x v="285"/>
    <x v="0"/>
    <s v="JK-15730"/>
    <s v="Joe Kamberova"/>
    <x v="0"/>
    <s v="United States"/>
    <x v="3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s v="CA-2017-108119"/>
    <x v="549"/>
    <x v="1163"/>
    <x v="1"/>
    <s v="MS-17530"/>
    <s v="MaryBeth Skach"/>
    <x v="0"/>
    <s v="United States"/>
    <x v="457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s v="CA-2017-157434"/>
    <x v="1078"/>
    <x v="1164"/>
    <x v="0"/>
    <s v="JK-15640"/>
    <s v="Jim Kriz"/>
    <x v="2"/>
    <s v="United States"/>
    <x v="10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s v="CA-2018-101525"/>
    <x v="766"/>
    <x v="602"/>
    <x v="0"/>
    <s v="CM-12235"/>
    <s v="Chris McAfee"/>
    <x v="0"/>
    <s v="United States"/>
    <x v="290"/>
    <x v="36"/>
    <n v="72209"/>
    <x v="0"/>
    <s v="OFF-PA-10001497"/>
    <x v="1"/>
    <x v="10"/>
    <s v="Xerox 1914"/>
    <n v="109.92"/>
    <n v="2"/>
    <n v="0"/>
    <n v="53.860799999999998"/>
    <x v="0"/>
    <x v="0"/>
  </r>
  <r>
    <s v="CA-2018-101525"/>
    <x v="766"/>
    <x v="602"/>
    <x v="0"/>
    <s v="CM-12235"/>
    <s v="Chris McAfee"/>
    <x v="0"/>
    <s v="United States"/>
    <x v="290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s v="CA-2018-101525"/>
    <x v="766"/>
    <x v="602"/>
    <x v="0"/>
    <s v="CM-12235"/>
    <s v="Chris McAfee"/>
    <x v="0"/>
    <s v="United States"/>
    <x v="290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s v="US-2016-117968"/>
    <x v="79"/>
    <x v="1165"/>
    <x v="0"/>
    <s v="RS-19420"/>
    <s v="Ricardo Sperren"/>
    <x v="1"/>
    <s v="United States"/>
    <x v="255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s v="US-2016-117968"/>
    <x v="79"/>
    <x v="1165"/>
    <x v="0"/>
    <s v="RS-19420"/>
    <s v="Ricardo Sperren"/>
    <x v="1"/>
    <s v="United States"/>
    <x v="255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s v="US-2016-117968"/>
    <x v="79"/>
    <x v="1165"/>
    <x v="0"/>
    <s v="RS-19420"/>
    <s v="Ricardo Sperren"/>
    <x v="1"/>
    <s v="United States"/>
    <x v="255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s v="CA-2018-158211"/>
    <x v="810"/>
    <x v="1166"/>
    <x v="1"/>
    <s v="BP-11185"/>
    <s v="Ben Peterman"/>
    <x v="1"/>
    <s v="United States"/>
    <x v="10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s v="CA-2018-158211"/>
    <x v="810"/>
    <x v="1166"/>
    <x v="1"/>
    <s v="BP-11185"/>
    <s v="Ben Peterman"/>
    <x v="1"/>
    <s v="United States"/>
    <x v="10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s v="CA-2018-152247"/>
    <x v="77"/>
    <x v="357"/>
    <x v="1"/>
    <s v="MA-17995"/>
    <s v="Michelle Arnett"/>
    <x v="2"/>
    <s v="United States"/>
    <x v="458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s v="CA-2018-128223"/>
    <x v="403"/>
    <x v="183"/>
    <x v="3"/>
    <s v="EB-13705"/>
    <s v="Ed Braxton"/>
    <x v="1"/>
    <s v="United States"/>
    <x v="125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s v="CA-2018-154235"/>
    <x v="446"/>
    <x v="961"/>
    <x v="1"/>
    <s v="RD-19900"/>
    <s v="Ruben Dartt"/>
    <x v="0"/>
    <s v="United States"/>
    <x v="41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s v="CA-2019-129910"/>
    <x v="983"/>
    <x v="1026"/>
    <x v="1"/>
    <s v="ME-17320"/>
    <s v="Maria Etezadi"/>
    <x v="2"/>
    <s v="United States"/>
    <x v="38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s v="CA-2019-133095"/>
    <x v="400"/>
    <x v="150"/>
    <x v="3"/>
    <s v="EH-14005"/>
    <s v="Erica Hernandez"/>
    <x v="2"/>
    <s v="United States"/>
    <x v="186"/>
    <x v="36"/>
    <n v="72401"/>
    <x v="0"/>
    <s v="OFF-BI-10002353"/>
    <x v="1"/>
    <x v="8"/>
    <s v="GBC VeloBind Cover Sets"/>
    <n v="108.08"/>
    <n v="7"/>
    <n v="0"/>
    <n v="54.04"/>
    <x v="0"/>
    <x v="0"/>
  </r>
  <r>
    <s v="CA-2019-133095"/>
    <x v="400"/>
    <x v="150"/>
    <x v="3"/>
    <s v="EH-14005"/>
    <s v="Erica Hernandez"/>
    <x v="2"/>
    <s v="United States"/>
    <x v="186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s v="CA-2017-130554"/>
    <x v="1003"/>
    <x v="1159"/>
    <x v="2"/>
    <s v="FM-14290"/>
    <s v="Frank Merwin"/>
    <x v="2"/>
    <s v="United States"/>
    <x v="10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s v="CA-2016-152443"/>
    <x v="371"/>
    <x v="1167"/>
    <x v="1"/>
    <s v="FG-14260"/>
    <s v="Frank Gastineau"/>
    <x v="2"/>
    <s v="United States"/>
    <x v="104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s v="CA-2016-152443"/>
    <x v="371"/>
    <x v="1167"/>
    <x v="1"/>
    <s v="FG-14260"/>
    <s v="Frank Gastineau"/>
    <x v="2"/>
    <s v="United States"/>
    <x v="104"/>
    <x v="31"/>
    <n v="1841"/>
    <x v="3"/>
    <s v="OFF-PA-10003022"/>
    <x v="1"/>
    <x v="10"/>
    <s v="Xerox 1992"/>
    <n v="17.940000000000001"/>
    <n v="3"/>
    <n v="0"/>
    <n v="8.7906000000000013"/>
    <x v="3"/>
    <x v="0"/>
  </r>
  <r>
    <s v="CA-2016-152443"/>
    <x v="371"/>
    <x v="1167"/>
    <x v="1"/>
    <s v="FG-14260"/>
    <s v="Frank Gastineau"/>
    <x v="2"/>
    <s v="United States"/>
    <x v="104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s v="CA-2018-133319"/>
    <x v="64"/>
    <x v="47"/>
    <x v="1"/>
    <s v="MV-17485"/>
    <s v="Mark Van Huff"/>
    <x v="0"/>
    <s v="United States"/>
    <x v="20"/>
    <x v="15"/>
    <n v="10011"/>
    <x v="3"/>
    <s v="OFF-PA-10001815"/>
    <x v="1"/>
    <x v="10"/>
    <s v="Xerox 1885"/>
    <n v="192.16"/>
    <n v="4"/>
    <n v="0"/>
    <n v="92.236799999999988"/>
    <x v="3"/>
    <x v="1"/>
  </r>
  <r>
    <s v="CA-2018-133935"/>
    <x v="31"/>
    <x v="42"/>
    <x v="1"/>
    <s v="JW-15220"/>
    <s v="Jane Waco"/>
    <x v="1"/>
    <s v="United States"/>
    <x v="70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s v="CA-2018-133935"/>
    <x v="31"/>
    <x v="42"/>
    <x v="1"/>
    <s v="JW-15220"/>
    <s v="Jane Waco"/>
    <x v="1"/>
    <s v="United States"/>
    <x v="70"/>
    <x v="1"/>
    <n v="92105"/>
    <x v="1"/>
    <s v="OFF-PA-10000100"/>
    <x v="1"/>
    <x v="10"/>
    <s v="Xerox 1945"/>
    <n v="368.91"/>
    <n v="9"/>
    <n v="0"/>
    <n v="180.76590000000002"/>
    <x v="1"/>
    <x v="0"/>
  </r>
  <r>
    <s v="CA-2018-133935"/>
    <x v="31"/>
    <x v="42"/>
    <x v="1"/>
    <s v="JW-15220"/>
    <s v="Jane Waco"/>
    <x v="1"/>
    <s v="United States"/>
    <x v="70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s v="CA-2018-136301"/>
    <x v="69"/>
    <x v="535"/>
    <x v="0"/>
    <s v="EH-13765"/>
    <s v="Edward Hooks"/>
    <x v="1"/>
    <s v="United States"/>
    <x v="8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s v="CA-2018-136301"/>
    <x v="69"/>
    <x v="535"/>
    <x v="0"/>
    <s v="EH-13765"/>
    <s v="Edward Hooks"/>
    <x v="1"/>
    <s v="United States"/>
    <x v="8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s v="US-2016-109456"/>
    <x v="1079"/>
    <x v="1098"/>
    <x v="3"/>
    <s v="LS-17245"/>
    <s v="Lynn Smith"/>
    <x v="0"/>
    <s v="United States"/>
    <x v="8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s v="US-2016-109456"/>
    <x v="1079"/>
    <x v="1098"/>
    <x v="3"/>
    <s v="LS-17245"/>
    <s v="Lynn Smith"/>
    <x v="0"/>
    <s v="United States"/>
    <x v="8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s v="CA-2019-151596"/>
    <x v="1048"/>
    <x v="768"/>
    <x v="2"/>
    <s v="BP-11050"/>
    <s v="Barry Pond"/>
    <x v="1"/>
    <s v="United States"/>
    <x v="395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s v="CA-2017-147879"/>
    <x v="820"/>
    <x v="678"/>
    <x v="1"/>
    <s v="CC-12220"/>
    <s v="Chris Cortes"/>
    <x v="0"/>
    <s v="United States"/>
    <x v="459"/>
    <x v="0"/>
    <n v="42301"/>
    <x v="0"/>
    <s v="OFF-PA-10001952"/>
    <x v="1"/>
    <x v="10"/>
    <s v="Xerox 1902"/>
    <n v="45.68"/>
    <n v="2"/>
    <n v="0"/>
    <n v="21.012799999999999"/>
    <x v="0"/>
    <x v="0"/>
  </r>
  <r>
    <s v="CA-2018-166625"/>
    <x v="167"/>
    <x v="229"/>
    <x v="2"/>
    <s v="JM-15580"/>
    <s v="Jill Matthias"/>
    <x v="0"/>
    <s v="United States"/>
    <x v="248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s v="CA-2018-146157"/>
    <x v="831"/>
    <x v="482"/>
    <x v="1"/>
    <s v="RD-19720"/>
    <s v="Roger Demir"/>
    <x v="0"/>
    <s v="United States"/>
    <x v="22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s v="CA-2018-146157"/>
    <x v="831"/>
    <x v="482"/>
    <x v="1"/>
    <s v="RD-19720"/>
    <s v="Roger Demir"/>
    <x v="0"/>
    <s v="United States"/>
    <x v="22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s v="CA-2018-146157"/>
    <x v="831"/>
    <x v="482"/>
    <x v="1"/>
    <s v="RD-19720"/>
    <s v="Roger Demir"/>
    <x v="0"/>
    <s v="United States"/>
    <x v="22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s v="CA-2019-159954"/>
    <x v="18"/>
    <x v="947"/>
    <x v="1"/>
    <s v="SS-20410"/>
    <s v="Shahid Shariari"/>
    <x v="0"/>
    <s v="United States"/>
    <x v="118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s v="CA-2019-100825"/>
    <x v="428"/>
    <x v="947"/>
    <x v="1"/>
    <s v="KD-16495"/>
    <s v="Keith Dawkins"/>
    <x v="1"/>
    <s v="United States"/>
    <x v="1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s v="CA-2016-168305"/>
    <x v="301"/>
    <x v="821"/>
    <x v="1"/>
    <s v="PL-18925"/>
    <s v="Paul Lucas"/>
    <x v="2"/>
    <s v="United States"/>
    <x v="1"/>
    <x v="1"/>
    <n v="90049"/>
    <x v="1"/>
    <s v="OFF-LA-10003498"/>
    <x v="1"/>
    <x v="2"/>
    <s v="Avery 475"/>
    <n v="44.400000000000006"/>
    <n v="3"/>
    <n v="0"/>
    <n v="22.200000000000003"/>
    <x v="1"/>
    <x v="0"/>
  </r>
  <r>
    <s v="CA-2016-168305"/>
    <x v="301"/>
    <x v="821"/>
    <x v="1"/>
    <s v="PL-18925"/>
    <s v="Paul Lucas"/>
    <x v="2"/>
    <s v="United States"/>
    <x v="1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s v="CA-2018-167682"/>
    <x v="1015"/>
    <x v="300"/>
    <x v="1"/>
    <s v="ZD-21925"/>
    <s v="Zuschuss Donatelli"/>
    <x v="0"/>
    <s v="United States"/>
    <x v="102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s v="CA-2018-167682"/>
    <x v="1015"/>
    <x v="300"/>
    <x v="1"/>
    <s v="ZD-21925"/>
    <s v="Zuschuss Donatelli"/>
    <x v="0"/>
    <s v="United States"/>
    <x v="102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s v="CA-2019-108000"/>
    <x v="602"/>
    <x v="1019"/>
    <x v="1"/>
    <s v="LS-16945"/>
    <s v="Linda Southworth"/>
    <x v="1"/>
    <s v="United States"/>
    <x v="8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s v="CA-2017-146465"/>
    <x v="312"/>
    <x v="1005"/>
    <x v="1"/>
    <s v="PB-18805"/>
    <s v="Patrick Bzostek"/>
    <x v="2"/>
    <s v="United States"/>
    <x v="8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s v="CA-2018-159639"/>
    <x v="581"/>
    <x v="82"/>
    <x v="1"/>
    <s v="PC-18745"/>
    <s v="Pamela Coakley"/>
    <x v="1"/>
    <s v="United States"/>
    <x v="58"/>
    <x v="30"/>
    <n v="7090"/>
    <x v="3"/>
    <s v="FUR-FU-10001889"/>
    <x v="0"/>
    <x v="5"/>
    <s v="Ultra Door Pull Handle"/>
    <n v="31.56"/>
    <n v="3"/>
    <n v="0"/>
    <n v="10.4148"/>
    <x v="3"/>
    <x v="0"/>
  </r>
  <r>
    <s v="US-2019-153948"/>
    <x v="44"/>
    <x v="373"/>
    <x v="3"/>
    <s v="FM-14290"/>
    <s v="Frank Merwin"/>
    <x v="2"/>
    <s v="United States"/>
    <x v="8"/>
    <x v="1"/>
    <n v="94122"/>
    <x v="1"/>
    <s v="OFF-PA-10000157"/>
    <x v="1"/>
    <x v="10"/>
    <s v="Xerox 191"/>
    <n v="59.94"/>
    <n v="3"/>
    <n v="0"/>
    <n v="28.171799999999998"/>
    <x v="1"/>
    <x v="0"/>
  </r>
  <r>
    <s v="US-2019-153948"/>
    <x v="44"/>
    <x v="373"/>
    <x v="3"/>
    <s v="FM-14290"/>
    <s v="Frank Merwin"/>
    <x v="2"/>
    <s v="United States"/>
    <x v="8"/>
    <x v="1"/>
    <n v="94122"/>
    <x v="1"/>
    <s v="OFF-PA-10002764"/>
    <x v="1"/>
    <x v="10"/>
    <s v="Easy-staple paper"/>
    <n v="45.36"/>
    <n v="4"/>
    <n v="0"/>
    <n v="22.226399999999998"/>
    <x v="1"/>
    <x v="0"/>
  </r>
  <r>
    <s v="US-2019-153948"/>
    <x v="44"/>
    <x v="373"/>
    <x v="3"/>
    <s v="FM-14290"/>
    <s v="Frank Merwin"/>
    <x v="2"/>
    <s v="United States"/>
    <x v="8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s v="US-2019-153948"/>
    <x v="44"/>
    <x v="373"/>
    <x v="3"/>
    <s v="FM-14290"/>
    <s v="Frank Merwin"/>
    <x v="2"/>
    <s v="United States"/>
    <x v="8"/>
    <x v="1"/>
    <n v="94122"/>
    <x v="1"/>
    <s v="OFF-LA-10000414"/>
    <x v="1"/>
    <x v="2"/>
    <s v="Avery 503"/>
    <n v="41.4"/>
    <n v="4"/>
    <n v="0"/>
    <n v="19.872"/>
    <x v="1"/>
    <x v="0"/>
  </r>
  <r>
    <s v="US-2019-153948"/>
    <x v="44"/>
    <x v="373"/>
    <x v="3"/>
    <s v="FM-14290"/>
    <s v="Frank Merwin"/>
    <x v="2"/>
    <s v="United States"/>
    <x v="8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s v="US-2018-113985"/>
    <x v="499"/>
    <x v="439"/>
    <x v="1"/>
    <s v="KD-16495"/>
    <s v="Keith Dawkins"/>
    <x v="1"/>
    <s v="United States"/>
    <x v="49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s v="US-2018-113985"/>
    <x v="499"/>
    <x v="439"/>
    <x v="1"/>
    <s v="KD-16495"/>
    <s v="Keith Dawkins"/>
    <x v="1"/>
    <s v="United States"/>
    <x v="49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s v="US-2018-113985"/>
    <x v="499"/>
    <x v="439"/>
    <x v="1"/>
    <s v="KD-16495"/>
    <s v="Keith Dawkins"/>
    <x v="1"/>
    <s v="United States"/>
    <x v="49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s v="US-2018-113985"/>
    <x v="499"/>
    <x v="439"/>
    <x v="1"/>
    <s v="KD-16495"/>
    <s v="Keith Dawkins"/>
    <x v="1"/>
    <s v="United States"/>
    <x v="49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s v="CA-2018-155383"/>
    <x v="907"/>
    <x v="259"/>
    <x v="1"/>
    <s v="SC-20680"/>
    <s v="Steve Carroll"/>
    <x v="2"/>
    <s v="United States"/>
    <x v="4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s v="CA-2016-120432"/>
    <x v="829"/>
    <x v="889"/>
    <x v="0"/>
    <s v="DW-13585"/>
    <s v="Dorothy Wardle"/>
    <x v="1"/>
    <s v="United States"/>
    <x v="459"/>
    <x v="0"/>
    <n v="42301"/>
    <x v="0"/>
    <s v="OFF-SU-10004661"/>
    <x v="1"/>
    <x v="14"/>
    <s v="Acme Titanium Bonded Scissors"/>
    <n v="25.5"/>
    <n v="3"/>
    <n v="0"/>
    <n v="6.63"/>
    <x v="0"/>
    <x v="0"/>
  </r>
  <r>
    <s v="US-2017-126977"/>
    <x v="14"/>
    <x v="832"/>
    <x v="1"/>
    <s v="PF-19120"/>
    <s v="Peter Fuller"/>
    <x v="0"/>
    <s v="United States"/>
    <x v="20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s v="US-2017-126977"/>
    <x v="14"/>
    <x v="832"/>
    <x v="1"/>
    <s v="PF-19120"/>
    <s v="Peter Fuller"/>
    <x v="0"/>
    <s v="United States"/>
    <x v="20"/>
    <x v="15"/>
    <n v="10035"/>
    <x v="3"/>
    <s v="OFF-LA-10002762"/>
    <x v="1"/>
    <x v="2"/>
    <s v="Avery 485"/>
    <n v="87.71"/>
    <n v="7"/>
    <n v="0"/>
    <n v="41.223699999999994"/>
    <x v="3"/>
    <x v="0"/>
  </r>
  <r>
    <s v="US-2017-126977"/>
    <x v="14"/>
    <x v="832"/>
    <x v="1"/>
    <s v="PF-19120"/>
    <s v="Peter Fuller"/>
    <x v="0"/>
    <s v="United States"/>
    <x v="20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s v="US-2017-126977"/>
    <x v="14"/>
    <x v="832"/>
    <x v="1"/>
    <s v="PF-19120"/>
    <s v="Peter Fuller"/>
    <x v="0"/>
    <s v="United States"/>
    <x v="20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s v="US-2017-126977"/>
    <x v="14"/>
    <x v="832"/>
    <x v="1"/>
    <s v="PF-19120"/>
    <s v="Peter Fuller"/>
    <x v="0"/>
    <s v="United States"/>
    <x v="20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s v="US-2017-126977"/>
    <x v="14"/>
    <x v="832"/>
    <x v="1"/>
    <s v="PF-19120"/>
    <s v="Peter Fuller"/>
    <x v="0"/>
    <s v="United States"/>
    <x v="20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s v="US-2017-126977"/>
    <x v="14"/>
    <x v="832"/>
    <x v="1"/>
    <s v="PF-19120"/>
    <s v="Peter Fuller"/>
    <x v="0"/>
    <s v="United States"/>
    <x v="20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s v="US-2017-126977"/>
    <x v="14"/>
    <x v="832"/>
    <x v="1"/>
    <s v="PF-19120"/>
    <s v="Peter Fuller"/>
    <x v="0"/>
    <s v="United States"/>
    <x v="20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s v="US-2017-126977"/>
    <x v="14"/>
    <x v="832"/>
    <x v="1"/>
    <s v="PF-19120"/>
    <s v="Peter Fuller"/>
    <x v="0"/>
    <s v="United States"/>
    <x v="20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s v="US-2017-126977"/>
    <x v="14"/>
    <x v="832"/>
    <x v="1"/>
    <s v="PF-19120"/>
    <s v="Peter Fuller"/>
    <x v="0"/>
    <s v="United States"/>
    <x v="20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s v="CA-2018-130288"/>
    <x v="491"/>
    <x v="724"/>
    <x v="0"/>
    <s v="DK-13225"/>
    <s v="Dean Katz"/>
    <x v="1"/>
    <s v="United States"/>
    <x v="20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s v="CA-2019-146458"/>
    <x v="123"/>
    <x v="228"/>
    <x v="0"/>
    <s v="RB-19435"/>
    <s v="Richard Bierner"/>
    <x v="0"/>
    <s v="United States"/>
    <x v="24"/>
    <x v="17"/>
    <n v="22153"/>
    <x v="0"/>
    <s v="OFF-AR-10001177"/>
    <x v="1"/>
    <x v="6"/>
    <s v="Newell 349"/>
    <n v="22.959999999999997"/>
    <n v="7"/>
    <n v="0"/>
    <n v="6.6583999999999968"/>
    <x v="0"/>
    <x v="0"/>
  </r>
  <r>
    <s v="CA-2019-150420"/>
    <x v="95"/>
    <x v="475"/>
    <x v="1"/>
    <s v="GD-14590"/>
    <s v="Giulietta Dortch"/>
    <x v="1"/>
    <s v="United States"/>
    <x v="317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s v="US-2016-118997"/>
    <x v="918"/>
    <x v="1021"/>
    <x v="1"/>
    <s v="RA-19885"/>
    <s v="Ruben Ausman"/>
    <x v="1"/>
    <s v="United States"/>
    <x v="27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s v="CA-2016-114314"/>
    <x v="856"/>
    <x v="323"/>
    <x v="1"/>
    <s v="DB-13555"/>
    <s v="Dorothy Badders"/>
    <x v="1"/>
    <s v="United States"/>
    <x v="115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s v="CA-2016-114314"/>
    <x v="856"/>
    <x v="323"/>
    <x v="1"/>
    <s v="DB-13555"/>
    <s v="Dorothy Badders"/>
    <x v="1"/>
    <s v="United States"/>
    <x v="115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s v="US-2019-169551"/>
    <x v="437"/>
    <x v="472"/>
    <x v="2"/>
    <s v="RL-19615"/>
    <s v="Rob Lucas"/>
    <x v="0"/>
    <s v="United States"/>
    <x v="10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s v="US-2019-169551"/>
    <x v="437"/>
    <x v="472"/>
    <x v="2"/>
    <s v="RL-19615"/>
    <s v="Rob Lucas"/>
    <x v="0"/>
    <s v="United States"/>
    <x v="10"/>
    <x v="9"/>
    <n v="19120"/>
    <x v="3"/>
    <s v="OFF-PA-10004100"/>
    <x v="1"/>
    <x v="10"/>
    <s v="Xerox 216"/>
    <n v="15.552000000000003"/>
    <n v="3"/>
    <n v="0.2"/>
    <n v="5.4432"/>
    <x v="3"/>
    <x v="0"/>
  </r>
  <r>
    <s v="US-2019-169551"/>
    <x v="437"/>
    <x v="472"/>
    <x v="2"/>
    <s v="RL-19615"/>
    <s v="Rob Lucas"/>
    <x v="0"/>
    <s v="United States"/>
    <x v="10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s v="US-2019-169551"/>
    <x v="437"/>
    <x v="472"/>
    <x v="2"/>
    <s v="RL-19615"/>
    <s v="Rob Lucas"/>
    <x v="0"/>
    <s v="United States"/>
    <x v="10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s v="US-2019-169551"/>
    <x v="437"/>
    <x v="472"/>
    <x v="2"/>
    <s v="RL-19615"/>
    <s v="Rob Lucas"/>
    <x v="0"/>
    <s v="United States"/>
    <x v="10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s v="US-2019-169551"/>
    <x v="437"/>
    <x v="472"/>
    <x v="2"/>
    <s v="RL-19615"/>
    <s v="Rob Lucas"/>
    <x v="0"/>
    <s v="United States"/>
    <x v="10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s v="CA-2018-103107"/>
    <x v="975"/>
    <x v="1168"/>
    <x v="3"/>
    <s v="RB-19465"/>
    <s v="Rick Bensley"/>
    <x v="2"/>
    <s v="United States"/>
    <x v="4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s v="CA-2018-103107"/>
    <x v="975"/>
    <x v="1168"/>
    <x v="3"/>
    <s v="RB-19465"/>
    <s v="Rick Bensley"/>
    <x v="2"/>
    <s v="United States"/>
    <x v="4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s v="CA-2018-103107"/>
    <x v="975"/>
    <x v="1168"/>
    <x v="3"/>
    <s v="RB-19465"/>
    <s v="Rick Bensley"/>
    <x v="2"/>
    <s v="United States"/>
    <x v="4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s v="CA-2019-122077"/>
    <x v="240"/>
    <x v="1169"/>
    <x v="1"/>
    <s v="JF-15295"/>
    <s v="Jason Fortune-"/>
    <x v="0"/>
    <s v="United States"/>
    <x v="243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s v="CA-2019-122077"/>
    <x v="240"/>
    <x v="1169"/>
    <x v="1"/>
    <s v="JF-15295"/>
    <s v="Jason Fortune-"/>
    <x v="0"/>
    <s v="United States"/>
    <x v="243"/>
    <x v="5"/>
    <n v="75023"/>
    <x v="2"/>
    <s v="OFF-LA-10004178"/>
    <x v="1"/>
    <x v="2"/>
    <s v="Avery 491"/>
    <n v="13.216000000000001"/>
    <n v="4"/>
    <n v="0.2"/>
    <n v="4.2951999999999995"/>
    <x v="2"/>
    <x v="0"/>
  </r>
  <r>
    <s v="CA-2019-112431"/>
    <x v="386"/>
    <x v="518"/>
    <x v="0"/>
    <s v="RW-19690"/>
    <s v="Robert Waldorf"/>
    <x v="0"/>
    <s v="United States"/>
    <x v="1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s v="CA-2019-112431"/>
    <x v="386"/>
    <x v="518"/>
    <x v="0"/>
    <s v="RW-19690"/>
    <s v="Robert Waldorf"/>
    <x v="0"/>
    <s v="United States"/>
    <x v="1"/>
    <x v="1"/>
    <n v="90049"/>
    <x v="1"/>
    <s v="OFF-AR-10000940"/>
    <x v="1"/>
    <x v="6"/>
    <s v="Newell 343"/>
    <n v="5.88"/>
    <n v="2"/>
    <n v="0"/>
    <n v="1.5876000000000001"/>
    <x v="1"/>
    <x v="0"/>
  </r>
  <r>
    <s v="CA-2018-151092"/>
    <x v="876"/>
    <x v="898"/>
    <x v="1"/>
    <s v="VG-21790"/>
    <s v="Vivek Gonzalez"/>
    <x v="0"/>
    <s v="United States"/>
    <x v="1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s v="CA-2016-104178"/>
    <x v="55"/>
    <x v="592"/>
    <x v="1"/>
    <s v="JM-15265"/>
    <s v="Janet Molinari"/>
    <x v="1"/>
    <s v="United States"/>
    <x v="1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s v="CA-2016-104178"/>
    <x v="55"/>
    <x v="592"/>
    <x v="1"/>
    <s v="JM-15265"/>
    <s v="Janet Molinari"/>
    <x v="1"/>
    <s v="United States"/>
    <x v="1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s v="CA-2016-104178"/>
    <x v="55"/>
    <x v="592"/>
    <x v="1"/>
    <s v="JM-15265"/>
    <s v="Janet Molinari"/>
    <x v="1"/>
    <s v="United States"/>
    <x v="1"/>
    <x v="1"/>
    <n v="90036"/>
    <x v="1"/>
    <s v="OFF-PA-10004983"/>
    <x v="1"/>
    <x v="10"/>
    <s v="Xerox 23"/>
    <n v="25.92"/>
    <n v="4"/>
    <n v="0"/>
    <n v="12.441600000000001"/>
    <x v="1"/>
    <x v="0"/>
  </r>
  <r>
    <s v="CA-2016-104178"/>
    <x v="55"/>
    <x v="592"/>
    <x v="1"/>
    <s v="JM-15265"/>
    <s v="Janet Molinari"/>
    <x v="1"/>
    <s v="United States"/>
    <x v="1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s v="CA-2017-115924"/>
    <x v="471"/>
    <x v="629"/>
    <x v="0"/>
    <s v="BE-11455"/>
    <s v="Brad Eason"/>
    <x v="2"/>
    <s v="United States"/>
    <x v="96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s v="CA-2019-161046"/>
    <x v="916"/>
    <x v="974"/>
    <x v="3"/>
    <s v="CB-12535"/>
    <s v="Claudia Bergmann"/>
    <x v="1"/>
    <s v="United States"/>
    <x v="295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s v="CA-2019-161046"/>
    <x v="916"/>
    <x v="974"/>
    <x v="3"/>
    <s v="CB-12535"/>
    <s v="Claudia Bergmann"/>
    <x v="1"/>
    <s v="United States"/>
    <x v="295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s v="CA-2019-161046"/>
    <x v="916"/>
    <x v="974"/>
    <x v="3"/>
    <s v="CB-12535"/>
    <s v="Claudia Bergmann"/>
    <x v="1"/>
    <s v="United States"/>
    <x v="295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s v="CA-2019-161046"/>
    <x v="916"/>
    <x v="974"/>
    <x v="3"/>
    <s v="CB-12535"/>
    <s v="Claudia Bergmann"/>
    <x v="1"/>
    <s v="United States"/>
    <x v="295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s v="US-2019-141698"/>
    <x v="4"/>
    <x v="557"/>
    <x v="1"/>
    <s v="SD-20485"/>
    <s v="Shirley Daniels"/>
    <x v="2"/>
    <s v="United States"/>
    <x v="12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s v="US-2016-105151"/>
    <x v="809"/>
    <x v="1075"/>
    <x v="2"/>
    <s v="SG-20890"/>
    <s v="Susan Gilcrest"/>
    <x v="1"/>
    <s v="United States"/>
    <x v="20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s v="CA-2016-155796"/>
    <x v="7"/>
    <x v="907"/>
    <x v="0"/>
    <s v="TS-21430"/>
    <s v="Tom Stivers"/>
    <x v="1"/>
    <s v="United States"/>
    <x v="265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s v="CA-2016-155796"/>
    <x v="7"/>
    <x v="907"/>
    <x v="0"/>
    <s v="TS-21430"/>
    <s v="Tom Stivers"/>
    <x v="1"/>
    <s v="United States"/>
    <x v="265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s v="CA-2018-127138"/>
    <x v="299"/>
    <x v="535"/>
    <x v="0"/>
    <s v="DK-13225"/>
    <s v="Dean Katz"/>
    <x v="1"/>
    <s v="United States"/>
    <x v="8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s v="CA-2018-127138"/>
    <x v="299"/>
    <x v="535"/>
    <x v="0"/>
    <s v="DK-13225"/>
    <s v="Dean Katz"/>
    <x v="1"/>
    <s v="United States"/>
    <x v="8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s v="CA-2018-127138"/>
    <x v="299"/>
    <x v="535"/>
    <x v="0"/>
    <s v="DK-13225"/>
    <s v="Dean Katz"/>
    <x v="1"/>
    <s v="United States"/>
    <x v="8"/>
    <x v="1"/>
    <n v="94109"/>
    <x v="1"/>
    <s v="OFF-EN-10004459"/>
    <x v="1"/>
    <x v="12"/>
    <s v="Security-Tint Envelopes"/>
    <n v="30.56"/>
    <n v="4"/>
    <n v="0"/>
    <n v="14.974399999999999"/>
    <x v="1"/>
    <x v="0"/>
  </r>
  <r>
    <s v="CA-2018-127138"/>
    <x v="299"/>
    <x v="535"/>
    <x v="0"/>
    <s v="DK-13225"/>
    <s v="Dean Katz"/>
    <x v="1"/>
    <s v="United States"/>
    <x v="8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s v="CA-2019-150602"/>
    <x v="839"/>
    <x v="556"/>
    <x v="0"/>
    <s v="ML-17395"/>
    <s v="Marina Lichtenstein"/>
    <x v="1"/>
    <s v="United States"/>
    <x v="1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s v="CA-2016-140732"/>
    <x v="7"/>
    <x v="1170"/>
    <x v="0"/>
    <s v="MA-17560"/>
    <s v="Matt Abelman"/>
    <x v="2"/>
    <s v="United States"/>
    <x v="1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s v="CA-2016-140732"/>
    <x v="7"/>
    <x v="1170"/>
    <x v="0"/>
    <s v="MA-17560"/>
    <s v="Matt Abelman"/>
    <x v="2"/>
    <s v="United States"/>
    <x v="1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s v="CA-2016-140732"/>
    <x v="7"/>
    <x v="1170"/>
    <x v="0"/>
    <s v="MA-17560"/>
    <s v="Matt Abelman"/>
    <x v="2"/>
    <s v="United States"/>
    <x v="1"/>
    <x v="1"/>
    <n v="90004"/>
    <x v="1"/>
    <s v="OFF-PA-10003625"/>
    <x v="1"/>
    <x v="10"/>
    <s v="Xerox 1979"/>
    <n v="123.92"/>
    <n v="4"/>
    <n v="0"/>
    <n v="55.763999999999996"/>
    <x v="1"/>
    <x v="0"/>
  </r>
  <r>
    <s v="CA-2019-119011"/>
    <x v="648"/>
    <x v="1171"/>
    <x v="1"/>
    <s v="LR-17035"/>
    <s v="Lisa Ryan"/>
    <x v="1"/>
    <s v="United States"/>
    <x v="8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s v="CA-2019-119011"/>
    <x v="648"/>
    <x v="1171"/>
    <x v="1"/>
    <s v="LR-17035"/>
    <s v="Lisa Ryan"/>
    <x v="1"/>
    <s v="United States"/>
    <x v="8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s v="CA-2019-119011"/>
    <x v="648"/>
    <x v="1171"/>
    <x v="1"/>
    <s v="LR-17035"/>
    <s v="Lisa Ryan"/>
    <x v="1"/>
    <s v="United States"/>
    <x v="8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s v="CA-2018-166912"/>
    <x v="804"/>
    <x v="1072"/>
    <x v="2"/>
    <s v="BE-11335"/>
    <s v="Bill Eplett"/>
    <x v="2"/>
    <s v="United States"/>
    <x v="20"/>
    <x v="15"/>
    <n v="10009"/>
    <x v="3"/>
    <s v="OFF-PA-10001033"/>
    <x v="1"/>
    <x v="10"/>
    <s v="Xerox 1893"/>
    <n v="81.98"/>
    <n v="2"/>
    <n v="0"/>
    <n v="40.170200000000001"/>
    <x v="3"/>
    <x v="0"/>
  </r>
  <r>
    <s v="CA-2016-141726"/>
    <x v="836"/>
    <x v="1172"/>
    <x v="2"/>
    <s v="CC-12145"/>
    <s v="Charles Crestani"/>
    <x v="0"/>
    <s v="United States"/>
    <x v="70"/>
    <x v="1"/>
    <n v="92105"/>
    <x v="1"/>
    <s v="OFF-PA-10000418"/>
    <x v="1"/>
    <x v="10"/>
    <s v="Xerox 189"/>
    <n v="104.85"/>
    <n v="1"/>
    <n v="0"/>
    <n v="50.327999999999996"/>
    <x v="1"/>
    <x v="1"/>
  </r>
  <r>
    <s v="CA-2016-141726"/>
    <x v="836"/>
    <x v="1172"/>
    <x v="2"/>
    <s v="CC-12145"/>
    <s v="Charles Crestani"/>
    <x v="0"/>
    <s v="United States"/>
    <x v="70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s v="CA-2016-141726"/>
    <x v="836"/>
    <x v="1172"/>
    <x v="2"/>
    <s v="CC-12145"/>
    <s v="Charles Crestani"/>
    <x v="0"/>
    <s v="United States"/>
    <x v="70"/>
    <x v="1"/>
    <n v="92105"/>
    <x v="1"/>
    <s v="OFF-PA-10002230"/>
    <x v="1"/>
    <x v="10"/>
    <s v="Xerox 1897"/>
    <n v="19.920000000000002"/>
    <n v="4"/>
    <n v="0"/>
    <n v="9.7608000000000015"/>
    <x v="1"/>
    <x v="1"/>
  </r>
  <r>
    <s v="CA-2016-141726"/>
    <x v="836"/>
    <x v="1172"/>
    <x v="2"/>
    <s v="CC-12145"/>
    <s v="Charles Crestani"/>
    <x v="0"/>
    <s v="United States"/>
    <x v="70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s v="CA-2019-115105"/>
    <x v="695"/>
    <x v="1173"/>
    <x v="1"/>
    <s v="BD-11770"/>
    <s v="Bryan Davis"/>
    <x v="0"/>
    <s v="United States"/>
    <x v="20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s v="CA-2017-143980"/>
    <x v="707"/>
    <x v="693"/>
    <x v="1"/>
    <s v="JK-15640"/>
    <s v="Jim Kriz"/>
    <x v="2"/>
    <s v="United States"/>
    <x v="20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s v="CA-2018-135636"/>
    <x v="750"/>
    <x v="930"/>
    <x v="1"/>
    <s v="DB-13615"/>
    <s v="Doug Bickford"/>
    <x v="0"/>
    <s v="United States"/>
    <x v="35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s v="CA-2019-102155"/>
    <x v="1002"/>
    <x v="1089"/>
    <x v="1"/>
    <s v="RR-19525"/>
    <s v="Rick Reed"/>
    <x v="1"/>
    <s v="United States"/>
    <x v="356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s v="CA-2019-102155"/>
    <x v="1002"/>
    <x v="1089"/>
    <x v="1"/>
    <s v="RR-19525"/>
    <s v="Rick Reed"/>
    <x v="1"/>
    <s v="United States"/>
    <x v="356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s v="CA-2019-116953"/>
    <x v="558"/>
    <x v="77"/>
    <x v="2"/>
    <s v="SV-20935"/>
    <s v="Susan Vittorini"/>
    <x v="0"/>
    <s v="United States"/>
    <x v="123"/>
    <x v="16"/>
    <n v="85204"/>
    <x v="1"/>
    <s v="TEC-PH-10004614"/>
    <x v="2"/>
    <x v="7"/>
    <s v="AT&amp;T 841000 Phone"/>
    <n v="552"/>
    <n v="10"/>
    <n v="0.2"/>
    <n v="34.5"/>
    <x v="1"/>
    <x v="0"/>
  </r>
  <r>
    <s v="CA-2016-117765"/>
    <x v="557"/>
    <x v="178"/>
    <x v="1"/>
    <s v="RB-19465"/>
    <s v="Rick Bensley"/>
    <x v="2"/>
    <s v="United States"/>
    <x v="251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s v="CA-2016-117765"/>
    <x v="557"/>
    <x v="178"/>
    <x v="1"/>
    <s v="RB-19465"/>
    <s v="Rick Bensley"/>
    <x v="2"/>
    <s v="United States"/>
    <x v="251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s v="CA-2016-117765"/>
    <x v="557"/>
    <x v="178"/>
    <x v="1"/>
    <s v="RB-19465"/>
    <s v="Rick Bensley"/>
    <x v="2"/>
    <s v="United States"/>
    <x v="251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s v="CA-2016-117765"/>
    <x v="557"/>
    <x v="178"/>
    <x v="1"/>
    <s v="RB-19465"/>
    <s v="Rick Bensley"/>
    <x v="2"/>
    <s v="United States"/>
    <x v="251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s v="CA-2018-114895"/>
    <x v="831"/>
    <x v="940"/>
    <x v="1"/>
    <s v="MV-18190"/>
    <s v="Mike Vittorini"/>
    <x v="0"/>
    <s v="United States"/>
    <x v="20"/>
    <x v="15"/>
    <n v="10035"/>
    <x v="3"/>
    <s v="OFF-PA-10000232"/>
    <x v="1"/>
    <x v="10"/>
    <s v="Xerox 1975"/>
    <n v="12.96"/>
    <n v="2"/>
    <n v="0"/>
    <n v="6.3504000000000005"/>
    <x v="3"/>
    <x v="0"/>
  </r>
  <r>
    <s v="CA-2019-112984"/>
    <x v="118"/>
    <x v="934"/>
    <x v="0"/>
    <s v="EH-14185"/>
    <s v="Evan Henry"/>
    <x v="0"/>
    <s v="United States"/>
    <x v="10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s v="CA-2018-163776"/>
    <x v="1080"/>
    <x v="1174"/>
    <x v="1"/>
    <s v="JS-16030"/>
    <s v="Joy Smith"/>
    <x v="0"/>
    <s v="United States"/>
    <x v="413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s v="CA-2018-163776"/>
    <x v="1080"/>
    <x v="1174"/>
    <x v="1"/>
    <s v="JS-16030"/>
    <s v="Joy Smith"/>
    <x v="0"/>
    <s v="United States"/>
    <x v="413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s v="CA-2018-163776"/>
    <x v="1080"/>
    <x v="1174"/>
    <x v="1"/>
    <s v="JS-16030"/>
    <s v="Joy Smith"/>
    <x v="0"/>
    <s v="United States"/>
    <x v="413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s v="CA-2018-163776"/>
    <x v="1080"/>
    <x v="1174"/>
    <x v="1"/>
    <s v="JS-16030"/>
    <s v="Joy Smith"/>
    <x v="0"/>
    <s v="United States"/>
    <x v="413"/>
    <x v="35"/>
    <n v="39401"/>
    <x v="0"/>
    <s v="OFF-PA-10001033"/>
    <x v="1"/>
    <x v="10"/>
    <s v="Xerox 1893"/>
    <n v="245.94"/>
    <n v="6"/>
    <n v="0"/>
    <n v="120.51060000000001"/>
    <x v="0"/>
    <x v="0"/>
  </r>
  <r>
    <s v="CA-2018-163776"/>
    <x v="1080"/>
    <x v="1174"/>
    <x v="1"/>
    <s v="JS-16030"/>
    <s v="Joy Smith"/>
    <x v="0"/>
    <s v="United States"/>
    <x v="413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s v="CA-2018-163776"/>
    <x v="1080"/>
    <x v="1174"/>
    <x v="1"/>
    <s v="JS-16030"/>
    <s v="Joy Smith"/>
    <x v="0"/>
    <s v="United States"/>
    <x v="413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s v="US-2019-163300"/>
    <x v="175"/>
    <x v="814"/>
    <x v="1"/>
    <s v="ES-14020"/>
    <s v="Erica Smith"/>
    <x v="0"/>
    <s v="United States"/>
    <x v="1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s v="US-2019-163300"/>
    <x v="175"/>
    <x v="814"/>
    <x v="1"/>
    <s v="ES-14020"/>
    <s v="Erica Smith"/>
    <x v="0"/>
    <s v="United States"/>
    <x v="1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s v="US-2019-163300"/>
    <x v="175"/>
    <x v="814"/>
    <x v="1"/>
    <s v="ES-14020"/>
    <s v="Erica Smith"/>
    <x v="0"/>
    <s v="United States"/>
    <x v="1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s v="CA-2018-162187"/>
    <x v="25"/>
    <x v="440"/>
    <x v="3"/>
    <s v="NS-18640"/>
    <s v="Noel Staavos"/>
    <x v="1"/>
    <s v="United States"/>
    <x v="38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s v="CA-2018-162187"/>
    <x v="25"/>
    <x v="440"/>
    <x v="3"/>
    <s v="NS-18640"/>
    <s v="Noel Staavos"/>
    <x v="1"/>
    <s v="United States"/>
    <x v="38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s v="CA-2018-162187"/>
    <x v="25"/>
    <x v="440"/>
    <x v="3"/>
    <s v="NS-18640"/>
    <s v="Noel Staavos"/>
    <x v="1"/>
    <s v="United States"/>
    <x v="38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s v="CA-2018-162187"/>
    <x v="25"/>
    <x v="440"/>
    <x v="3"/>
    <s v="NS-18640"/>
    <s v="Noel Staavos"/>
    <x v="1"/>
    <s v="United States"/>
    <x v="38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s v="CA-2018-162187"/>
    <x v="25"/>
    <x v="440"/>
    <x v="3"/>
    <s v="NS-18640"/>
    <s v="Noel Staavos"/>
    <x v="1"/>
    <s v="United States"/>
    <x v="38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s v="US-2016-112991"/>
    <x v="325"/>
    <x v="467"/>
    <x v="1"/>
    <s v="SH-19975"/>
    <s v="Sally Hughsby"/>
    <x v="1"/>
    <s v="United States"/>
    <x v="460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s v="US-2016-112991"/>
    <x v="325"/>
    <x v="467"/>
    <x v="1"/>
    <s v="SH-19975"/>
    <s v="Sally Hughsby"/>
    <x v="1"/>
    <s v="United States"/>
    <x v="460"/>
    <x v="45"/>
    <n v="83605"/>
    <x v="1"/>
    <s v="OFF-PA-10000019"/>
    <x v="1"/>
    <x v="10"/>
    <s v="Xerox 1931"/>
    <n v="25.92"/>
    <n v="4"/>
    <n v="0"/>
    <n v="12.441600000000001"/>
    <x v="1"/>
    <x v="0"/>
  </r>
  <r>
    <s v="US-2016-112991"/>
    <x v="325"/>
    <x v="467"/>
    <x v="1"/>
    <s v="SH-19975"/>
    <s v="Sally Hughsby"/>
    <x v="1"/>
    <s v="United States"/>
    <x v="460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s v="CA-2016-124079"/>
    <x v="736"/>
    <x v="709"/>
    <x v="1"/>
    <s v="RF-19345"/>
    <s v="Randy Ferguson"/>
    <x v="1"/>
    <s v="United States"/>
    <x v="42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s v="CA-2016-124079"/>
    <x v="736"/>
    <x v="709"/>
    <x v="1"/>
    <s v="RF-19345"/>
    <s v="Randy Ferguson"/>
    <x v="1"/>
    <s v="United States"/>
    <x v="42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s v="US-2019-146878"/>
    <x v="296"/>
    <x v="474"/>
    <x v="1"/>
    <s v="DL-12865"/>
    <s v="Dan Lawera"/>
    <x v="0"/>
    <s v="United States"/>
    <x v="100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s v="CA-2019-107244"/>
    <x v="210"/>
    <x v="218"/>
    <x v="1"/>
    <s v="AG-10390"/>
    <s v="Allen Goldenen"/>
    <x v="0"/>
    <s v="United States"/>
    <x v="1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s v="CA-2017-100657"/>
    <x v="121"/>
    <x v="545"/>
    <x v="1"/>
    <s v="SW-20245"/>
    <s v="Scot Wooten"/>
    <x v="0"/>
    <s v="United States"/>
    <x v="21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s v="CA-2019-129581"/>
    <x v="157"/>
    <x v="867"/>
    <x v="1"/>
    <s v="KN-16390"/>
    <s v="Katherine Nockton"/>
    <x v="1"/>
    <s v="United States"/>
    <x v="217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s v="CA-2019-129028"/>
    <x v="719"/>
    <x v="1026"/>
    <x v="2"/>
    <s v="GB-14530"/>
    <s v="George Bell"/>
    <x v="1"/>
    <s v="United States"/>
    <x v="159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s v="CA-2017-135580"/>
    <x v="1081"/>
    <x v="749"/>
    <x v="1"/>
    <s v="CL-12565"/>
    <s v="Clay Ludtke"/>
    <x v="0"/>
    <s v="United States"/>
    <x v="1"/>
    <x v="1"/>
    <n v="90049"/>
    <x v="1"/>
    <s v="OFF-PA-10000595"/>
    <x v="1"/>
    <x v="10"/>
    <s v="Xerox 1929"/>
    <n v="68.52"/>
    <n v="3"/>
    <n v="0"/>
    <n v="31.519199999999998"/>
    <x v="1"/>
    <x v="1"/>
  </r>
  <r>
    <s v="CA-2017-135580"/>
    <x v="1081"/>
    <x v="749"/>
    <x v="1"/>
    <s v="CL-12565"/>
    <s v="Clay Ludtke"/>
    <x v="0"/>
    <s v="United States"/>
    <x v="1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s v="CA-2017-135580"/>
    <x v="1081"/>
    <x v="749"/>
    <x v="1"/>
    <s v="CL-12565"/>
    <s v="Clay Ludtke"/>
    <x v="0"/>
    <s v="United States"/>
    <x v="1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s v="CA-2017-135580"/>
    <x v="1081"/>
    <x v="749"/>
    <x v="1"/>
    <s v="CL-12565"/>
    <s v="Clay Ludtke"/>
    <x v="0"/>
    <s v="United States"/>
    <x v="1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s v="CA-2017-135580"/>
    <x v="1081"/>
    <x v="749"/>
    <x v="1"/>
    <s v="CL-12565"/>
    <s v="Clay Ludtke"/>
    <x v="0"/>
    <s v="United States"/>
    <x v="1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s v="CA-2018-159016"/>
    <x v="612"/>
    <x v="366"/>
    <x v="2"/>
    <s v="KF-16285"/>
    <s v="Karen Ferguson"/>
    <x v="2"/>
    <s v="United States"/>
    <x v="1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s v="CA-2018-159016"/>
    <x v="612"/>
    <x v="366"/>
    <x v="2"/>
    <s v="KF-16285"/>
    <s v="Karen Ferguson"/>
    <x v="2"/>
    <s v="United States"/>
    <x v="1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s v="CA-2016-102652"/>
    <x v="322"/>
    <x v="1021"/>
    <x v="1"/>
    <s v="AY-10555"/>
    <s v="Andy Yotov"/>
    <x v="1"/>
    <s v="United States"/>
    <x v="1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s v="CA-2016-102652"/>
    <x v="322"/>
    <x v="1021"/>
    <x v="1"/>
    <s v="AY-10555"/>
    <s v="Andy Yotov"/>
    <x v="1"/>
    <s v="United States"/>
    <x v="1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s v="CA-2016-102652"/>
    <x v="322"/>
    <x v="1021"/>
    <x v="1"/>
    <s v="AY-10555"/>
    <s v="Andy Yotov"/>
    <x v="1"/>
    <s v="United States"/>
    <x v="1"/>
    <x v="1"/>
    <n v="90049"/>
    <x v="1"/>
    <s v="OFF-PA-10003309"/>
    <x v="1"/>
    <x v="10"/>
    <s v="Xerox 211"/>
    <n v="19.440000000000001"/>
    <n v="3"/>
    <n v="0"/>
    <n v="9.3312000000000008"/>
    <x v="1"/>
    <x v="1"/>
  </r>
  <r>
    <s v="CA-2016-102652"/>
    <x v="322"/>
    <x v="1021"/>
    <x v="1"/>
    <s v="AY-10555"/>
    <s v="Andy Yotov"/>
    <x v="1"/>
    <s v="United States"/>
    <x v="1"/>
    <x v="1"/>
    <n v="90049"/>
    <x v="1"/>
    <s v="OFF-PA-10001977"/>
    <x v="1"/>
    <x v="10"/>
    <s v="Xerox 194"/>
    <n v="55.48"/>
    <n v="1"/>
    <n v="0"/>
    <n v="26.630399999999998"/>
    <x v="1"/>
    <x v="1"/>
  </r>
  <r>
    <s v="CA-2016-152422"/>
    <x v="1082"/>
    <x v="197"/>
    <x v="0"/>
    <s v="BD-11635"/>
    <s v="Brian Derr"/>
    <x v="0"/>
    <s v="United States"/>
    <x v="38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s v="US-2018-156692"/>
    <x v="572"/>
    <x v="898"/>
    <x v="3"/>
    <s v="HG-15025"/>
    <s v="Hunter Glantz"/>
    <x v="0"/>
    <s v="United States"/>
    <x v="461"/>
    <x v="28"/>
    <n v="70065"/>
    <x v="0"/>
    <s v="OFF-AP-10002222"/>
    <x v="1"/>
    <x v="9"/>
    <s v="Staple holder"/>
    <n v="17.34"/>
    <n v="2"/>
    <n v="0"/>
    <n v="4.6818000000000008"/>
    <x v="0"/>
    <x v="0"/>
  </r>
  <r>
    <s v="US-2018-156692"/>
    <x v="572"/>
    <x v="898"/>
    <x v="3"/>
    <s v="HG-15025"/>
    <s v="Hunter Glantz"/>
    <x v="0"/>
    <s v="United States"/>
    <x v="461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s v="CA-2016-130869"/>
    <x v="664"/>
    <x v="683"/>
    <x v="1"/>
    <s v="CB-12025"/>
    <s v="Cassandra Brandow"/>
    <x v="0"/>
    <s v="United States"/>
    <x v="444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s v="US-2019-128832"/>
    <x v="558"/>
    <x v="433"/>
    <x v="2"/>
    <s v="LS-16945"/>
    <s v="Linda Southworth"/>
    <x v="1"/>
    <s v="United States"/>
    <x v="205"/>
    <x v="34"/>
    <n v="2908"/>
    <x v="3"/>
    <s v="TEC-AC-10004855"/>
    <x v="2"/>
    <x v="11"/>
    <s v="V7 USB Numeric Keypad"/>
    <n v="69.98"/>
    <n v="2"/>
    <n v="0"/>
    <n v="4.8986000000000018"/>
    <x v="3"/>
    <x v="0"/>
  </r>
  <r>
    <s v="CA-2019-139717"/>
    <x v="1043"/>
    <x v="1035"/>
    <x v="0"/>
    <s v="DM-13015"/>
    <s v="Darrin Martin"/>
    <x v="0"/>
    <s v="United States"/>
    <x v="152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s v="CA-2019-139717"/>
    <x v="1043"/>
    <x v="1035"/>
    <x v="0"/>
    <s v="DM-13015"/>
    <s v="Darrin Martin"/>
    <x v="0"/>
    <s v="United States"/>
    <x v="152"/>
    <x v="24"/>
    <n v="43130"/>
    <x v="3"/>
    <s v="OFF-PA-10002195"/>
    <x v="1"/>
    <x v="10"/>
    <s v="Xerox 1966"/>
    <n v="10.368000000000002"/>
    <n v="2"/>
    <n v="0.2"/>
    <n v="3.7584"/>
    <x v="3"/>
    <x v="0"/>
  </r>
  <r>
    <s v="CA-2019-136007"/>
    <x v="660"/>
    <x v="965"/>
    <x v="1"/>
    <s v="AC-10615"/>
    <s v="Ann Chong"/>
    <x v="1"/>
    <s v="United States"/>
    <x v="4"/>
    <x v="4"/>
    <n v="98115"/>
    <x v="1"/>
    <s v="OFF-FA-10002701"/>
    <x v="1"/>
    <x v="13"/>
    <s v="Alliance Rubber Bands"/>
    <n v="8.4"/>
    <n v="5"/>
    <n v="0"/>
    <n v="0.33599999999999963"/>
    <x v="1"/>
    <x v="0"/>
  </r>
  <r>
    <s v="CA-2019-136007"/>
    <x v="660"/>
    <x v="965"/>
    <x v="1"/>
    <s v="AC-10615"/>
    <s v="Ann Chong"/>
    <x v="1"/>
    <s v="United States"/>
    <x v="4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s v="CA-2018-157364"/>
    <x v="258"/>
    <x v="1143"/>
    <x v="2"/>
    <s v="LT-17110"/>
    <s v="Liz Thompson"/>
    <x v="0"/>
    <s v="United States"/>
    <x v="108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s v="US-2018-112970"/>
    <x v="696"/>
    <x v="441"/>
    <x v="2"/>
    <s v="TB-21250"/>
    <s v="Tim Brockman"/>
    <x v="0"/>
    <s v="United States"/>
    <x v="1"/>
    <x v="1"/>
    <n v="90049"/>
    <x v="1"/>
    <s v="OFF-AR-10003829"/>
    <x v="1"/>
    <x v="6"/>
    <s v="Newell 35"/>
    <n v="9.84"/>
    <n v="3"/>
    <n v="0"/>
    <n v="2.8535999999999988"/>
    <x v="1"/>
    <x v="0"/>
  </r>
  <r>
    <s v="US-2019-152492"/>
    <x v="91"/>
    <x v="663"/>
    <x v="3"/>
    <s v="AH-10585"/>
    <s v="Angele Hood"/>
    <x v="0"/>
    <s v="United States"/>
    <x v="100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s v="CA-2018-101168"/>
    <x v="591"/>
    <x v="1015"/>
    <x v="1"/>
    <s v="SS-20140"/>
    <s v="Saphhira Shifley"/>
    <x v="1"/>
    <s v="United States"/>
    <x v="462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s v="CA-2019-104010"/>
    <x v="756"/>
    <x v="77"/>
    <x v="2"/>
    <s v="TD-20995"/>
    <s v="Tamara Dahlen"/>
    <x v="0"/>
    <s v="United States"/>
    <x v="20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s v="CA-2017-130253"/>
    <x v="639"/>
    <x v="735"/>
    <x v="1"/>
    <s v="PP-18955"/>
    <s v="Paul Prost"/>
    <x v="2"/>
    <s v="United States"/>
    <x v="1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s v="US-2017-155369"/>
    <x v="1083"/>
    <x v="744"/>
    <x v="1"/>
    <s v="PG-18820"/>
    <s v="Patrick Gardner"/>
    <x v="0"/>
    <s v="United States"/>
    <x v="238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s v="US-2017-155369"/>
    <x v="1083"/>
    <x v="744"/>
    <x v="1"/>
    <s v="PG-18820"/>
    <s v="Patrick Gardner"/>
    <x v="0"/>
    <s v="United States"/>
    <x v="238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s v="CA-2018-131205"/>
    <x v="913"/>
    <x v="1054"/>
    <x v="1"/>
    <s v="AA-10645"/>
    <s v="Anna Andreadi"/>
    <x v="0"/>
    <s v="United States"/>
    <x v="430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s v="CA-2018-131205"/>
    <x v="913"/>
    <x v="1054"/>
    <x v="1"/>
    <s v="AA-10645"/>
    <s v="Anna Andreadi"/>
    <x v="0"/>
    <s v="United States"/>
    <x v="430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s v="CA-2018-131205"/>
    <x v="913"/>
    <x v="1054"/>
    <x v="1"/>
    <s v="AA-10645"/>
    <s v="Anna Andreadi"/>
    <x v="0"/>
    <s v="United States"/>
    <x v="430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s v="CA-2018-131205"/>
    <x v="913"/>
    <x v="1054"/>
    <x v="1"/>
    <s v="AA-10645"/>
    <s v="Anna Andreadi"/>
    <x v="0"/>
    <s v="United States"/>
    <x v="430"/>
    <x v="0"/>
    <n v="40324"/>
    <x v="0"/>
    <s v="OFF-AR-10003469"/>
    <x v="1"/>
    <x v="6"/>
    <s v="Nontoxic Chalk"/>
    <n v="5.28"/>
    <n v="3"/>
    <n v="0"/>
    <n v="2.5343999999999998"/>
    <x v="0"/>
    <x v="0"/>
  </r>
  <r>
    <s v="CA-2019-122364"/>
    <x v="241"/>
    <x v="289"/>
    <x v="1"/>
    <s v="FA-14230"/>
    <s v="Frank Atkinson"/>
    <x v="1"/>
    <s v="United States"/>
    <x v="1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s v="CA-2019-122364"/>
    <x v="241"/>
    <x v="289"/>
    <x v="1"/>
    <s v="FA-14230"/>
    <s v="Frank Atkinson"/>
    <x v="1"/>
    <s v="United States"/>
    <x v="1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s v="CA-2018-117912"/>
    <x v="1084"/>
    <x v="1175"/>
    <x v="1"/>
    <s v="TB-21520"/>
    <s v="Tracy Blumstein"/>
    <x v="0"/>
    <s v="United States"/>
    <x v="136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s v="CA-2019-145702"/>
    <x v="240"/>
    <x v="286"/>
    <x v="0"/>
    <s v="AH-10075"/>
    <s v="Adam Hart"/>
    <x v="1"/>
    <s v="United States"/>
    <x v="289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s v="CA-2019-145702"/>
    <x v="240"/>
    <x v="286"/>
    <x v="0"/>
    <s v="AH-10075"/>
    <s v="Adam Hart"/>
    <x v="1"/>
    <s v="United States"/>
    <x v="289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s v="CA-2017-113215"/>
    <x v="37"/>
    <x v="37"/>
    <x v="1"/>
    <s v="CP-12085"/>
    <s v="Cathy Prescott"/>
    <x v="1"/>
    <s v="United States"/>
    <x v="93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s v="CA-2018-154662"/>
    <x v="632"/>
    <x v="1"/>
    <x v="1"/>
    <s v="BF-11215"/>
    <s v="Benjamin Farhat"/>
    <x v="2"/>
    <s v="United States"/>
    <x v="31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s v="CA-2017-105571"/>
    <x v="209"/>
    <x v="917"/>
    <x v="1"/>
    <s v="CP-12340"/>
    <s v="Christine Phan"/>
    <x v="1"/>
    <s v="United States"/>
    <x v="100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s v="CA-2017-105571"/>
    <x v="209"/>
    <x v="917"/>
    <x v="1"/>
    <s v="CP-12340"/>
    <s v="Christine Phan"/>
    <x v="1"/>
    <s v="United States"/>
    <x v="100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s v="CA-2018-152765"/>
    <x v="1085"/>
    <x v="25"/>
    <x v="2"/>
    <s v="LS-17245"/>
    <s v="Lynn Smith"/>
    <x v="0"/>
    <s v="United States"/>
    <x v="12"/>
    <x v="5"/>
    <n v="77036"/>
    <x v="2"/>
    <s v="OFF-PA-10000483"/>
    <x v="1"/>
    <x v="10"/>
    <s v="Xerox 19"/>
    <n v="173.48800000000003"/>
    <n v="7"/>
    <n v="0.2"/>
    <n v="54.214999999999982"/>
    <x v="2"/>
    <x v="0"/>
  </r>
  <r>
    <s v="CA-2017-153878"/>
    <x v="334"/>
    <x v="862"/>
    <x v="1"/>
    <s v="TS-21655"/>
    <s v="Trudy Schmidt"/>
    <x v="0"/>
    <s v="United States"/>
    <x v="158"/>
    <x v="6"/>
    <n v="53209"/>
    <x v="2"/>
    <s v="OFF-AR-10000658"/>
    <x v="1"/>
    <x v="6"/>
    <s v="Newell 324"/>
    <n v="57.75"/>
    <n v="5"/>
    <n v="0"/>
    <n v="16.170000000000002"/>
    <x v="2"/>
    <x v="0"/>
  </r>
  <r>
    <s v="CA-2017-153878"/>
    <x v="334"/>
    <x v="862"/>
    <x v="1"/>
    <s v="TS-21655"/>
    <s v="Trudy Schmidt"/>
    <x v="0"/>
    <s v="United States"/>
    <x v="158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s v="CA-2018-124016"/>
    <x v="713"/>
    <x v="750"/>
    <x v="0"/>
    <s v="JS-15940"/>
    <s v="Joni Sundaresam"/>
    <x v="2"/>
    <s v="United States"/>
    <x v="152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s v="CA-2018-124016"/>
    <x v="713"/>
    <x v="750"/>
    <x v="0"/>
    <s v="JS-15940"/>
    <s v="Joni Sundaresam"/>
    <x v="2"/>
    <s v="United States"/>
    <x v="152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s v="CA-2018-124016"/>
    <x v="713"/>
    <x v="750"/>
    <x v="0"/>
    <s v="JS-15940"/>
    <s v="Joni Sundaresam"/>
    <x v="2"/>
    <s v="United States"/>
    <x v="152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s v="CA-2018-113551"/>
    <x v="298"/>
    <x v="428"/>
    <x v="2"/>
    <s v="NF-18385"/>
    <s v="Natalie Fritzler"/>
    <x v="0"/>
    <s v="United States"/>
    <x v="380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s v="CA-2018-113551"/>
    <x v="298"/>
    <x v="428"/>
    <x v="2"/>
    <s v="NF-18385"/>
    <s v="Natalie Fritzler"/>
    <x v="0"/>
    <s v="United States"/>
    <x v="380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s v="CA-2016-107524"/>
    <x v="1086"/>
    <x v="448"/>
    <x v="1"/>
    <s v="KN-16705"/>
    <s v="Kristina Nunn"/>
    <x v="2"/>
    <s v="United States"/>
    <x v="20"/>
    <x v="15"/>
    <n v="10009"/>
    <x v="3"/>
    <s v="OFF-EN-10001990"/>
    <x v="1"/>
    <x v="12"/>
    <s v="Staple envelope"/>
    <n v="11.36"/>
    <n v="2"/>
    <n v="0"/>
    <n v="5.3391999999999991"/>
    <x v="3"/>
    <x v="0"/>
  </r>
  <r>
    <s v="CA-2016-107524"/>
    <x v="1086"/>
    <x v="448"/>
    <x v="1"/>
    <s v="KN-16705"/>
    <s v="Kristina Nunn"/>
    <x v="2"/>
    <s v="United States"/>
    <x v="20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s v="CA-2016-138072"/>
    <x v="125"/>
    <x v="752"/>
    <x v="1"/>
    <s v="GA-14725"/>
    <s v="Guy Armstrong"/>
    <x v="0"/>
    <s v="United States"/>
    <x v="10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s v="CA-2017-134201"/>
    <x v="889"/>
    <x v="1176"/>
    <x v="1"/>
    <s v="EH-14125"/>
    <s v="Eugene Hildebrand"/>
    <x v="2"/>
    <s v="United States"/>
    <x v="30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s v="CA-2017-134201"/>
    <x v="889"/>
    <x v="1176"/>
    <x v="1"/>
    <s v="EH-14125"/>
    <s v="Eugene Hildebrand"/>
    <x v="2"/>
    <s v="United States"/>
    <x v="30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s v="CA-2017-111780"/>
    <x v="707"/>
    <x v="1090"/>
    <x v="0"/>
    <s v="RA-19285"/>
    <s v="Ralph Arnett"/>
    <x v="0"/>
    <s v="United States"/>
    <x v="70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s v="CA-2017-111780"/>
    <x v="707"/>
    <x v="1090"/>
    <x v="0"/>
    <s v="RA-19285"/>
    <s v="Ralph Arnett"/>
    <x v="0"/>
    <s v="United States"/>
    <x v="70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s v="CA-2017-111780"/>
    <x v="707"/>
    <x v="1090"/>
    <x v="0"/>
    <s v="RA-19285"/>
    <s v="Ralph Arnett"/>
    <x v="0"/>
    <s v="United States"/>
    <x v="70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s v="CA-2017-119942"/>
    <x v="57"/>
    <x v="828"/>
    <x v="2"/>
    <s v="TT-21070"/>
    <s v="Ted Trevino"/>
    <x v="0"/>
    <s v="United States"/>
    <x v="10"/>
    <x v="9"/>
    <n v="19120"/>
    <x v="3"/>
    <s v="OFF-LA-10001569"/>
    <x v="1"/>
    <x v="2"/>
    <s v="Avery 499"/>
    <n v="23.904000000000003"/>
    <n v="6"/>
    <n v="0.2"/>
    <n v="7.7687999999999988"/>
    <x v="3"/>
    <x v="0"/>
  </r>
  <r>
    <s v="CA-2017-151547"/>
    <x v="184"/>
    <x v="1177"/>
    <x v="1"/>
    <s v="AH-10465"/>
    <s v="Amy Hunt"/>
    <x v="0"/>
    <s v="United States"/>
    <x v="463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s v="CA-2019-166695"/>
    <x v="968"/>
    <x v="286"/>
    <x v="1"/>
    <s v="CC-12430"/>
    <s v="Chuck Clark"/>
    <x v="2"/>
    <s v="United States"/>
    <x v="80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s v="CA-2019-166695"/>
    <x v="968"/>
    <x v="286"/>
    <x v="1"/>
    <s v="CC-12430"/>
    <s v="Chuck Clark"/>
    <x v="2"/>
    <s v="United States"/>
    <x v="80"/>
    <x v="1"/>
    <n v="90712"/>
    <x v="1"/>
    <s v="FUR-FU-10002191"/>
    <x v="0"/>
    <x v="5"/>
    <s v="G.E. Halogen Desk Lamp Bulbs"/>
    <n v="6.98"/>
    <n v="1"/>
    <n v="0"/>
    <n v="3.3504"/>
    <x v="1"/>
    <x v="0"/>
  </r>
  <r>
    <s v="CA-2019-166695"/>
    <x v="968"/>
    <x v="286"/>
    <x v="1"/>
    <s v="CC-12430"/>
    <s v="Chuck Clark"/>
    <x v="2"/>
    <s v="United States"/>
    <x v="80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s v="CA-2019-167542"/>
    <x v="802"/>
    <x v="848"/>
    <x v="1"/>
    <s v="KD-16495"/>
    <s v="Keith Dawkins"/>
    <x v="1"/>
    <s v="United States"/>
    <x v="10"/>
    <x v="9"/>
    <n v="19120"/>
    <x v="3"/>
    <s v="OFF-LA-10004093"/>
    <x v="1"/>
    <x v="2"/>
    <s v="Avery 486"/>
    <n v="17.544"/>
    <n v="3"/>
    <n v="0.2"/>
    <n v="5.9210999999999983"/>
    <x v="3"/>
    <x v="0"/>
  </r>
  <r>
    <s v="CA-2017-120901"/>
    <x v="620"/>
    <x v="659"/>
    <x v="1"/>
    <s v="BG-11035"/>
    <s v="Barry Gonzalez"/>
    <x v="0"/>
    <s v="United States"/>
    <x v="89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s v="CA-2017-120901"/>
    <x v="620"/>
    <x v="659"/>
    <x v="1"/>
    <s v="BG-11035"/>
    <s v="Barry Gonzalez"/>
    <x v="0"/>
    <s v="United States"/>
    <x v="89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s v="CA-2017-120901"/>
    <x v="620"/>
    <x v="659"/>
    <x v="1"/>
    <s v="BG-11035"/>
    <s v="Barry Gonzalez"/>
    <x v="0"/>
    <s v="United States"/>
    <x v="89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s v="CA-2019-121398"/>
    <x v="53"/>
    <x v="168"/>
    <x v="1"/>
    <s v="FH-14365"/>
    <s v="Fred Hopkins"/>
    <x v="1"/>
    <s v="United States"/>
    <x v="1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s v="CA-2019-121398"/>
    <x v="53"/>
    <x v="168"/>
    <x v="1"/>
    <s v="FH-14365"/>
    <s v="Fred Hopkins"/>
    <x v="1"/>
    <s v="United States"/>
    <x v="1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s v="CA-2018-151561"/>
    <x v="142"/>
    <x v="62"/>
    <x v="1"/>
    <s v="PG-18820"/>
    <s v="Patrick Gardner"/>
    <x v="0"/>
    <s v="United States"/>
    <x v="20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s v="CA-2018-151561"/>
    <x v="142"/>
    <x v="62"/>
    <x v="1"/>
    <s v="PG-18820"/>
    <s v="Patrick Gardner"/>
    <x v="0"/>
    <s v="United States"/>
    <x v="20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s v="CA-2018-151561"/>
    <x v="142"/>
    <x v="62"/>
    <x v="1"/>
    <s v="PG-18820"/>
    <s v="Patrick Gardner"/>
    <x v="0"/>
    <s v="United States"/>
    <x v="20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s v="CA-2018-151561"/>
    <x v="142"/>
    <x v="62"/>
    <x v="1"/>
    <s v="PG-18820"/>
    <s v="Patrick Gardner"/>
    <x v="0"/>
    <s v="United States"/>
    <x v="20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s v="CA-2019-154676"/>
    <x v="485"/>
    <x v="527"/>
    <x v="2"/>
    <s v="NZ-18565"/>
    <s v="Nick Zandusky"/>
    <x v="2"/>
    <s v="United States"/>
    <x v="12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s v="US-2016-165589"/>
    <x v="1087"/>
    <x v="189"/>
    <x v="3"/>
    <s v="TB-21595"/>
    <s v="Troy Blackwell"/>
    <x v="0"/>
    <s v="United States"/>
    <x v="270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s v="US-2018-132577"/>
    <x v="441"/>
    <x v="902"/>
    <x v="1"/>
    <s v="JE-15475"/>
    <s v="Jeremy Ellison"/>
    <x v="0"/>
    <s v="United States"/>
    <x v="12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s v="US-2018-132577"/>
    <x v="441"/>
    <x v="902"/>
    <x v="1"/>
    <s v="JE-15475"/>
    <s v="Jeremy Ellison"/>
    <x v="0"/>
    <s v="United States"/>
    <x v="12"/>
    <x v="5"/>
    <n v="77095"/>
    <x v="2"/>
    <s v="OFF-AR-10003481"/>
    <x v="1"/>
    <x v="6"/>
    <s v="Newell 348"/>
    <n v="23.616"/>
    <n v="9"/>
    <n v="0.2"/>
    <n v="2.6567999999999969"/>
    <x v="2"/>
    <x v="0"/>
  </r>
  <r>
    <s v="US-2018-132577"/>
    <x v="441"/>
    <x v="902"/>
    <x v="1"/>
    <s v="JE-15475"/>
    <s v="Jeremy Ellison"/>
    <x v="0"/>
    <s v="United States"/>
    <x v="12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s v="US-2018-132577"/>
    <x v="441"/>
    <x v="902"/>
    <x v="1"/>
    <s v="JE-15475"/>
    <s v="Jeremy Ellison"/>
    <x v="0"/>
    <s v="United States"/>
    <x v="12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s v="US-2018-132577"/>
    <x v="441"/>
    <x v="902"/>
    <x v="1"/>
    <s v="JE-15475"/>
    <s v="Jeremy Ellison"/>
    <x v="0"/>
    <s v="United States"/>
    <x v="12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s v="CA-2017-114048"/>
    <x v="639"/>
    <x v="735"/>
    <x v="1"/>
    <s v="EH-13945"/>
    <s v="Eric Hoffmann"/>
    <x v="0"/>
    <s v="United States"/>
    <x v="116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s v="CA-2017-137281"/>
    <x v="385"/>
    <x v="871"/>
    <x v="1"/>
    <s v="BF-10975"/>
    <s v="Barbara Fisher"/>
    <x v="1"/>
    <s v="United States"/>
    <x v="185"/>
    <x v="32"/>
    <n v="30076"/>
    <x v="0"/>
    <s v="OFF-PA-10001870"/>
    <x v="1"/>
    <x v="10"/>
    <s v="Xerox 202"/>
    <n v="6.48"/>
    <n v="1"/>
    <n v="0"/>
    <n v="3.1104000000000003"/>
    <x v="0"/>
    <x v="0"/>
  </r>
  <r>
    <s v="US-2019-162068"/>
    <x v="116"/>
    <x v="786"/>
    <x v="0"/>
    <s v="PC-18745"/>
    <s v="Pamela Coakley"/>
    <x v="1"/>
    <s v="United States"/>
    <x v="431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s v="CA-2019-100111"/>
    <x v="1088"/>
    <x v="255"/>
    <x v="1"/>
    <s v="SV-20365"/>
    <s v="Seth Vernon"/>
    <x v="0"/>
    <s v="United States"/>
    <x v="20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s v="CA-2019-100111"/>
    <x v="1088"/>
    <x v="255"/>
    <x v="1"/>
    <s v="SV-20365"/>
    <s v="Seth Vernon"/>
    <x v="0"/>
    <s v="United States"/>
    <x v="20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s v="CA-2019-100111"/>
    <x v="1088"/>
    <x v="255"/>
    <x v="1"/>
    <s v="SV-20365"/>
    <s v="Seth Vernon"/>
    <x v="0"/>
    <s v="United States"/>
    <x v="20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s v="CA-2019-100111"/>
    <x v="1088"/>
    <x v="255"/>
    <x v="1"/>
    <s v="SV-20365"/>
    <s v="Seth Vernon"/>
    <x v="0"/>
    <s v="United States"/>
    <x v="20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s v="CA-2019-100111"/>
    <x v="1088"/>
    <x v="255"/>
    <x v="1"/>
    <s v="SV-20365"/>
    <s v="Seth Vernon"/>
    <x v="0"/>
    <s v="United States"/>
    <x v="20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s v="CA-2019-100111"/>
    <x v="1088"/>
    <x v="255"/>
    <x v="1"/>
    <s v="SV-20365"/>
    <s v="Seth Vernon"/>
    <x v="0"/>
    <s v="United States"/>
    <x v="20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s v="CA-2019-100111"/>
    <x v="1088"/>
    <x v="255"/>
    <x v="1"/>
    <s v="SV-20365"/>
    <s v="Seth Vernon"/>
    <x v="0"/>
    <s v="United States"/>
    <x v="20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s v="CA-2019-100111"/>
    <x v="1088"/>
    <x v="255"/>
    <x v="1"/>
    <s v="SV-20365"/>
    <s v="Seth Vernon"/>
    <x v="0"/>
    <s v="United States"/>
    <x v="20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s v="CA-2019-100111"/>
    <x v="1088"/>
    <x v="255"/>
    <x v="1"/>
    <s v="SV-20365"/>
    <s v="Seth Vernon"/>
    <x v="0"/>
    <s v="United States"/>
    <x v="20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s v="CA-2019-100111"/>
    <x v="1088"/>
    <x v="255"/>
    <x v="1"/>
    <s v="SV-20365"/>
    <s v="Seth Vernon"/>
    <x v="0"/>
    <s v="United States"/>
    <x v="20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s v="CA-2019-100111"/>
    <x v="1088"/>
    <x v="255"/>
    <x v="1"/>
    <s v="SV-20365"/>
    <s v="Seth Vernon"/>
    <x v="0"/>
    <s v="United States"/>
    <x v="20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s v="CA-2019-100111"/>
    <x v="1088"/>
    <x v="255"/>
    <x v="1"/>
    <s v="SV-20365"/>
    <s v="Seth Vernon"/>
    <x v="0"/>
    <s v="United States"/>
    <x v="20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s v="CA-2019-100111"/>
    <x v="1088"/>
    <x v="255"/>
    <x v="1"/>
    <s v="SV-20365"/>
    <s v="Seth Vernon"/>
    <x v="0"/>
    <s v="United States"/>
    <x v="20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s v="CA-2019-100111"/>
    <x v="1088"/>
    <x v="255"/>
    <x v="1"/>
    <s v="SV-20365"/>
    <s v="Seth Vernon"/>
    <x v="0"/>
    <s v="United States"/>
    <x v="20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s v="US-2019-132381"/>
    <x v="1029"/>
    <x v="1178"/>
    <x v="2"/>
    <s v="Dp-13240"/>
    <s v="Dean percer"/>
    <x v="2"/>
    <s v="United States"/>
    <x v="10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s v="CA-2017-147011"/>
    <x v="652"/>
    <x v="1022"/>
    <x v="1"/>
    <s v="HR-14830"/>
    <s v="Harold Ryan"/>
    <x v="1"/>
    <s v="United States"/>
    <x v="100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s v="CA-2016-120852"/>
    <x v="414"/>
    <x v="182"/>
    <x v="1"/>
    <s v="WB-21850"/>
    <s v="William Brown"/>
    <x v="0"/>
    <s v="United States"/>
    <x v="55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s v="CA-2016-120852"/>
    <x v="414"/>
    <x v="182"/>
    <x v="1"/>
    <s v="WB-21850"/>
    <s v="William Brown"/>
    <x v="0"/>
    <s v="United States"/>
    <x v="55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s v="CA-2018-150007"/>
    <x v="108"/>
    <x v="1069"/>
    <x v="1"/>
    <s v="AS-10090"/>
    <s v="Adam Shillingsburg"/>
    <x v="0"/>
    <s v="United States"/>
    <x v="22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s v="CA-2018-150007"/>
    <x v="108"/>
    <x v="1069"/>
    <x v="1"/>
    <s v="AS-10090"/>
    <s v="Adam Shillingsburg"/>
    <x v="0"/>
    <s v="United States"/>
    <x v="22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s v="CA-2018-124590"/>
    <x v="396"/>
    <x v="619"/>
    <x v="1"/>
    <s v="SP-20920"/>
    <s v="Susan Pistek"/>
    <x v="0"/>
    <s v="United States"/>
    <x v="215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s v="CA-2018-124590"/>
    <x v="396"/>
    <x v="619"/>
    <x v="1"/>
    <s v="SP-20920"/>
    <s v="Susan Pistek"/>
    <x v="0"/>
    <s v="United States"/>
    <x v="215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s v="CA-2018-124590"/>
    <x v="396"/>
    <x v="619"/>
    <x v="1"/>
    <s v="SP-20920"/>
    <s v="Susan Pistek"/>
    <x v="0"/>
    <s v="United States"/>
    <x v="215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s v="CA-2018-124590"/>
    <x v="396"/>
    <x v="619"/>
    <x v="1"/>
    <s v="SP-20920"/>
    <s v="Susan Pistek"/>
    <x v="0"/>
    <s v="United States"/>
    <x v="215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s v="CA-2018-124590"/>
    <x v="396"/>
    <x v="619"/>
    <x v="1"/>
    <s v="SP-20920"/>
    <s v="Susan Pistek"/>
    <x v="0"/>
    <s v="United States"/>
    <x v="215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s v="CA-2018-133802"/>
    <x v="560"/>
    <x v="1179"/>
    <x v="1"/>
    <s v="SP-20650"/>
    <s v="Stephanie Phelps"/>
    <x v="1"/>
    <s v="United States"/>
    <x v="464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s v="US-2018-113677"/>
    <x v="373"/>
    <x v="423"/>
    <x v="1"/>
    <s v="CM-12655"/>
    <s v="Corinna Mitchell"/>
    <x v="2"/>
    <s v="United States"/>
    <x v="20"/>
    <x v="15"/>
    <n v="10011"/>
    <x v="3"/>
    <s v="TEC-PH-10002114"/>
    <x v="2"/>
    <x v="7"/>
    <s v="Xiaomi Mi3"/>
    <n v="2279.96"/>
    <n v="4"/>
    <n v="0"/>
    <n v="592.78960000000006"/>
    <x v="3"/>
    <x v="0"/>
  </r>
  <r>
    <s v="US-2018-113677"/>
    <x v="373"/>
    <x v="423"/>
    <x v="1"/>
    <s v="CM-12655"/>
    <s v="Corinna Mitchell"/>
    <x v="2"/>
    <s v="United States"/>
    <x v="20"/>
    <x v="15"/>
    <n v="10011"/>
    <x v="3"/>
    <s v="OFF-LA-10001569"/>
    <x v="1"/>
    <x v="2"/>
    <s v="Avery 499"/>
    <n v="14.940000000000001"/>
    <n v="3"/>
    <n v="0"/>
    <n v="6.8723999999999998"/>
    <x v="3"/>
    <x v="0"/>
  </r>
  <r>
    <s v="CA-2019-143378"/>
    <x v="20"/>
    <x v="425"/>
    <x v="1"/>
    <s v="JR-16210"/>
    <s v="Justin Ritter"/>
    <x v="1"/>
    <s v="United States"/>
    <x v="24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s v="CA-2019-143378"/>
    <x v="20"/>
    <x v="425"/>
    <x v="1"/>
    <s v="JR-16210"/>
    <s v="Justin Ritter"/>
    <x v="1"/>
    <s v="United States"/>
    <x v="24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s v="CA-2019-143378"/>
    <x v="20"/>
    <x v="425"/>
    <x v="1"/>
    <s v="JR-16210"/>
    <s v="Justin Ritter"/>
    <x v="1"/>
    <s v="United States"/>
    <x v="24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s v="CA-2019-143378"/>
    <x v="20"/>
    <x v="425"/>
    <x v="1"/>
    <s v="JR-16210"/>
    <s v="Justin Ritter"/>
    <x v="1"/>
    <s v="United States"/>
    <x v="24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s v="CA-2019-152660"/>
    <x v="769"/>
    <x v="784"/>
    <x v="1"/>
    <s v="CB-12415"/>
    <s v="Christy Brittain"/>
    <x v="0"/>
    <s v="United States"/>
    <x v="22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s v="CA-2017-142139"/>
    <x v="284"/>
    <x v="305"/>
    <x v="1"/>
    <s v="SD-20485"/>
    <s v="Shirley Daniels"/>
    <x v="2"/>
    <s v="United States"/>
    <x v="385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s v="CA-2019-145772"/>
    <x v="95"/>
    <x v="92"/>
    <x v="1"/>
    <s v="SS-20140"/>
    <s v="Saphhira Shifley"/>
    <x v="1"/>
    <s v="United States"/>
    <x v="1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s v="CA-2019-145772"/>
    <x v="95"/>
    <x v="92"/>
    <x v="1"/>
    <s v="SS-20140"/>
    <s v="Saphhira Shifley"/>
    <x v="1"/>
    <s v="United States"/>
    <x v="1"/>
    <x v="1"/>
    <n v="90036"/>
    <x v="1"/>
    <s v="OFF-PA-10001593"/>
    <x v="1"/>
    <x v="10"/>
    <s v="Xerox 1947"/>
    <n v="11.96"/>
    <n v="2"/>
    <n v="0"/>
    <n v="5.3819999999999997"/>
    <x v="1"/>
    <x v="1"/>
  </r>
  <r>
    <s v="CA-2019-145772"/>
    <x v="95"/>
    <x v="92"/>
    <x v="1"/>
    <s v="SS-20140"/>
    <s v="Saphhira Shifley"/>
    <x v="1"/>
    <s v="United States"/>
    <x v="1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s v="CA-2018-124100"/>
    <x v="1044"/>
    <x v="996"/>
    <x v="1"/>
    <s v="EH-13990"/>
    <s v="Erica Hackney"/>
    <x v="0"/>
    <s v="United States"/>
    <x v="20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s v="US-2016-158400"/>
    <x v="1089"/>
    <x v="65"/>
    <x v="2"/>
    <s v="AH-10030"/>
    <s v="Aaron Hawkins"/>
    <x v="1"/>
    <s v="United States"/>
    <x v="8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s v="CA-2019-162033"/>
    <x v="606"/>
    <x v="504"/>
    <x v="1"/>
    <s v="EM-14200"/>
    <s v="Evan Minnotte"/>
    <x v="2"/>
    <s v="United States"/>
    <x v="173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s v="CA-2019-162033"/>
    <x v="606"/>
    <x v="504"/>
    <x v="1"/>
    <s v="EM-14200"/>
    <s v="Evan Minnotte"/>
    <x v="2"/>
    <s v="United States"/>
    <x v="173"/>
    <x v="17"/>
    <n v="23464"/>
    <x v="0"/>
    <s v="OFF-FA-10003021"/>
    <x v="1"/>
    <x v="13"/>
    <s v="Staples"/>
    <n v="3.76"/>
    <n v="2"/>
    <n v="0"/>
    <n v="1.3159999999999998"/>
    <x v="0"/>
    <x v="0"/>
  </r>
  <r>
    <s v="CA-2016-163447"/>
    <x v="422"/>
    <x v="252"/>
    <x v="1"/>
    <s v="TB-21190"/>
    <s v="Thomas Brumley"/>
    <x v="2"/>
    <s v="United States"/>
    <x v="20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s v="CA-2019-145737"/>
    <x v="175"/>
    <x v="295"/>
    <x v="1"/>
    <s v="AB-10165"/>
    <s v="Alan Barnes"/>
    <x v="0"/>
    <s v="United States"/>
    <x v="465"/>
    <x v="18"/>
    <n v="37087"/>
    <x v="0"/>
    <s v="OFF-PA-10001033"/>
    <x v="1"/>
    <x v="10"/>
    <s v="Xerox 1893"/>
    <n v="163.96"/>
    <n v="5"/>
    <n v="0.2"/>
    <n v="59.435499999999998"/>
    <x v="0"/>
    <x v="0"/>
  </r>
  <r>
    <s v="CA-2018-148096"/>
    <x v="765"/>
    <x v="1180"/>
    <x v="2"/>
    <s v="AO-10810"/>
    <s v="Anthony O'Donnell"/>
    <x v="1"/>
    <s v="United States"/>
    <x v="1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s v="CA-2018-146766"/>
    <x v="254"/>
    <x v="271"/>
    <x v="3"/>
    <s v="TT-21220"/>
    <s v="Thomas Thornton"/>
    <x v="0"/>
    <s v="United States"/>
    <x v="374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s v="CA-2017-105613"/>
    <x v="1090"/>
    <x v="1181"/>
    <x v="1"/>
    <s v="KN-16705"/>
    <s v="Kristina Nunn"/>
    <x v="2"/>
    <s v="United States"/>
    <x v="392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s v="CA-2017-105613"/>
    <x v="1090"/>
    <x v="1181"/>
    <x v="1"/>
    <s v="KN-16705"/>
    <s v="Kristina Nunn"/>
    <x v="2"/>
    <s v="United States"/>
    <x v="392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s v="US-2018-142251"/>
    <x v="731"/>
    <x v="271"/>
    <x v="0"/>
    <s v="FO-14305"/>
    <s v="Frank Olsen"/>
    <x v="0"/>
    <s v="United States"/>
    <x v="389"/>
    <x v="2"/>
    <n v="33021"/>
    <x v="0"/>
    <s v="OFF-PA-10002986"/>
    <x v="1"/>
    <x v="10"/>
    <s v="Xerox 1898"/>
    <n v="32.064"/>
    <n v="6"/>
    <n v="0.2"/>
    <n v="11.222399999999999"/>
    <x v="0"/>
    <x v="0"/>
  </r>
  <r>
    <s v="CA-2016-131247"/>
    <x v="809"/>
    <x v="1114"/>
    <x v="1"/>
    <s v="GA-14725"/>
    <s v="Guy Armstrong"/>
    <x v="0"/>
    <s v="United States"/>
    <x v="8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s v="US-2017-113593"/>
    <x v="24"/>
    <x v="1077"/>
    <x v="2"/>
    <s v="NC-18415"/>
    <s v="Nathan Cano"/>
    <x v="0"/>
    <s v="United States"/>
    <x v="466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s v="CA-2019-121083"/>
    <x v="362"/>
    <x v="386"/>
    <x v="1"/>
    <s v="JF-15190"/>
    <s v="Jamie Frazer"/>
    <x v="0"/>
    <s v="United States"/>
    <x v="91"/>
    <x v="29"/>
    <n v="6040"/>
    <x v="3"/>
    <s v="OFF-PA-10001497"/>
    <x v="1"/>
    <x v="10"/>
    <s v="Xerox 1914"/>
    <n v="274.8"/>
    <n v="5"/>
    <n v="0"/>
    <n v="134.65199999999999"/>
    <x v="3"/>
    <x v="0"/>
  </r>
  <r>
    <s v="CA-2019-121083"/>
    <x v="362"/>
    <x v="386"/>
    <x v="1"/>
    <s v="JF-15190"/>
    <s v="Jamie Frazer"/>
    <x v="0"/>
    <s v="United States"/>
    <x v="91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s v="CA-2019-121083"/>
    <x v="362"/>
    <x v="386"/>
    <x v="1"/>
    <s v="JF-15190"/>
    <s v="Jamie Frazer"/>
    <x v="0"/>
    <s v="United States"/>
    <x v="91"/>
    <x v="29"/>
    <n v="6040"/>
    <x v="3"/>
    <s v="TEC-PH-10001336"/>
    <x v="2"/>
    <x v="7"/>
    <s v="Digium D40 VoIP phone"/>
    <n v="257.98"/>
    <n v="2"/>
    <n v="0"/>
    <n v="74.8142"/>
    <x v="3"/>
    <x v="0"/>
  </r>
  <r>
    <s v="CA-2019-121083"/>
    <x v="362"/>
    <x v="386"/>
    <x v="1"/>
    <s v="JF-15190"/>
    <s v="Jamie Frazer"/>
    <x v="0"/>
    <s v="United States"/>
    <x v="91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s v="CA-2019-151190"/>
    <x v="818"/>
    <x v="553"/>
    <x v="1"/>
    <s v="GT-14710"/>
    <s v="Greg Tran"/>
    <x v="0"/>
    <s v="United States"/>
    <x v="155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s v="CA-2016-133543"/>
    <x v="1091"/>
    <x v="166"/>
    <x v="1"/>
    <s v="KM-16660"/>
    <s v="Khloe Miller"/>
    <x v="0"/>
    <s v="United States"/>
    <x v="49"/>
    <x v="1"/>
    <n v="95123"/>
    <x v="1"/>
    <s v="OFF-AR-10003394"/>
    <x v="1"/>
    <x v="6"/>
    <s v="Newell 332"/>
    <n v="11.76"/>
    <n v="4"/>
    <n v="0"/>
    <n v="3.1752000000000002"/>
    <x v="1"/>
    <x v="0"/>
  </r>
  <r>
    <s v="CA-2019-105130"/>
    <x v="610"/>
    <x v="654"/>
    <x v="1"/>
    <s v="PJ-18835"/>
    <s v="Patrick Jones"/>
    <x v="1"/>
    <s v="United States"/>
    <x v="8"/>
    <x v="1"/>
    <n v="94122"/>
    <x v="1"/>
    <s v="OFF-AR-10003394"/>
    <x v="1"/>
    <x v="6"/>
    <s v="Newell 332"/>
    <n v="11.76"/>
    <n v="4"/>
    <n v="0"/>
    <n v="3.1752000000000002"/>
    <x v="1"/>
    <x v="0"/>
  </r>
  <r>
    <s v="CA-2019-105130"/>
    <x v="610"/>
    <x v="654"/>
    <x v="1"/>
    <s v="PJ-18835"/>
    <s v="Patrick Jones"/>
    <x v="1"/>
    <s v="United States"/>
    <x v="8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s v="CA-2018-161928"/>
    <x v="812"/>
    <x v="597"/>
    <x v="0"/>
    <s v="AC-10660"/>
    <s v="Anna Chung"/>
    <x v="0"/>
    <s v="United States"/>
    <x v="8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s v="CA-2019-101322"/>
    <x v="116"/>
    <x v="786"/>
    <x v="2"/>
    <s v="JG-15310"/>
    <s v="Jason Gross"/>
    <x v="1"/>
    <s v="United States"/>
    <x v="85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s v="US-2018-106600"/>
    <x v="143"/>
    <x v="1182"/>
    <x v="2"/>
    <s v="RM-19375"/>
    <s v="Raymond Messe"/>
    <x v="0"/>
    <s v="United States"/>
    <x v="38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s v="CA-2016-111871"/>
    <x v="772"/>
    <x v="757"/>
    <x v="0"/>
    <s v="EK-13795"/>
    <s v="Eileen Kiefer"/>
    <x v="2"/>
    <s v="United States"/>
    <x v="8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s v="CA-2019-139437"/>
    <x v="445"/>
    <x v="924"/>
    <x v="1"/>
    <s v="RD-19585"/>
    <s v="Rob Dowd"/>
    <x v="0"/>
    <s v="United States"/>
    <x v="1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s v="CA-2019-151484"/>
    <x v="693"/>
    <x v="880"/>
    <x v="2"/>
    <s v="CV-12805"/>
    <s v="Cynthia Voltz"/>
    <x v="1"/>
    <s v="United States"/>
    <x v="10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s v="CA-2019-151484"/>
    <x v="693"/>
    <x v="880"/>
    <x v="2"/>
    <s v="CV-12805"/>
    <s v="Cynthia Voltz"/>
    <x v="1"/>
    <s v="United States"/>
    <x v="10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s v="CA-2019-151484"/>
    <x v="693"/>
    <x v="880"/>
    <x v="2"/>
    <s v="CV-12805"/>
    <s v="Cynthia Voltz"/>
    <x v="1"/>
    <s v="United States"/>
    <x v="10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s v="CA-2019-151484"/>
    <x v="693"/>
    <x v="880"/>
    <x v="2"/>
    <s v="CV-12805"/>
    <s v="Cynthia Voltz"/>
    <x v="1"/>
    <s v="United States"/>
    <x v="10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s v="CA-2018-104150"/>
    <x v="1092"/>
    <x v="816"/>
    <x v="0"/>
    <s v="AG-10330"/>
    <s v="Alex Grayson"/>
    <x v="0"/>
    <s v="United States"/>
    <x v="251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s v="CA-2018-104150"/>
    <x v="1092"/>
    <x v="816"/>
    <x v="0"/>
    <s v="AG-10330"/>
    <s v="Alex Grayson"/>
    <x v="0"/>
    <s v="United States"/>
    <x v="251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s v="CA-2018-161025"/>
    <x v="275"/>
    <x v="66"/>
    <x v="1"/>
    <s v="GM-14440"/>
    <s v="Gary McGarr"/>
    <x v="0"/>
    <s v="United States"/>
    <x v="1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s v="CA-2016-103989"/>
    <x v="1093"/>
    <x v="757"/>
    <x v="2"/>
    <s v="MC-17605"/>
    <s v="Matt Connell"/>
    <x v="1"/>
    <s v="United States"/>
    <x v="121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s v="CA-2016-103989"/>
    <x v="1093"/>
    <x v="757"/>
    <x v="2"/>
    <s v="MC-17605"/>
    <s v="Matt Connell"/>
    <x v="1"/>
    <s v="United States"/>
    <x v="121"/>
    <x v="2"/>
    <n v="33801"/>
    <x v="0"/>
    <s v="OFF-LA-10000443"/>
    <x v="1"/>
    <x v="2"/>
    <s v="Avery 501"/>
    <n v="11.808"/>
    <n v="4"/>
    <n v="0.2"/>
    <n v="3.9851999999999999"/>
    <x v="0"/>
    <x v="0"/>
  </r>
  <r>
    <s v="CA-2016-103989"/>
    <x v="1093"/>
    <x v="757"/>
    <x v="2"/>
    <s v="MC-17605"/>
    <s v="Matt Connell"/>
    <x v="1"/>
    <s v="United States"/>
    <x v="121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s v="CA-2016-103989"/>
    <x v="1093"/>
    <x v="757"/>
    <x v="2"/>
    <s v="MC-17605"/>
    <s v="Matt Connell"/>
    <x v="1"/>
    <s v="United States"/>
    <x v="121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s v="CA-2016-103989"/>
    <x v="1093"/>
    <x v="757"/>
    <x v="2"/>
    <s v="MC-17605"/>
    <s v="Matt Connell"/>
    <x v="1"/>
    <s v="United States"/>
    <x v="121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s v="CA-2016-103989"/>
    <x v="1093"/>
    <x v="757"/>
    <x v="2"/>
    <s v="MC-17605"/>
    <s v="Matt Connell"/>
    <x v="1"/>
    <s v="United States"/>
    <x v="121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s v="CA-2016-103989"/>
    <x v="1093"/>
    <x v="757"/>
    <x v="2"/>
    <s v="MC-17605"/>
    <s v="Matt Connell"/>
    <x v="1"/>
    <s v="United States"/>
    <x v="121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s v="CA-2017-142433"/>
    <x v="704"/>
    <x v="744"/>
    <x v="1"/>
    <s v="ES-14020"/>
    <s v="Erica Smith"/>
    <x v="0"/>
    <s v="United States"/>
    <x v="12"/>
    <x v="5"/>
    <n v="77036"/>
    <x v="2"/>
    <s v="OFF-PA-10002377"/>
    <x v="1"/>
    <x v="10"/>
    <s v="Xerox 1916"/>
    <n v="117.456"/>
    <n v="3"/>
    <n v="0.2"/>
    <n v="44.045999999999992"/>
    <x v="2"/>
    <x v="0"/>
  </r>
  <r>
    <s v="CA-2017-132815"/>
    <x v="444"/>
    <x v="238"/>
    <x v="0"/>
    <s v="RW-19540"/>
    <s v="Rick Wilson"/>
    <x v="1"/>
    <s v="United States"/>
    <x v="1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s v="CA-2016-101266"/>
    <x v="9"/>
    <x v="83"/>
    <x v="0"/>
    <s v="MM-17920"/>
    <s v="Michael Moore"/>
    <x v="0"/>
    <s v="United States"/>
    <x v="24"/>
    <x v="17"/>
    <n v="22153"/>
    <x v="0"/>
    <s v="OFF-PA-10002986"/>
    <x v="1"/>
    <x v="10"/>
    <s v="Xerox 1898"/>
    <n v="13.36"/>
    <n v="2"/>
    <n v="0"/>
    <n v="6.4127999999999998"/>
    <x v="0"/>
    <x v="0"/>
  </r>
  <r>
    <s v="CA-2018-141523"/>
    <x v="1054"/>
    <x v="746"/>
    <x v="0"/>
    <s v="MH-17440"/>
    <s v="Mark Haberlin"/>
    <x v="1"/>
    <s v="United States"/>
    <x v="20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s v="CA-2018-141523"/>
    <x v="1054"/>
    <x v="746"/>
    <x v="0"/>
    <s v="MH-17440"/>
    <s v="Mark Haberlin"/>
    <x v="1"/>
    <s v="United States"/>
    <x v="20"/>
    <x v="15"/>
    <n v="10035"/>
    <x v="3"/>
    <s v="OFF-AR-10001545"/>
    <x v="1"/>
    <x v="6"/>
    <s v="Newell 326"/>
    <n v="3.52"/>
    <n v="2"/>
    <n v="0"/>
    <n v="1.0207999999999999"/>
    <x v="3"/>
    <x v="0"/>
  </r>
  <r>
    <s v="US-2016-106299"/>
    <x v="1094"/>
    <x v="338"/>
    <x v="1"/>
    <s v="NZ-18565"/>
    <s v="Nick Zandusky"/>
    <x v="2"/>
    <s v="United States"/>
    <x v="24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s v="US-2016-106299"/>
    <x v="1094"/>
    <x v="338"/>
    <x v="1"/>
    <s v="NZ-18565"/>
    <s v="Nick Zandusky"/>
    <x v="2"/>
    <s v="United States"/>
    <x v="24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s v="US-2016-106299"/>
    <x v="1094"/>
    <x v="338"/>
    <x v="1"/>
    <s v="NZ-18565"/>
    <s v="Nick Zandusky"/>
    <x v="2"/>
    <s v="United States"/>
    <x v="24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s v="CA-2017-158421"/>
    <x v="481"/>
    <x v="1068"/>
    <x v="1"/>
    <s v="GB-14575"/>
    <s v="Giulietta Baptist"/>
    <x v="0"/>
    <s v="United States"/>
    <x v="29"/>
    <x v="20"/>
    <n v="29203"/>
    <x v="0"/>
    <s v="FUR-CH-10000309"/>
    <x v="0"/>
    <x v="1"/>
    <s v="Global Comet Stacking Arm Chair"/>
    <n v="1690.04"/>
    <n v="4"/>
    <n v="0"/>
    <n v="422.51"/>
    <x v="0"/>
    <x v="0"/>
  </r>
  <r>
    <s v="CA-2017-158421"/>
    <x v="481"/>
    <x v="1068"/>
    <x v="1"/>
    <s v="GB-14575"/>
    <s v="Giulietta Baptist"/>
    <x v="0"/>
    <s v="United States"/>
    <x v="29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s v="CA-2017-158421"/>
    <x v="481"/>
    <x v="1068"/>
    <x v="1"/>
    <s v="GB-14575"/>
    <s v="Giulietta Baptist"/>
    <x v="0"/>
    <s v="United States"/>
    <x v="29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s v="CA-2017-158421"/>
    <x v="481"/>
    <x v="1068"/>
    <x v="1"/>
    <s v="GB-14575"/>
    <s v="Giulietta Baptist"/>
    <x v="0"/>
    <s v="United States"/>
    <x v="29"/>
    <x v="20"/>
    <n v="29203"/>
    <x v="0"/>
    <s v="OFF-PA-10001801"/>
    <x v="1"/>
    <x v="10"/>
    <s v="Xerox 193"/>
    <n v="23.92"/>
    <n v="4"/>
    <n v="0"/>
    <n v="11.720800000000001"/>
    <x v="0"/>
    <x v="0"/>
  </r>
  <r>
    <s v="CA-2017-158421"/>
    <x v="481"/>
    <x v="1068"/>
    <x v="1"/>
    <s v="GB-14575"/>
    <s v="Giulietta Baptist"/>
    <x v="0"/>
    <s v="United States"/>
    <x v="29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s v="CA-2017-158421"/>
    <x v="481"/>
    <x v="1068"/>
    <x v="1"/>
    <s v="GB-14575"/>
    <s v="Giulietta Baptist"/>
    <x v="0"/>
    <s v="United States"/>
    <x v="29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s v="CA-2017-158421"/>
    <x v="481"/>
    <x v="1068"/>
    <x v="1"/>
    <s v="GB-14575"/>
    <s v="Giulietta Baptist"/>
    <x v="0"/>
    <s v="United States"/>
    <x v="29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s v="CA-2017-158421"/>
    <x v="481"/>
    <x v="1068"/>
    <x v="1"/>
    <s v="GB-14575"/>
    <s v="Giulietta Baptist"/>
    <x v="0"/>
    <s v="United States"/>
    <x v="29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s v="CA-2017-158421"/>
    <x v="481"/>
    <x v="1068"/>
    <x v="1"/>
    <s v="GB-14575"/>
    <s v="Giulietta Baptist"/>
    <x v="0"/>
    <s v="United States"/>
    <x v="29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s v="CA-2018-143609"/>
    <x v="25"/>
    <x v="10"/>
    <x v="2"/>
    <s v="DB-13270"/>
    <s v="Deborah Brumfield"/>
    <x v="2"/>
    <s v="United States"/>
    <x v="32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s v="CA-2017-138331"/>
    <x v="976"/>
    <x v="576"/>
    <x v="1"/>
    <s v="JK-15625"/>
    <s v="Jim Karlsson"/>
    <x v="0"/>
    <s v="United States"/>
    <x v="10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s v="CA-2017-138954"/>
    <x v="219"/>
    <x v="50"/>
    <x v="2"/>
    <s v="MH-17785"/>
    <s v="Maya Herman"/>
    <x v="1"/>
    <s v="United States"/>
    <x v="20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s v="CA-2017-138954"/>
    <x v="219"/>
    <x v="50"/>
    <x v="2"/>
    <s v="MH-17785"/>
    <s v="Maya Herman"/>
    <x v="1"/>
    <s v="United States"/>
    <x v="20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s v="CA-2017-138954"/>
    <x v="219"/>
    <x v="50"/>
    <x v="2"/>
    <s v="MH-17785"/>
    <s v="Maya Herman"/>
    <x v="1"/>
    <s v="United States"/>
    <x v="20"/>
    <x v="15"/>
    <n v="10035"/>
    <x v="3"/>
    <s v="OFF-AR-10001955"/>
    <x v="1"/>
    <x v="6"/>
    <s v="Newell 319"/>
    <n v="119.03999999999999"/>
    <n v="6"/>
    <n v="0"/>
    <n v="35.711999999999989"/>
    <x v="3"/>
    <x v="0"/>
  </r>
  <r>
    <s v="CA-2019-157903"/>
    <x v="1095"/>
    <x v="1183"/>
    <x v="1"/>
    <s v="AM-10705"/>
    <s v="Anne McFarland"/>
    <x v="0"/>
    <s v="United States"/>
    <x v="467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s v="CA-2018-157259"/>
    <x v="435"/>
    <x v="470"/>
    <x v="1"/>
    <s v="JM-15535"/>
    <s v="Jessica Myrick"/>
    <x v="0"/>
    <s v="United States"/>
    <x v="20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s v="CA-2019-107986"/>
    <x v="1096"/>
    <x v="114"/>
    <x v="3"/>
    <s v="MW-18220"/>
    <s v="Mitch Webber"/>
    <x v="0"/>
    <s v="United States"/>
    <x v="4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s v="CA-2019-104927"/>
    <x v="66"/>
    <x v="738"/>
    <x v="1"/>
    <s v="AG-10330"/>
    <s v="Alex Grayson"/>
    <x v="0"/>
    <s v="United States"/>
    <x v="12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s v="CA-2019-104927"/>
    <x v="66"/>
    <x v="738"/>
    <x v="1"/>
    <s v="AG-10330"/>
    <s v="Alex Grayson"/>
    <x v="0"/>
    <s v="United States"/>
    <x v="12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s v="CA-2019-104927"/>
    <x v="66"/>
    <x v="738"/>
    <x v="1"/>
    <s v="AG-10330"/>
    <s v="Alex Grayson"/>
    <x v="0"/>
    <s v="United States"/>
    <x v="12"/>
    <x v="5"/>
    <n v="77095"/>
    <x v="2"/>
    <s v="OFF-PA-10000176"/>
    <x v="1"/>
    <x v="10"/>
    <s v="Xerox 1887"/>
    <n v="75.88"/>
    <n v="5"/>
    <n v="0.2"/>
    <n v="26.557999999999993"/>
    <x v="2"/>
    <x v="0"/>
  </r>
  <r>
    <s v="CA-2019-113453"/>
    <x v="208"/>
    <x v="980"/>
    <x v="1"/>
    <s v="CM-12160"/>
    <s v="Charles McCrossin"/>
    <x v="0"/>
    <s v="United States"/>
    <x v="10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s v="CA-2019-113453"/>
    <x v="208"/>
    <x v="980"/>
    <x v="1"/>
    <s v="CM-12160"/>
    <s v="Charles McCrossin"/>
    <x v="0"/>
    <s v="United States"/>
    <x v="10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s v="CA-2017-149909"/>
    <x v="50"/>
    <x v="50"/>
    <x v="1"/>
    <s v="RA-19915"/>
    <s v="Russell Applegate"/>
    <x v="0"/>
    <s v="United States"/>
    <x v="38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s v="CA-2017-149909"/>
    <x v="50"/>
    <x v="50"/>
    <x v="1"/>
    <s v="RA-19915"/>
    <s v="Russell Applegate"/>
    <x v="0"/>
    <s v="United States"/>
    <x v="38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s v="CA-2017-149909"/>
    <x v="50"/>
    <x v="50"/>
    <x v="1"/>
    <s v="RA-19915"/>
    <s v="Russell Applegate"/>
    <x v="0"/>
    <s v="United States"/>
    <x v="38"/>
    <x v="14"/>
    <n v="47201"/>
    <x v="2"/>
    <s v="OFF-PA-10001790"/>
    <x v="1"/>
    <x v="10"/>
    <s v="Xerox 1910"/>
    <n v="96.08"/>
    <n v="2"/>
    <n v="0"/>
    <n v="46.118399999999994"/>
    <x v="2"/>
    <x v="0"/>
  </r>
  <r>
    <s v="CA-2017-146675"/>
    <x v="392"/>
    <x v="1077"/>
    <x v="1"/>
    <s v="SB-20185"/>
    <s v="Sarah Brown"/>
    <x v="0"/>
    <s v="United States"/>
    <x v="148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s v="CA-2017-146675"/>
    <x v="392"/>
    <x v="1077"/>
    <x v="1"/>
    <s v="SB-20185"/>
    <s v="Sarah Brown"/>
    <x v="0"/>
    <s v="United States"/>
    <x v="148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s v="CA-2018-118332"/>
    <x v="186"/>
    <x v="491"/>
    <x v="1"/>
    <s v="PK-19075"/>
    <s v="Pete Kriz"/>
    <x v="0"/>
    <s v="United States"/>
    <x v="339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s v="CA-2018-133669"/>
    <x v="147"/>
    <x v="434"/>
    <x v="1"/>
    <s v="SV-20935"/>
    <s v="Susan Vittorini"/>
    <x v="0"/>
    <s v="United States"/>
    <x v="38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s v="CA-2019-145660"/>
    <x v="96"/>
    <x v="108"/>
    <x v="2"/>
    <s v="MG-17650"/>
    <s v="Matthew Grinstein"/>
    <x v="2"/>
    <s v="United States"/>
    <x v="292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s v="CA-2018-133697"/>
    <x v="201"/>
    <x v="351"/>
    <x v="0"/>
    <s v="CM-12445"/>
    <s v="Chuck Magee"/>
    <x v="0"/>
    <s v="United States"/>
    <x v="12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s v="CA-2018-133697"/>
    <x v="201"/>
    <x v="351"/>
    <x v="0"/>
    <s v="CM-12445"/>
    <s v="Chuck Magee"/>
    <x v="0"/>
    <s v="United States"/>
    <x v="12"/>
    <x v="5"/>
    <n v="77095"/>
    <x v="2"/>
    <s v="OFF-FA-10003112"/>
    <x v="1"/>
    <x v="13"/>
    <s v="Staples"/>
    <n v="25.248000000000001"/>
    <n v="4"/>
    <n v="0.2"/>
    <n v="7.8899999999999979"/>
    <x v="2"/>
    <x v="0"/>
  </r>
  <r>
    <s v="CA-2018-133697"/>
    <x v="201"/>
    <x v="351"/>
    <x v="0"/>
    <s v="CM-12445"/>
    <s v="Chuck Magee"/>
    <x v="0"/>
    <s v="United States"/>
    <x v="12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s v="CA-2019-148138"/>
    <x v="365"/>
    <x v="914"/>
    <x v="1"/>
    <s v="ME-18010"/>
    <s v="Michelle Ellison"/>
    <x v="1"/>
    <s v="United States"/>
    <x v="292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s v="CA-2019-119809"/>
    <x v="238"/>
    <x v="1171"/>
    <x v="1"/>
    <s v="YS-21880"/>
    <s v="Yana Sorensen"/>
    <x v="1"/>
    <s v="United States"/>
    <x v="4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s v="CA-2019-119809"/>
    <x v="238"/>
    <x v="1171"/>
    <x v="1"/>
    <s v="YS-21880"/>
    <s v="Yana Sorensen"/>
    <x v="1"/>
    <s v="United States"/>
    <x v="4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s v="CA-2019-119809"/>
    <x v="238"/>
    <x v="1171"/>
    <x v="1"/>
    <s v="YS-21880"/>
    <s v="Yana Sorensen"/>
    <x v="1"/>
    <s v="United States"/>
    <x v="4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s v="CA-2019-149944"/>
    <x v="105"/>
    <x v="38"/>
    <x v="0"/>
    <s v="MB-17305"/>
    <s v="Maria Bertelson"/>
    <x v="0"/>
    <s v="United States"/>
    <x v="468"/>
    <x v="4"/>
    <n v="98632"/>
    <x v="1"/>
    <s v="OFF-FA-10003495"/>
    <x v="1"/>
    <x v="13"/>
    <s v="Staples"/>
    <n v="18.240000000000002"/>
    <n v="3"/>
    <n v="0"/>
    <n v="9.120000000000001"/>
    <x v="1"/>
    <x v="0"/>
  </r>
  <r>
    <s v="CA-2019-149944"/>
    <x v="105"/>
    <x v="38"/>
    <x v="0"/>
    <s v="MB-17305"/>
    <s v="Maria Bertelson"/>
    <x v="0"/>
    <s v="United States"/>
    <x v="468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s v="CA-2016-128538"/>
    <x v="856"/>
    <x v="323"/>
    <x v="1"/>
    <s v="AS-10240"/>
    <s v="Alan Shonely"/>
    <x v="0"/>
    <s v="United States"/>
    <x v="332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s v="CA-2017-161711"/>
    <x v="109"/>
    <x v="253"/>
    <x v="1"/>
    <s v="MC-17425"/>
    <s v="Mark Cousins"/>
    <x v="1"/>
    <s v="United States"/>
    <x v="20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s v="CA-2017-161711"/>
    <x v="109"/>
    <x v="253"/>
    <x v="1"/>
    <s v="MC-17425"/>
    <s v="Mark Cousins"/>
    <x v="1"/>
    <s v="United States"/>
    <x v="20"/>
    <x v="15"/>
    <n v="10035"/>
    <x v="3"/>
    <s v="OFF-EN-10001539"/>
    <x v="1"/>
    <x v="12"/>
    <s v="Staple envelope"/>
    <n v="62.24"/>
    <n v="8"/>
    <n v="0"/>
    <n v="29.252800000000001"/>
    <x v="3"/>
    <x v="0"/>
  </r>
  <r>
    <s v="US-2017-129553"/>
    <x v="1097"/>
    <x v="1039"/>
    <x v="1"/>
    <s v="PG-18820"/>
    <s v="Patrick Gardner"/>
    <x v="0"/>
    <s v="United States"/>
    <x v="103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s v="CA-2018-160220"/>
    <x v="201"/>
    <x v="936"/>
    <x v="1"/>
    <s v="JS-16030"/>
    <s v="Joy Smith"/>
    <x v="0"/>
    <s v="United States"/>
    <x v="149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s v="CA-2018-160220"/>
    <x v="201"/>
    <x v="936"/>
    <x v="1"/>
    <s v="JS-16030"/>
    <s v="Joy Smith"/>
    <x v="0"/>
    <s v="United States"/>
    <x v="149"/>
    <x v="12"/>
    <n v="48183"/>
    <x v="2"/>
    <s v="TEC-PH-10001557"/>
    <x v="2"/>
    <x v="7"/>
    <s v="Pyle PMP37LED"/>
    <n v="191.98"/>
    <n v="2"/>
    <n v="0"/>
    <n v="51.834599999999995"/>
    <x v="2"/>
    <x v="0"/>
  </r>
  <r>
    <s v="CA-2018-160220"/>
    <x v="201"/>
    <x v="936"/>
    <x v="1"/>
    <s v="JS-16030"/>
    <s v="Joy Smith"/>
    <x v="0"/>
    <s v="United States"/>
    <x v="149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s v="US-2019-157224"/>
    <x v="32"/>
    <x v="934"/>
    <x v="0"/>
    <s v="JB-16000"/>
    <s v="Joy Bell-"/>
    <x v="0"/>
    <s v="United States"/>
    <x v="1"/>
    <x v="1"/>
    <n v="90045"/>
    <x v="1"/>
    <s v="OFF-LA-10000121"/>
    <x v="1"/>
    <x v="2"/>
    <s v="Avery 48"/>
    <n v="56.699999999999996"/>
    <n v="9"/>
    <n v="0"/>
    <n v="26.081999999999997"/>
    <x v="1"/>
    <x v="0"/>
  </r>
  <r>
    <s v="CA-2019-140627"/>
    <x v="331"/>
    <x v="63"/>
    <x v="1"/>
    <s v="DK-12985"/>
    <s v="Darren Koutras"/>
    <x v="0"/>
    <s v="United States"/>
    <x v="469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s v="CA-2019-140627"/>
    <x v="331"/>
    <x v="63"/>
    <x v="1"/>
    <s v="DK-12985"/>
    <s v="Darren Koutras"/>
    <x v="0"/>
    <s v="United States"/>
    <x v="469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s v="CA-2019-140627"/>
    <x v="331"/>
    <x v="63"/>
    <x v="1"/>
    <s v="DK-12985"/>
    <s v="Darren Koutras"/>
    <x v="0"/>
    <s v="United States"/>
    <x v="469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s v="CA-2017-133445"/>
    <x v="348"/>
    <x v="256"/>
    <x v="1"/>
    <s v="JF-15490"/>
    <s v="Jeremy Farry"/>
    <x v="0"/>
    <s v="United States"/>
    <x v="32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s v="CA-2017-133445"/>
    <x v="348"/>
    <x v="256"/>
    <x v="1"/>
    <s v="JF-15490"/>
    <s v="Jeremy Farry"/>
    <x v="0"/>
    <s v="United States"/>
    <x v="32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s v="CA-2016-148782"/>
    <x v="981"/>
    <x v="322"/>
    <x v="1"/>
    <s v="PO-18850"/>
    <s v="Patrick O'Brill"/>
    <x v="0"/>
    <s v="United States"/>
    <x v="218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s v="CA-2018-148208"/>
    <x v="115"/>
    <x v="1040"/>
    <x v="1"/>
    <s v="BT-11530"/>
    <s v="Bradley Talbott"/>
    <x v="2"/>
    <s v="United States"/>
    <x v="138"/>
    <x v="24"/>
    <n v="44105"/>
    <x v="3"/>
    <s v="TEC-PH-10004093"/>
    <x v="2"/>
    <x v="7"/>
    <s v="Panasonic Kx-TS550"/>
    <n v="110.376"/>
    <n v="4"/>
    <n v="0.4"/>
    <n v="-20.235600000000005"/>
    <x v="3"/>
    <x v="0"/>
  </r>
  <r>
    <s v="CA-2018-148208"/>
    <x v="115"/>
    <x v="1040"/>
    <x v="1"/>
    <s v="BT-11530"/>
    <s v="Bradley Talbott"/>
    <x v="2"/>
    <s v="United States"/>
    <x v="138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s v="CA-2019-127656"/>
    <x v="497"/>
    <x v="1089"/>
    <x v="1"/>
    <s v="NW-18400"/>
    <s v="Natalie Webber"/>
    <x v="0"/>
    <s v="United States"/>
    <x v="470"/>
    <x v="23"/>
    <n v="50701"/>
    <x v="2"/>
    <s v="OFF-AR-10001166"/>
    <x v="1"/>
    <x v="6"/>
    <s v="Staples in misc. colors"/>
    <n v="30.32"/>
    <n v="4"/>
    <n v="0"/>
    <n v="11.8248"/>
    <x v="2"/>
    <x v="0"/>
  </r>
  <r>
    <s v="US-2019-142188"/>
    <x v="220"/>
    <x v="218"/>
    <x v="3"/>
    <s v="JF-15415"/>
    <s v="Jennifer Ferguson"/>
    <x v="0"/>
    <s v="United States"/>
    <x v="4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s v="US-2019-142188"/>
    <x v="220"/>
    <x v="218"/>
    <x v="3"/>
    <s v="JF-15415"/>
    <s v="Jennifer Ferguson"/>
    <x v="0"/>
    <s v="United States"/>
    <x v="4"/>
    <x v="4"/>
    <n v="98105"/>
    <x v="1"/>
    <s v="OFF-PA-10002005"/>
    <x v="1"/>
    <x v="10"/>
    <s v="Xerox 225"/>
    <n v="19.440000000000001"/>
    <n v="3"/>
    <n v="0"/>
    <n v="9.3312000000000008"/>
    <x v="1"/>
    <x v="0"/>
  </r>
  <r>
    <s v="US-2019-142188"/>
    <x v="220"/>
    <x v="218"/>
    <x v="3"/>
    <s v="JF-15415"/>
    <s v="Jennifer Ferguson"/>
    <x v="0"/>
    <s v="United States"/>
    <x v="4"/>
    <x v="4"/>
    <n v="98105"/>
    <x v="1"/>
    <s v="OFF-PA-10004101"/>
    <x v="1"/>
    <x v="10"/>
    <s v="Xerox 1894"/>
    <n v="71.28"/>
    <n v="11"/>
    <n v="0"/>
    <n v="34.214400000000005"/>
    <x v="1"/>
    <x v="0"/>
  </r>
  <r>
    <s v="US-2019-142188"/>
    <x v="220"/>
    <x v="218"/>
    <x v="3"/>
    <s v="JF-15415"/>
    <s v="Jennifer Ferguson"/>
    <x v="0"/>
    <s v="United States"/>
    <x v="4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s v="US-2019-142188"/>
    <x v="220"/>
    <x v="218"/>
    <x v="3"/>
    <s v="JF-15415"/>
    <s v="Jennifer Ferguson"/>
    <x v="0"/>
    <s v="United States"/>
    <x v="4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s v="CA-2018-144400"/>
    <x v="1098"/>
    <x v="824"/>
    <x v="1"/>
    <s v="AC-10420"/>
    <s v="Alyssa Crouse"/>
    <x v="1"/>
    <s v="United States"/>
    <x v="10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s v="US-2018-155180"/>
    <x v="115"/>
    <x v="1184"/>
    <x v="1"/>
    <s v="TB-21280"/>
    <s v="Toby Braunhardt"/>
    <x v="0"/>
    <s v="United States"/>
    <x v="20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s v="CA-2017-134075"/>
    <x v="295"/>
    <x v="313"/>
    <x v="1"/>
    <s v="HA-14905"/>
    <s v="Helen Abelman"/>
    <x v="0"/>
    <s v="United States"/>
    <x v="49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s v="CA-2017-134075"/>
    <x v="295"/>
    <x v="313"/>
    <x v="1"/>
    <s v="HA-14905"/>
    <s v="Helen Abelman"/>
    <x v="0"/>
    <s v="United States"/>
    <x v="49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s v="US-2018-131912"/>
    <x v="517"/>
    <x v="97"/>
    <x v="0"/>
    <s v="LH-17155"/>
    <s v="Logan Haushalter"/>
    <x v="0"/>
    <s v="United States"/>
    <x v="1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s v="CA-2019-141572"/>
    <x v="39"/>
    <x v="1135"/>
    <x v="0"/>
    <s v="LO-17170"/>
    <s v="Lori Olson"/>
    <x v="1"/>
    <s v="United States"/>
    <x v="3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s v="CA-2016-134621"/>
    <x v="1059"/>
    <x v="58"/>
    <x v="1"/>
    <s v="DP-13390"/>
    <s v="Dennis Pardue"/>
    <x v="2"/>
    <s v="United States"/>
    <x v="29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s v="CA-2018-165561"/>
    <x v="390"/>
    <x v="940"/>
    <x v="1"/>
    <s v="CR-12580"/>
    <s v="Clay Rozendal"/>
    <x v="2"/>
    <s v="United States"/>
    <x v="234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s v="CA-2017-112305"/>
    <x v="312"/>
    <x v="332"/>
    <x v="1"/>
    <s v="KB-16405"/>
    <s v="Katrina Bavinger"/>
    <x v="2"/>
    <s v="United States"/>
    <x v="4"/>
    <x v="4"/>
    <n v="98105"/>
    <x v="1"/>
    <s v="OFF-AR-10002067"/>
    <x v="1"/>
    <x v="6"/>
    <s v="Newell 334"/>
    <n v="119.03999999999999"/>
    <n v="6"/>
    <n v="0"/>
    <n v="30.950400000000002"/>
    <x v="1"/>
    <x v="0"/>
  </r>
  <r>
    <s v="CA-2017-112305"/>
    <x v="312"/>
    <x v="332"/>
    <x v="1"/>
    <s v="KB-16405"/>
    <s v="Katrina Bavinger"/>
    <x v="2"/>
    <s v="United States"/>
    <x v="4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s v="CA-2017-112305"/>
    <x v="312"/>
    <x v="332"/>
    <x v="1"/>
    <s v="KB-16405"/>
    <s v="Katrina Bavinger"/>
    <x v="2"/>
    <s v="United States"/>
    <x v="4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s v="CA-2019-121580"/>
    <x v="148"/>
    <x v="150"/>
    <x v="1"/>
    <s v="ML-17410"/>
    <s v="Maris LaWare"/>
    <x v="0"/>
    <s v="United States"/>
    <x v="38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s v="CA-2019-121580"/>
    <x v="148"/>
    <x v="150"/>
    <x v="1"/>
    <s v="ML-17410"/>
    <s v="Maris LaWare"/>
    <x v="0"/>
    <s v="United States"/>
    <x v="38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s v="CA-2019-121580"/>
    <x v="148"/>
    <x v="150"/>
    <x v="1"/>
    <s v="ML-17410"/>
    <s v="Maris LaWare"/>
    <x v="0"/>
    <s v="United States"/>
    <x v="38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s v="CA-2019-121580"/>
    <x v="148"/>
    <x v="150"/>
    <x v="1"/>
    <s v="ML-17410"/>
    <s v="Maris LaWare"/>
    <x v="0"/>
    <s v="United States"/>
    <x v="38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s v="CA-2016-101147"/>
    <x v="266"/>
    <x v="283"/>
    <x v="2"/>
    <s v="MC-17575"/>
    <s v="Matt Collins"/>
    <x v="0"/>
    <s v="United States"/>
    <x v="22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s v="CA-2016-165806"/>
    <x v="884"/>
    <x v="284"/>
    <x v="3"/>
    <s v="VM-21685"/>
    <s v="Valerie Mitchum"/>
    <x v="2"/>
    <s v="United States"/>
    <x v="419"/>
    <x v="32"/>
    <n v="30062"/>
    <x v="0"/>
    <s v="OFF-PA-10003441"/>
    <x v="1"/>
    <x v="10"/>
    <s v="Xerox 226"/>
    <n v="58.320000000000007"/>
    <n v="9"/>
    <n v="0"/>
    <n v="27.993600000000001"/>
    <x v="0"/>
    <x v="0"/>
  </r>
  <r>
    <s v="CA-2016-165806"/>
    <x v="884"/>
    <x v="284"/>
    <x v="3"/>
    <s v="VM-21685"/>
    <s v="Valerie Mitchum"/>
    <x v="2"/>
    <s v="United States"/>
    <x v="419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s v="CA-2017-151624"/>
    <x v="1014"/>
    <x v="240"/>
    <x v="1"/>
    <s v="VW-21775"/>
    <s v="Victoria Wilson"/>
    <x v="1"/>
    <s v="United States"/>
    <x v="122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s v="CA-2019-139444"/>
    <x v="428"/>
    <x v="17"/>
    <x v="1"/>
    <s v="GK-14620"/>
    <s v="Grace Kelly"/>
    <x v="1"/>
    <s v="United States"/>
    <x v="243"/>
    <x v="5"/>
    <n v="75023"/>
    <x v="2"/>
    <s v="OFF-LA-10000134"/>
    <x v="1"/>
    <x v="2"/>
    <s v="Avery 511"/>
    <n v="9.8560000000000016"/>
    <n v="4"/>
    <n v="0.2"/>
    <n v="3.4495999999999993"/>
    <x v="2"/>
    <x v="0"/>
  </r>
  <r>
    <s v="CA-2017-133977"/>
    <x v="684"/>
    <x v="37"/>
    <x v="0"/>
    <s v="AT-10435"/>
    <s v="Alyssa Tate"/>
    <x v="2"/>
    <s v="United States"/>
    <x v="76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s v="CA-2019-141425"/>
    <x v="808"/>
    <x v="373"/>
    <x v="0"/>
    <s v="AR-10825"/>
    <s v="Anthony Rawles"/>
    <x v="1"/>
    <s v="United States"/>
    <x v="38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s v="CA-2017-133536"/>
    <x v="262"/>
    <x v="803"/>
    <x v="0"/>
    <s v="JH-15820"/>
    <s v="John Huston"/>
    <x v="0"/>
    <s v="United States"/>
    <x v="20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s v="CA-2017-150441"/>
    <x v="863"/>
    <x v="1087"/>
    <x v="0"/>
    <s v="RA-19285"/>
    <s v="Ralph Arnett"/>
    <x v="0"/>
    <s v="United States"/>
    <x v="102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s v="CA-2017-162607"/>
    <x v="793"/>
    <x v="1185"/>
    <x v="1"/>
    <s v="RO-19780"/>
    <s v="Rose O'Brian"/>
    <x v="0"/>
    <s v="United States"/>
    <x v="4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s v="CA-2019-103506"/>
    <x v="283"/>
    <x v="1186"/>
    <x v="1"/>
    <s v="LR-17035"/>
    <s v="Lisa Ryan"/>
    <x v="1"/>
    <s v="United States"/>
    <x v="85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s v="CA-2018-132479"/>
    <x v="446"/>
    <x v="750"/>
    <x v="2"/>
    <s v="MK-17905"/>
    <s v="Michael Kennedy"/>
    <x v="1"/>
    <s v="United States"/>
    <x v="179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s v="CA-2019-160724"/>
    <x v="1024"/>
    <x v="1187"/>
    <x v="1"/>
    <s v="YS-21880"/>
    <s v="Yana Sorensen"/>
    <x v="1"/>
    <s v="United States"/>
    <x v="38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s v="US-2018-115952"/>
    <x v="1099"/>
    <x v="358"/>
    <x v="3"/>
    <s v="JH-15910"/>
    <s v="Jonathan Howell"/>
    <x v="0"/>
    <s v="United States"/>
    <x v="251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s v="CA-2016-146731"/>
    <x v="935"/>
    <x v="821"/>
    <x v="1"/>
    <s v="AT-10735"/>
    <s v="Annie Thurman"/>
    <x v="0"/>
    <s v="United States"/>
    <x v="316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s v="CA-2016-146731"/>
    <x v="935"/>
    <x v="821"/>
    <x v="1"/>
    <s v="AT-10735"/>
    <s v="Annie Thurman"/>
    <x v="0"/>
    <s v="United States"/>
    <x v="316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s v="CA-2017-115392"/>
    <x v="486"/>
    <x v="1100"/>
    <x v="0"/>
    <s v="RM-19675"/>
    <s v="Robert Marley"/>
    <x v="2"/>
    <s v="United States"/>
    <x v="471"/>
    <x v="31"/>
    <n v="2138"/>
    <x v="3"/>
    <s v="TEC-PH-10002496"/>
    <x v="2"/>
    <x v="7"/>
    <s v="Cisco SPA301"/>
    <n v="311.98"/>
    <n v="2"/>
    <n v="0"/>
    <n v="93.593999999999994"/>
    <x v="3"/>
    <x v="0"/>
  </r>
  <r>
    <s v="CA-2017-115392"/>
    <x v="486"/>
    <x v="1100"/>
    <x v="0"/>
    <s v="RM-19675"/>
    <s v="Robert Marley"/>
    <x v="2"/>
    <s v="United States"/>
    <x v="471"/>
    <x v="31"/>
    <n v="2138"/>
    <x v="3"/>
    <s v="OFF-BI-10000829"/>
    <x v="1"/>
    <x v="8"/>
    <s v="Avery Non-Stick Binders"/>
    <n v="22.450000000000003"/>
    <n v="5"/>
    <n v="0"/>
    <n v="10.327"/>
    <x v="3"/>
    <x v="0"/>
  </r>
  <r>
    <s v="CA-2019-102379"/>
    <x v="574"/>
    <x v="792"/>
    <x v="1"/>
    <s v="BB-11545"/>
    <s v="Brenda Bowman"/>
    <x v="1"/>
    <s v="United States"/>
    <x v="182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s v="CA-2019-102379"/>
    <x v="574"/>
    <x v="792"/>
    <x v="1"/>
    <s v="BB-11545"/>
    <s v="Brenda Bowman"/>
    <x v="1"/>
    <s v="United States"/>
    <x v="182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s v="CA-2019-102379"/>
    <x v="574"/>
    <x v="792"/>
    <x v="1"/>
    <s v="BB-11545"/>
    <s v="Brenda Bowman"/>
    <x v="1"/>
    <s v="United States"/>
    <x v="182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s v="CA-2019-149706"/>
    <x v="157"/>
    <x v="169"/>
    <x v="2"/>
    <s v="AS-10285"/>
    <s v="Alejandro Savely"/>
    <x v="1"/>
    <s v="United States"/>
    <x v="472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s v="US-2018-139087"/>
    <x v="19"/>
    <x v="18"/>
    <x v="0"/>
    <s v="DK-13375"/>
    <s v="Dennis Kane"/>
    <x v="0"/>
    <s v="United States"/>
    <x v="4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s v="US-2018-139087"/>
    <x v="19"/>
    <x v="18"/>
    <x v="0"/>
    <s v="DK-13375"/>
    <s v="Dennis Kane"/>
    <x v="0"/>
    <s v="United States"/>
    <x v="4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s v="US-2018-139087"/>
    <x v="19"/>
    <x v="18"/>
    <x v="0"/>
    <s v="DK-13375"/>
    <s v="Dennis Kane"/>
    <x v="0"/>
    <s v="United States"/>
    <x v="4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s v="US-2018-139087"/>
    <x v="19"/>
    <x v="18"/>
    <x v="0"/>
    <s v="DK-13375"/>
    <s v="Dennis Kane"/>
    <x v="0"/>
    <s v="United States"/>
    <x v="4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s v="US-2018-139087"/>
    <x v="19"/>
    <x v="18"/>
    <x v="0"/>
    <s v="DK-13375"/>
    <s v="Dennis Kane"/>
    <x v="0"/>
    <s v="United States"/>
    <x v="4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s v="US-2018-139087"/>
    <x v="19"/>
    <x v="18"/>
    <x v="0"/>
    <s v="DK-13375"/>
    <s v="Dennis Kane"/>
    <x v="0"/>
    <s v="United States"/>
    <x v="4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s v="US-2018-139087"/>
    <x v="19"/>
    <x v="18"/>
    <x v="0"/>
    <s v="DK-13375"/>
    <s v="Dennis Kane"/>
    <x v="0"/>
    <s v="United States"/>
    <x v="4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s v="CA-2019-152226"/>
    <x v="605"/>
    <x v="1188"/>
    <x v="1"/>
    <s v="JH-15910"/>
    <s v="Jonathan Howell"/>
    <x v="0"/>
    <s v="United States"/>
    <x v="74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s v="CA-2017-116484"/>
    <x v="312"/>
    <x v="6"/>
    <x v="1"/>
    <s v="JK-15205"/>
    <s v="Jamie Kunitz"/>
    <x v="0"/>
    <s v="United States"/>
    <x v="292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s v="CA-2017-116484"/>
    <x v="312"/>
    <x v="6"/>
    <x v="1"/>
    <s v="JK-15205"/>
    <s v="Jamie Kunitz"/>
    <x v="0"/>
    <s v="United States"/>
    <x v="292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s v="CA-2018-100944"/>
    <x v="446"/>
    <x v="961"/>
    <x v="1"/>
    <s v="EH-13765"/>
    <s v="Edward Hooks"/>
    <x v="1"/>
    <s v="United States"/>
    <x v="1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s v="CA-2018-100944"/>
    <x v="446"/>
    <x v="961"/>
    <x v="1"/>
    <s v="EH-13765"/>
    <s v="Edward Hooks"/>
    <x v="1"/>
    <s v="United States"/>
    <x v="1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s v="CA-2018-125080"/>
    <x v="147"/>
    <x v="936"/>
    <x v="1"/>
    <s v="VW-21775"/>
    <s v="Victoria Wilson"/>
    <x v="1"/>
    <s v="United States"/>
    <x v="80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s v="CA-2018-121020"/>
    <x v="1057"/>
    <x v="894"/>
    <x v="1"/>
    <s v="CG-12040"/>
    <s v="Catherine Glotzbach"/>
    <x v="2"/>
    <s v="United States"/>
    <x v="465"/>
    <x v="18"/>
    <n v="37087"/>
    <x v="0"/>
    <s v="TEC-PH-10001061"/>
    <x v="2"/>
    <x v="7"/>
    <s v="Apple iPhone 5C"/>
    <n v="239.976"/>
    <n v="3"/>
    <n v="0.2"/>
    <n v="17.998199999999997"/>
    <x v="0"/>
    <x v="0"/>
  </r>
  <r>
    <s v="CA-2016-100090"/>
    <x v="1001"/>
    <x v="984"/>
    <x v="1"/>
    <s v="EB-13705"/>
    <s v="Ed Braxton"/>
    <x v="1"/>
    <s v="United States"/>
    <x v="8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s v="CA-2016-100090"/>
    <x v="1001"/>
    <x v="984"/>
    <x v="1"/>
    <s v="EB-13705"/>
    <s v="Ed Braxton"/>
    <x v="1"/>
    <s v="United States"/>
    <x v="8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s v="US-2017-139675"/>
    <x v="649"/>
    <x v="567"/>
    <x v="0"/>
    <s v="NF-18595"/>
    <s v="Nicole Fjeld"/>
    <x v="2"/>
    <s v="United States"/>
    <x v="455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s v="US-2017-139675"/>
    <x v="649"/>
    <x v="567"/>
    <x v="0"/>
    <s v="NF-18595"/>
    <s v="Nicole Fjeld"/>
    <x v="2"/>
    <s v="United States"/>
    <x v="455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s v="CA-2019-143756"/>
    <x v="574"/>
    <x v="241"/>
    <x v="2"/>
    <s v="ME-17725"/>
    <s v="Max Engle"/>
    <x v="0"/>
    <s v="United States"/>
    <x v="127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s v="CA-2017-151253"/>
    <x v="1100"/>
    <x v="1189"/>
    <x v="1"/>
    <s v="AZ-10750"/>
    <s v="Annie Zypern"/>
    <x v="0"/>
    <s v="United States"/>
    <x v="1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s v="CA-2017-151253"/>
    <x v="1100"/>
    <x v="1189"/>
    <x v="1"/>
    <s v="AZ-10750"/>
    <s v="Annie Zypern"/>
    <x v="0"/>
    <s v="United States"/>
    <x v="1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s v="CA-2016-141152"/>
    <x v="1101"/>
    <x v="76"/>
    <x v="2"/>
    <s v="RF-19345"/>
    <s v="Randy Ferguson"/>
    <x v="1"/>
    <s v="United States"/>
    <x v="20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s v="CA-2016-141313"/>
    <x v="129"/>
    <x v="916"/>
    <x v="1"/>
    <s v="AJ-10780"/>
    <s v="Anthony Jacobs"/>
    <x v="1"/>
    <s v="United States"/>
    <x v="473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s v="CA-2016-141313"/>
    <x v="129"/>
    <x v="916"/>
    <x v="1"/>
    <s v="AJ-10780"/>
    <s v="Anthony Jacobs"/>
    <x v="1"/>
    <s v="United States"/>
    <x v="473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s v="CA-2016-141313"/>
    <x v="129"/>
    <x v="916"/>
    <x v="1"/>
    <s v="AJ-10780"/>
    <s v="Anthony Jacobs"/>
    <x v="1"/>
    <s v="United States"/>
    <x v="473"/>
    <x v="31"/>
    <n v="1915"/>
    <x v="3"/>
    <s v="OFF-PA-10003302"/>
    <x v="1"/>
    <x v="10"/>
    <s v="Xerox 1906"/>
    <n v="141.76"/>
    <n v="4"/>
    <n v="0"/>
    <n v="66.627199999999988"/>
    <x v="3"/>
    <x v="0"/>
  </r>
  <r>
    <s v="CA-2016-169852"/>
    <x v="618"/>
    <x v="1190"/>
    <x v="1"/>
    <s v="SF-20965"/>
    <s v="Sylvia Foulston"/>
    <x v="1"/>
    <s v="United States"/>
    <x v="70"/>
    <x v="1"/>
    <n v="92024"/>
    <x v="1"/>
    <s v="OFF-BI-10001460"/>
    <x v="1"/>
    <x v="8"/>
    <s v="Plastic Binding Combs"/>
    <n v="36.36"/>
    <n v="3"/>
    <n v="0.2"/>
    <n v="12.2715"/>
    <x v="1"/>
    <x v="0"/>
  </r>
  <r>
    <s v="CA-2019-107314"/>
    <x v="329"/>
    <x v="108"/>
    <x v="2"/>
    <s v="MZ-17335"/>
    <s v="Maria Zettner"/>
    <x v="2"/>
    <s v="United States"/>
    <x v="8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s v="US-2016-161305"/>
    <x v="571"/>
    <x v="979"/>
    <x v="1"/>
    <s v="SB-20170"/>
    <s v="Sarah Bern"/>
    <x v="0"/>
    <s v="United States"/>
    <x v="22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s v="US-2016-161305"/>
    <x v="571"/>
    <x v="979"/>
    <x v="1"/>
    <s v="SB-20170"/>
    <s v="Sarah Bern"/>
    <x v="0"/>
    <s v="United States"/>
    <x v="22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s v="CA-2019-166919"/>
    <x v="51"/>
    <x v="207"/>
    <x v="1"/>
    <s v="AH-10210"/>
    <s v="Alan Hwang"/>
    <x v="0"/>
    <s v="United States"/>
    <x v="61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s v="CA-2019-162712"/>
    <x v="978"/>
    <x v="46"/>
    <x v="0"/>
    <s v="NK-18490"/>
    <s v="Neil Knudson"/>
    <x v="2"/>
    <s v="United States"/>
    <x v="331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s v="CA-2019-107552"/>
    <x v="1024"/>
    <x v="547"/>
    <x v="3"/>
    <s v="AI-10855"/>
    <s v="Arianne Irving"/>
    <x v="0"/>
    <s v="United States"/>
    <x v="20"/>
    <x v="15"/>
    <n v="10035"/>
    <x v="3"/>
    <s v="OFF-PA-10002947"/>
    <x v="1"/>
    <x v="10"/>
    <s v="Xerox 1923"/>
    <n v="6.68"/>
    <n v="1"/>
    <n v="0"/>
    <n v="3.2063999999999999"/>
    <x v="3"/>
    <x v="0"/>
  </r>
  <r>
    <s v="CA-2018-163328"/>
    <x v="254"/>
    <x v="781"/>
    <x v="0"/>
    <s v="TP-21565"/>
    <s v="Tracy Poddar"/>
    <x v="1"/>
    <s v="United States"/>
    <x v="474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s v="CA-2018-163328"/>
    <x v="254"/>
    <x v="781"/>
    <x v="0"/>
    <s v="TP-21565"/>
    <s v="Tracy Poddar"/>
    <x v="1"/>
    <s v="United States"/>
    <x v="474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s v="CA-2018-163328"/>
    <x v="254"/>
    <x v="781"/>
    <x v="0"/>
    <s v="TP-21565"/>
    <s v="Tracy Poddar"/>
    <x v="1"/>
    <s v="United States"/>
    <x v="474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s v="CA-2018-163328"/>
    <x v="254"/>
    <x v="781"/>
    <x v="0"/>
    <s v="TP-21565"/>
    <s v="Tracy Poddar"/>
    <x v="1"/>
    <s v="United States"/>
    <x v="474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s v="CA-2018-163328"/>
    <x v="254"/>
    <x v="781"/>
    <x v="0"/>
    <s v="TP-21565"/>
    <s v="Tracy Poddar"/>
    <x v="1"/>
    <s v="United States"/>
    <x v="474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s v="CA-2018-163328"/>
    <x v="254"/>
    <x v="781"/>
    <x v="0"/>
    <s v="TP-21565"/>
    <s v="Tracy Poddar"/>
    <x v="1"/>
    <s v="United States"/>
    <x v="474"/>
    <x v="21"/>
    <n v="97405"/>
    <x v="1"/>
    <s v="OFF-PA-10000176"/>
    <x v="1"/>
    <x v="10"/>
    <s v="Xerox 1887"/>
    <n v="15.176"/>
    <n v="1"/>
    <n v="0.2"/>
    <n v="5.3115999999999985"/>
    <x v="1"/>
    <x v="0"/>
  </r>
  <r>
    <s v="CA-2016-112837"/>
    <x v="1102"/>
    <x v="370"/>
    <x v="1"/>
    <s v="LW-17125"/>
    <s v="Liz Willingham"/>
    <x v="0"/>
    <s v="United States"/>
    <x v="475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s v="CA-2019-120019"/>
    <x v="911"/>
    <x v="638"/>
    <x v="1"/>
    <s v="NG-18355"/>
    <s v="Nat Gilpin"/>
    <x v="1"/>
    <s v="United States"/>
    <x v="54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s v="CA-2019-120019"/>
    <x v="911"/>
    <x v="638"/>
    <x v="1"/>
    <s v="NG-18355"/>
    <s v="Nat Gilpin"/>
    <x v="1"/>
    <s v="United States"/>
    <x v="54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s v="CA-2016-100762"/>
    <x v="156"/>
    <x v="695"/>
    <x v="1"/>
    <s v="NG-18355"/>
    <s v="Nat Gilpin"/>
    <x v="1"/>
    <s v="United States"/>
    <x v="25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s v="CA-2016-100762"/>
    <x v="156"/>
    <x v="695"/>
    <x v="1"/>
    <s v="NG-18355"/>
    <s v="Nat Gilpin"/>
    <x v="1"/>
    <s v="United States"/>
    <x v="25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s v="CA-2016-100762"/>
    <x v="156"/>
    <x v="695"/>
    <x v="1"/>
    <s v="NG-18355"/>
    <s v="Nat Gilpin"/>
    <x v="1"/>
    <s v="United States"/>
    <x v="25"/>
    <x v="12"/>
    <n v="49201"/>
    <x v="2"/>
    <s v="OFF-PA-10001815"/>
    <x v="1"/>
    <x v="10"/>
    <s v="Xerox 1885"/>
    <n v="144.12"/>
    <n v="3"/>
    <n v="0"/>
    <n v="69.177599999999984"/>
    <x v="2"/>
    <x v="1"/>
  </r>
  <r>
    <s v="CA-2016-100762"/>
    <x v="156"/>
    <x v="695"/>
    <x v="1"/>
    <s v="NG-18355"/>
    <s v="Nat Gilpin"/>
    <x v="1"/>
    <s v="United States"/>
    <x v="25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s v="CA-2019-161459"/>
    <x v="920"/>
    <x v="364"/>
    <x v="0"/>
    <s v="EB-13750"/>
    <s v="Edward Becker"/>
    <x v="1"/>
    <s v="United States"/>
    <x v="229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s v="CA-2019-161459"/>
    <x v="920"/>
    <x v="364"/>
    <x v="0"/>
    <s v="EB-13750"/>
    <s v="Edward Becker"/>
    <x v="1"/>
    <s v="United States"/>
    <x v="229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s v="CA-2019-160017"/>
    <x v="394"/>
    <x v="725"/>
    <x v="1"/>
    <s v="SP-20860"/>
    <s v="Sung Pak"/>
    <x v="1"/>
    <s v="United States"/>
    <x v="108"/>
    <x v="2"/>
    <n v="32216"/>
    <x v="0"/>
    <s v="OFF-PA-10001800"/>
    <x v="1"/>
    <x v="10"/>
    <s v="Xerox 220"/>
    <n v="10.368000000000002"/>
    <n v="2"/>
    <n v="0.2"/>
    <n v="3.6288"/>
    <x v="0"/>
    <x v="0"/>
  </r>
  <r>
    <s v="CA-2016-123316"/>
    <x v="303"/>
    <x v="1098"/>
    <x v="1"/>
    <s v="SP-20545"/>
    <s v="Sibella Parks"/>
    <x v="1"/>
    <s v="United States"/>
    <x v="145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s v="CA-2016-141299"/>
    <x v="561"/>
    <x v="290"/>
    <x v="0"/>
    <s v="RB-19795"/>
    <s v="Ross Baird"/>
    <x v="2"/>
    <s v="United States"/>
    <x v="297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s v="CA-2016-104402"/>
    <x v="1103"/>
    <x v="278"/>
    <x v="1"/>
    <s v="DB-13660"/>
    <s v="Duane Benoit"/>
    <x v="0"/>
    <s v="United States"/>
    <x v="46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s v="CA-2017-110289"/>
    <x v="1104"/>
    <x v="450"/>
    <x v="1"/>
    <s v="NB-18655"/>
    <s v="Nona Balk"/>
    <x v="1"/>
    <s v="United States"/>
    <x v="8"/>
    <x v="1"/>
    <n v="94109"/>
    <x v="1"/>
    <s v="OFF-PA-10002986"/>
    <x v="1"/>
    <x v="10"/>
    <s v="Xerox 1898"/>
    <n v="33.4"/>
    <n v="5"/>
    <n v="0"/>
    <n v="16.032"/>
    <x v="1"/>
    <x v="0"/>
  </r>
  <r>
    <s v="CA-2017-110289"/>
    <x v="1104"/>
    <x v="450"/>
    <x v="1"/>
    <s v="NB-18655"/>
    <s v="Nona Balk"/>
    <x v="1"/>
    <s v="United States"/>
    <x v="8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s v="CA-2016-167927"/>
    <x v="407"/>
    <x v="436"/>
    <x v="1"/>
    <s v="XP-21865"/>
    <s v="Xylona Preis"/>
    <x v="0"/>
    <s v="United States"/>
    <x v="17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s v="CA-2016-167927"/>
    <x v="407"/>
    <x v="436"/>
    <x v="1"/>
    <s v="XP-21865"/>
    <s v="Xylona Preis"/>
    <x v="0"/>
    <s v="United States"/>
    <x v="17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s v="CA-2016-167927"/>
    <x v="407"/>
    <x v="436"/>
    <x v="1"/>
    <s v="XP-21865"/>
    <s v="Xylona Preis"/>
    <x v="0"/>
    <s v="United States"/>
    <x v="17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s v="CA-2016-167927"/>
    <x v="407"/>
    <x v="436"/>
    <x v="1"/>
    <s v="XP-21865"/>
    <s v="Xylona Preis"/>
    <x v="0"/>
    <s v="United States"/>
    <x v="17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s v="CA-2016-167927"/>
    <x v="407"/>
    <x v="436"/>
    <x v="1"/>
    <s v="XP-21865"/>
    <s v="Xylona Preis"/>
    <x v="0"/>
    <s v="United States"/>
    <x v="17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s v="CA-2016-167927"/>
    <x v="407"/>
    <x v="436"/>
    <x v="1"/>
    <s v="XP-21865"/>
    <s v="Xylona Preis"/>
    <x v="0"/>
    <s v="United States"/>
    <x v="17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s v="CA-2016-167927"/>
    <x v="407"/>
    <x v="436"/>
    <x v="1"/>
    <s v="XP-21865"/>
    <s v="Xylona Preis"/>
    <x v="0"/>
    <s v="United States"/>
    <x v="17"/>
    <x v="12"/>
    <n v="48185"/>
    <x v="2"/>
    <s v="FUR-FU-10002268"/>
    <x v="0"/>
    <x v="5"/>
    <s v="Ultra Door Push Plate"/>
    <n v="14.73"/>
    <n v="3"/>
    <n v="0"/>
    <n v="4.8608999999999991"/>
    <x v="2"/>
    <x v="0"/>
  </r>
  <r>
    <s v="CA-2016-167927"/>
    <x v="407"/>
    <x v="436"/>
    <x v="1"/>
    <s v="XP-21865"/>
    <s v="Xylona Preis"/>
    <x v="0"/>
    <s v="United States"/>
    <x v="17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s v="CA-2016-133305"/>
    <x v="384"/>
    <x v="406"/>
    <x v="1"/>
    <s v="MH-17455"/>
    <s v="Mark Hamilton"/>
    <x v="0"/>
    <s v="United States"/>
    <x v="20"/>
    <x v="15"/>
    <n v="10011"/>
    <x v="3"/>
    <s v="OFF-PA-10001970"/>
    <x v="1"/>
    <x v="10"/>
    <s v="Xerox 1881"/>
    <n v="49.12"/>
    <n v="4"/>
    <n v="0"/>
    <n v="23.086399999999998"/>
    <x v="3"/>
    <x v="0"/>
  </r>
  <r>
    <s v="CA-2016-133305"/>
    <x v="384"/>
    <x v="406"/>
    <x v="1"/>
    <s v="MH-17455"/>
    <s v="Mark Hamilton"/>
    <x v="0"/>
    <s v="United States"/>
    <x v="20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s v="CA-2018-165995"/>
    <x v="133"/>
    <x v="479"/>
    <x v="1"/>
    <s v="BG-11740"/>
    <s v="Bruce Geld"/>
    <x v="0"/>
    <s v="United States"/>
    <x v="1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s v="CA-2018-165995"/>
    <x v="133"/>
    <x v="479"/>
    <x v="1"/>
    <s v="BG-11740"/>
    <s v="Bruce Geld"/>
    <x v="0"/>
    <s v="United States"/>
    <x v="1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s v="CA-2019-143112"/>
    <x v="361"/>
    <x v="1041"/>
    <x v="1"/>
    <s v="TS-21370"/>
    <s v="Todd Sumrall"/>
    <x v="1"/>
    <s v="United States"/>
    <x v="20"/>
    <x v="15"/>
    <n v="10035"/>
    <x v="3"/>
    <s v="TEC-PH-10003095"/>
    <x v="2"/>
    <x v="7"/>
    <s v="Samsung HM1900 Bluetooth Headset"/>
    <n v="87.8"/>
    <n v="4"/>
    <n v="0"/>
    <n v="43.9"/>
    <x v="3"/>
    <x v="0"/>
  </r>
  <r>
    <s v="CA-2019-143112"/>
    <x v="361"/>
    <x v="1041"/>
    <x v="1"/>
    <s v="TS-21370"/>
    <s v="Todd Sumrall"/>
    <x v="1"/>
    <s v="United States"/>
    <x v="20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s v="CA-2019-143112"/>
    <x v="361"/>
    <x v="1041"/>
    <x v="1"/>
    <s v="TS-21370"/>
    <s v="Todd Sumrall"/>
    <x v="1"/>
    <s v="United States"/>
    <x v="20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s v="US-2018-105830"/>
    <x v="413"/>
    <x v="771"/>
    <x v="2"/>
    <s v="DB-13660"/>
    <s v="Duane Benoit"/>
    <x v="0"/>
    <s v="United States"/>
    <x v="152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s v="CA-2017-146255"/>
    <x v="1105"/>
    <x v="392"/>
    <x v="2"/>
    <s v="EM-14140"/>
    <s v="Eugene Moren"/>
    <x v="2"/>
    <s v="United States"/>
    <x v="46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s v="CA-2017-146255"/>
    <x v="1105"/>
    <x v="392"/>
    <x v="2"/>
    <s v="EM-14140"/>
    <s v="Eugene Moren"/>
    <x v="2"/>
    <s v="United States"/>
    <x v="46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s v="CA-2017-146255"/>
    <x v="1105"/>
    <x v="392"/>
    <x v="2"/>
    <s v="EM-14140"/>
    <s v="Eugene Moren"/>
    <x v="2"/>
    <s v="United States"/>
    <x v="46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s v="CA-2017-146255"/>
    <x v="1105"/>
    <x v="392"/>
    <x v="2"/>
    <s v="EM-14140"/>
    <s v="Eugene Moren"/>
    <x v="2"/>
    <s v="United States"/>
    <x v="46"/>
    <x v="13"/>
    <n v="19711"/>
    <x v="3"/>
    <s v="TEC-PH-10001619"/>
    <x v="2"/>
    <x v="7"/>
    <s v="LG G3"/>
    <n v="587.97"/>
    <n v="3"/>
    <n v="0"/>
    <n v="170.51129999999998"/>
    <x v="3"/>
    <x v="1"/>
  </r>
  <r>
    <s v="CA-2019-104822"/>
    <x v="179"/>
    <x v="1191"/>
    <x v="3"/>
    <s v="RB-19465"/>
    <s v="Rick Bensley"/>
    <x v="2"/>
    <s v="United States"/>
    <x v="20"/>
    <x v="15"/>
    <n v="10024"/>
    <x v="3"/>
    <s v="OFF-LA-10002034"/>
    <x v="1"/>
    <x v="2"/>
    <s v="Avery 478"/>
    <n v="24.55"/>
    <n v="5"/>
    <n v="0"/>
    <n v="12.029499999999999"/>
    <x v="3"/>
    <x v="0"/>
  </r>
  <r>
    <s v="CA-2017-104486"/>
    <x v="489"/>
    <x v="1192"/>
    <x v="1"/>
    <s v="PO-18850"/>
    <s v="Patrick O'Brill"/>
    <x v="0"/>
    <s v="United States"/>
    <x v="8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s v="CA-2017-104486"/>
    <x v="489"/>
    <x v="1192"/>
    <x v="1"/>
    <s v="PO-18850"/>
    <s v="Patrick O'Brill"/>
    <x v="0"/>
    <s v="United States"/>
    <x v="8"/>
    <x v="1"/>
    <n v="94109"/>
    <x v="1"/>
    <s v="OFF-ST-10000876"/>
    <x v="1"/>
    <x v="4"/>
    <s v="Eldon Simplefile Box Office"/>
    <n v="37.32"/>
    <n v="3"/>
    <n v="0"/>
    <n v="10.4496"/>
    <x v="1"/>
    <x v="0"/>
  </r>
  <r>
    <s v="CA-2017-104486"/>
    <x v="489"/>
    <x v="1192"/>
    <x v="1"/>
    <s v="PO-18850"/>
    <s v="Patrick O'Brill"/>
    <x v="0"/>
    <s v="United States"/>
    <x v="8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s v="CA-2019-161557"/>
    <x v="213"/>
    <x v="221"/>
    <x v="1"/>
    <s v="AG-10900"/>
    <s v="Arthur Gainer"/>
    <x v="0"/>
    <s v="United States"/>
    <x v="61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s v="CA-2019-161130"/>
    <x v="132"/>
    <x v="834"/>
    <x v="1"/>
    <s v="BF-11275"/>
    <s v="Beth Fritzler"/>
    <x v="1"/>
    <s v="United States"/>
    <x v="100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s v="US-2017-161347"/>
    <x v="1023"/>
    <x v="400"/>
    <x v="1"/>
    <s v="HG-14845"/>
    <s v="Harry Greene"/>
    <x v="0"/>
    <s v="United States"/>
    <x v="10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s v="US-2017-109015"/>
    <x v="684"/>
    <x v="64"/>
    <x v="1"/>
    <s v="BS-11590"/>
    <s v="Brendan Sweed"/>
    <x v="1"/>
    <s v="United States"/>
    <x v="20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s v="US-2017-109015"/>
    <x v="684"/>
    <x v="64"/>
    <x v="1"/>
    <s v="BS-11590"/>
    <s v="Brendan Sweed"/>
    <x v="1"/>
    <s v="United States"/>
    <x v="20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s v="CA-2016-110611"/>
    <x v="191"/>
    <x v="293"/>
    <x v="1"/>
    <s v="JD-16015"/>
    <s v="Joy Daniels"/>
    <x v="0"/>
    <s v="United States"/>
    <x v="10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s v="CA-2019-139080"/>
    <x v="205"/>
    <x v="1193"/>
    <x v="1"/>
    <s v="CS-12250"/>
    <s v="Chris Selesnick"/>
    <x v="1"/>
    <s v="United States"/>
    <x v="4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s v="CA-2019-139080"/>
    <x v="205"/>
    <x v="1193"/>
    <x v="1"/>
    <s v="CS-12250"/>
    <s v="Chris Selesnick"/>
    <x v="1"/>
    <s v="United States"/>
    <x v="4"/>
    <x v="4"/>
    <n v="98103"/>
    <x v="1"/>
    <s v="OFF-PA-10004621"/>
    <x v="1"/>
    <x v="10"/>
    <s v="Xerox 212"/>
    <n v="25.92"/>
    <n v="4"/>
    <n v="0"/>
    <n v="12.441600000000001"/>
    <x v="1"/>
    <x v="0"/>
  </r>
  <r>
    <s v="CA-2019-139080"/>
    <x v="205"/>
    <x v="1193"/>
    <x v="1"/>
    <s v="CS-12250"/>
    <s v="Chris Selesnick"/>
    <x v="1"/>
    <s v="United States"/>
    <x v="4"/>
    <x v="4"/>
    <n v="98103"/>
    <x v="1"/>
    <s v="OFF-PA-10002262"/>
    <x v="1"/>
    <x v="10"/>
    <s v="Xerox 192"/>
    <n v="6.48"/>
    <n v="1"/>
    <n v="0"/>
    <n v="3.1104000000000003"/>
    <x v="1"/>
    <x v="0"/>
  </r>
  <r>
    <s v="CA-2019-139080"/>
    <x v="205"/>
    <x v="1193"/>
    <x v="1"/>
    <s v="CS-12250"/>
    <s v="Chris Selesnick"/>
    <x v="1"/>
    <s v="United States"/>
    <x v="4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s v="CA-2017-115693"/>
    <x v="895"/>
    <x v="631"/>
    <x v="1"/>
    <s v="FC-14245"/>
    <s v="Frank Carlisle"/>
    <x v="2"/>
    <s v="United States"/>
    <x v="1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s v="US-2016-107993"/>
    <x v="641"/>
    <x v="457"/>
    <x v="1"/>
    <s v="SE-20110"/>
    <s v="Sanjit Engle"/>
    <x v="0"/>
    <s v="United States"/>
    <x v="24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s v="CA-2019-110443"/>
    <x v="610"/>
    <x v="654"/>
    <x v="1"/>
    <s v="CK-12205"/>
    <s v="Chloris Kastensmidt"/>
    <x v="0"/>
    <s v="United States"/>
    <x v="476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s v="CA-2019-110443"/>
    <x v="610"/>
    <x v="654"/>
    <x v="1"/>
    <s v="CK-12205"/>
    <s v="Chloris Kastensmidt"/>
    <x v="0"/>
    <s v="United States"/>
    <x v="476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s v="CA-2019-110443"/>
    <x v="610"/>
    <x v="654"/>
    <x v="1"/>
    <s v="CK-12205"/>
    <s v="Chloris Kastensmidt"/>
    <x v="0"/>
    <s v="United States"/>
    <x v="476"/>
    <x v="4"/>
    <n v="98059"/>
    <x v="1"/>
    <s v="OFF-PA-10003797"/>
    <x v="1"/>
    <x v="10"/>
    <s v="Xerox 209"/>
    <n v="51.84"/>
    <n v="8"/>
    <n v="0"/>
    <n v="24.883200000000002"/>
    <x v="1"/>
    <x v="0"/>
  </r>
  <r>
    <s v="CA-2019-144848"/>
    <x v="1095"/>
    <x v="710"/>
    <x v="2"/>
    <s v="DS-13030"/>
    <s v="Darrin Sayre"/>
    <x v="2"/>
    <s v="United States"/>
    <x v="20"/>
    <x v="15"/>
    <n v="10009"/>
    <x v="3"/>
    <s v="TEC-PH-10004006"/>
    <x v="2"/>
    <x v="7"/>
    <s v="Panasonic KX - TS880B Telephone"/>
    <n v="41.22"/>
    <n v="1"/>
    <n v="0"/>
    <n v="11.1294"/>
    <x v="3"/>
    <x v="0"/>
  </r>
  <r>
    <s v="CA-2019-144848"/>
    <x v="1095"/>
    <x v="710"/>
    <x v="2"/>
    <s v="DS-13030"/>
    <s v="Darrin Sayre"/>
    <x v="2"/>
    <s v="United States"/>
    <x v="20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s v="CA-2019-144848"/>
    <x v="1095"/>
    <x v="710"/>
    <x v="2"/>
    <s v="DS-13030"/>
    <s v="Darrin Sayre"/>
    <x v="2"/>
    <s v="United States"/>
    <x v="20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s v="US-2019-147998"/>
    <x v="240"/>
    <x v="286"/>
    <x v="1"/>
    <s v="SA-20830"/>
    <s v="Sue Ann Reed"/>
    <x v="0"/>
    <s v="United States"/>
    <x v="49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s v="CA-2018-103919"/>
    <x v="339"/>
    <x v="1194"/>
    <x v="1"/>
    <s v="TP-21565"/>
    <s v="Tracy Poddar"/>
    <x v="1"/>
    <s v="United States"/>
    <x v="55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s v="CA-2018-113425"/>
    <x v="831"/>
    <x v="1143"/>
    <x v="3"/>
    <s v="JK-16120"/>
    <s v="Julie Kriz"/>
    <x v="2"/>
    <s v="United States"/>
    <x v="20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s v="CA-2019-143035"/>
    <x v="621"/>
    <x v="391"/>
    <x v="0"/>
    <s v="CC-12430"/>
    <s v="Chuck Clark"/>
    <x v="2"/>
    <s v="United States"/>
    <x v="20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s v="CA-2019-143035"/>
    <x v="621"/>
    <x v="391"/>
    <x v="0"/>
    <s v="CC-12430"/>
    <s v="Chuck Clark"/>
    <x v="2"/>
    <s v="United States"/>
    <x v="20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s v="CA-2019-143035"/>
    <x v="621"/>
    <x v="391"/>
    <x v="0"/>
    <s v="CC-12430"/>
    <s v="Chuck Clark"/>
    <x v="2"/>
    <s v="United States"/>
    <x v="20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s v="CA-2016-107811"/>
    <x v="333"/>
    <x v="617"/>
    <x v="1"/>
    <s v="LA-16780"/>
    <s v="Laura Armstrong"/>
    <x v="1"/>
    <s v="United States"/>
    <x v="26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s v="CA-2016-107811"/>
    <x v="333"/>
    <x v="617"/>
    <x v="1"/>
    <s v="LA-16780"/>
    <s v="Laura Armstrong"/>
    <x v="1"/>
    <s v="United States"/>
    <x v="26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s v="CA-2018-163216"/>
    <x v="877"/>
    <x v="1195"/>
    <x v="2"/>
    <s v="AW-10930"/>
    <s v="Arthur Wiediger"/>
    <x v="2"/>
    <s v="United States"/>
    <x v="10"/>
    <x v="9"/>
    <n v="19143"/>
    <x v="3"/>
    <s v="OFF-LA-10000134"/>
    <x v="1"/>
    <x v="2"/>
    <s v="Avery 511"/>
    <n v="4.9280000000000008"/>
    <n v="2"/>
    <n v="0.2"/>
    <n v="1.7247999999999997"/>
    <x v="3"/>
    <x v="0"/>
  </r>
  <r>
    <s v="US-2018-116442"/>
    <x v="272"/>
    <x v="259"/>
    <x v="1"/>
    <s v="BP-11230"/>
    <s v="Benjamin Patterson"/>
    <x v="0"/>
    <s v="United States"/>
    <x v="1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s v="CA-2019-150623"/>
    <x v="318"/>
    <x v="1001"/>
    <x v="1"/>
    <s v="DB-13360"/>
    <s v="Dennis Bolton"/>
    <x v="2"/>
    <s v="United States"/>
    <x v="416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s v="CA-2019-150623"/>
    <x v="318"/>
    <x v="1001"/>
    <x v="1"/>
    <s v="DB-13360"/>
    <s v="Dennis Bolton"/>
    <x v="2"/>
    <s v="United States"/>
    <x v="416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s v="US-2016-163797"/>
    <x v="918"/>
    <x v="969"/>
    <x v="1"/>
    <s v="PC-19000"/>
    <s v="Pauline Chand"/>
    <x v="2"/>
    <s v="United States"/>
    <x v="432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s v="CA-2018-127236"/>
    <x v="892"/>
    <x v="944"/>
    <x v="1"/>
    <s v="TB-21595"/>
    <s v="Troy Blackwell"/>
    <x v="0"/>
    <s v="United States"/>
    <x v="24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s v="CA-2018-127236"/>
    <x v="892"/>
    <x v="944"/>
    <x v="1"/>
    <s v="TB-21595"/>
    <s v="Troy Blackwell"/>
    <x v="0"/>
    <s v="United States"/>
    <x v="24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s v="US-2019-104661"/>
    <x v="787"/>
    <x v="827"/>
    <x v="2"/>
    <s v="TB-21250"/>
    <s v="Tim Brockman"/>
    <x v="0"/>
    <s v="United States"/>
    <x v="89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s v="US-2019-104661"/>
    <x v="787"/>
    <x v="827"/>
    <x v="2"/>
    <s v="TB-21250"/>
    <s v="Tim Brockman"/>
    <x v="0"/>
    <s v="United States"/>
    <x v="89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s v="US-2019-104661"/>
    <x v="787"/>
    <x v="827"/>
    <x v="2"/>
    <s v="TB-21250"/>
    <s v="Tim Brockman"/>
    <x v="0"/>
    <s v="United States"/>
    <x v="89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s v="US-2019-104661"/>
    <x v="787"/>
    <x v="827"/>
    <x v="2"/>
    <s v="TB-21250"/>
    <s v="Tim Brockman"/>
    <x v="0"/>
    <s v="United States"/>
    <x v="89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s v="CA-2016-134103"/>
    <x v="1106"/>
    <x v="1196"/>
    <x v="1"/>
    <s v="MV-18190"/>
    <s v="Mike Vittorini"/>
    <x v="0"/>
    <s v="United States"/>
    <x v="66"/>
    <x v="12"/>
    <n v="48234"/>
    <x v="2"/>
    <s v="OFF-PA-10001204"/>
    <x v="1"/>
    <x v="10"/>
    <s v="Xerox 1972"/>
    <n v="10.56"/>
    <n v="2"/>
    <n v="0"/>
    <n v="4.7519999999999998"/>
    <x v="2"/>
    <x v="0"/>
  </r>
  <r>
    <s v="CA-2016-134103"/>
    <x v="1106"/>
    <x v="1196"/>
    <x v="1"/>
    <s v="MV-18190"/>
    <s v="Mike Vittorini"/>
    <x v="0"/>
    <s v="United States"/>
    <x v="66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s v="CA-2017-147529"/>
    <x v="1107"/>
    <x v="640"/>
    <x v="1"/>
    <s v="DK-12835"/>
    <s v="Damala Kotsonis"/>
    <x v="1"/>
    <s v="United States"/>
    <x v="24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s v="CA-2017-147529"/>
    <x v="1107"/>
    <x v="640"/>
    <x v="1"/>
    <s v="DK-12835"/>
    <s v="Damala Kotsonis"/>
    <x v="1"/>
    <s v="United States"/>
    <x v="24"/>
    <x v="17"/>
    <n v="22153"/>
    <x v="0"/>
    <s v="OFF-PA-10003349"/>
    <x v="1"/>
    <x v="10"/>
    <s v="Xerox 1957"/>
    <n v="12.96"/>
    <n v="2"/>
    <n v="0"/>
    <n v="6.3504000000000005"/>
    <x v="0"/>
    <x v="0"/>
  </r>
  <r>
    <s v="CA-2018-129126"/>
    <x v="882"/>
    <x v="292"/>
    <x v="1"/>
    <s v="PK-19075"/>
    <s v="Pete Kriz"/>
    <x v="0"/>
    <s v="United States"/>
    <x v="20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s v="CA-2018-129126"/>
    <x v="882"/>
    <x v="292"/>
    <x v="1"/>
    <s v="PK-19075"/>
    <s v="Pete Kriz"/>
    <x v="0"/>
    <s v="United States"/>
    <x v="20"/>
    <x v="15"/>
    <n v="10011"/>
    <x v="3"/>
    <s v="OFF-LA-10003190"/>
    <x v="1"/>
    <x v="2"/>
    <s v="Avery 474"/>
    <n v="5.76"/>
    <n v="2"/>
    <n v="0"/>
    <n v="2.8224"/>
    <x v="3"/>
    <x v="0"/>
  </r>
  <r>
    <s v="CA-2018-129126"/>
    <x v="882"/>
    <x v="292"/>
    <x v="1"/>
    <s v="PK-19075"/>
    <s v="Pete Kriz"/>
    <x v="0"/>
    <s v="United States"/>
    <x v="20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s v="CA-2018-129126"/>
    <x v="882"/>
    <x v="292"/>
    <x v="1"/>
    <s v="PK-19075"/>
    <s v="Pete Kriz"/>
    <x v="0"/>
    <s v="United States"/>
    <x v="20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s v="CA-2018-129126"/>
    <x v="882"/>
    <x v="292"/>
    <x v="1"/>
    <s v="PK-19075"/>
    <s v="Pete Kriz"/>
    <x v="0"/>
    <s v="United States"/>
    <x v="20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s v="CA-2018-129126"/>
    <x v="882"/>
    <x v="292"/>
    <x v="1"/>
    <s v="PK-19075"/>
    <s v="Pete Kriz"/>
    <x v="0"/>
    <s v="United States"/>
    <x v="20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s v="CA-2019-131632"/>
    <x v="1108"/>
    <x v="276"/>
    <x v="1"/>
    <s v="AH-10120"/>
    <s v="Adrian Hane"/>
    <x v="2"/>
    <s v="United States"/>
    <x v="61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s v="CA-2019-151981"/>
    <x v="634"/>
    <x v="948"/>
    <x v="1"/>
    <s v="GM-14455"/>
    <s v="Gary Mitchum"/>
    <x v="2"/>
    <s v="United States"/>
    <x v="3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s v="CA-2019-151981"/>
    <x v="634"/>
    <x v="948"/>
    <x v="1"/>
    <s v="GM-14455"/>
    <s v="Gary Mitchum"/>
    <x v="2"/>
    <s v="United States"/>
    <x v="3"/>
    <x v="38"/>
    <n v="3301"/>
    <x v="3"/>
    <s v="OFF-LA-10002195"/>
    <x v="1"/>
    <x v="2"/>
    <s v="Avery 481"/>
    <n v="24.64"/>
    <n v="8"/>
    <n v="0"/>
    <n v="11.827199999999999"/>
    <x v="3"/>
    <x v="0"/>
  </r>
  <r>
    <s v="CA-2019-151981"/>
    <x v="634"/>
    <x v="948"/>
    <x v="1"/>
    <s v="GM-14455"/>
    <s v="Gary Mitchum"/>
    <x v="2"/>
    <s v="United States"/>
    <x v="3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s v="CA-2019-125472"/>
    <x v="1109"/>
    <x v="1135"/>
    <x v="2"/>
    <s v="BD-11725"/>
    <s v="Bruce Degenhardt"/>
    <x v="0"/>
    <s v="United States"/>
    <x v="240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s v="CA-2019-125472"/>
    <x v="1109"/>
    <x v="1135"/>
    <x v="2"/>
    <s v="BD-11725"/>
    <s v="Bruce Degenhardt"/>
    <x v="0"/>
    <s v="United States"/>
    <x v="240"/>
    <x v="28"/>
    <n v="70506"/>
    <x v="0"/>
    <s v="OFF-BI-10000591"/>
    <x v="1"/>
    <x v="8"/>
    <s v="Avery Binder Labels"/>
    <n v="3.89"/>
    <n v="1"/>
    <n v="0"/>
    <n v="1.8672"/>
    <x v="0"/>
    <x v="0"/>
  </r>
  <r>
    <s v="CA-2019-125472"/>
    <x v="1109"/>
    <x v="1135"/>
    <x v="2"/>
    <s v="BD-11725"/>
    <s v="Bruce Degenhardt"/>
    <x v="0"/>
    <s v="United States"/>
    <x v="240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s v="CA-2017-156328"/>
    <x v="672"/>
    <x v="1197"/>
    <x v="1"/>
    <s v="RM-19375"/>
    <s v="Raymond Messe"/>
    <x v="0"/>
    <s v="United States"/>
    <x v="253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s v="CA-2019-154074"/>
    <x v="515"/>
    <x v="1198"/>
    <x v="0"/>
    <s v="BW-11110"/>
    <s v="Bart Watters"/>
    <x v="1"/>
    <s v="United States"/>
    <x v="258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s v="CA-2019-154074"/>
    <x v="515"/>
    <x v="1198"/>
    <x v="0"/>
    <s v="BW-11110"/>
    <s v="Bart Watters"/>
    <x v="1"/>
    <s v="United States"/>
    <x v="258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s v="CA-2019-161774"/>
    <x v="304"/>
    <x v="646"/>
    <x v="2"/>
    <s v="GT-14710"/>
    <s v="Greg Tran"/>
    <x v="0"/>
    <s v="United States"/>
    <x v="12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s v="CA-2019-161774"/>
    <x v="304"/>
    <x v="646"/>
    <x v="2"/>
    <s v="GT-14710"/>
    <s v="Greg Tran"/>
    <x v="0"/>
    <s v="United States"/>
    <x v="12"/>
    <x v="5"/>
    <n v="77041"/>
    <x v="2"/>
    <s v="OFF-AR-10001446"/>
    <x v="1"/>
    <x v="6"/>
    <s v="Newell 309"/>
    <n v="46.2"/>
    <n v="5"/>
    <n v="0.2"/>
    <n v="5.7749999999999986"/>
    <x v="2"/>
    <x v="0"/>
  </r>
  <r>
    <s v="CA-2019-161774"/>
    <x v="304"/>
    <x v="646"/>
    <x v="2"/>
    <s v="GT-14710"/>
    <s v="Greg Tran"/>
    <x v="0"/>
    <s v="United States"/>
    <x v="12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s v="CA-2019-161774"/>
    <x v="304"/>
    <x v="646"/>
    <x v="2"/>
    <s v="GT-14710"/>
    <s v="Greg Tran"/>
    <x v="0"/>
    <s v="United States"/>
    <x v="12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s v="CA-2019-161774"/>
    <x v="304"/>
    <x v="646"/>
    <x v="2"/>
    <s v="GT-14710"/>
    <s v="Greg Tran"/>
    <x v="0"/>
    <s v="United States"/>
    <x v="12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s v="CA-2019-151211"/>
    <x v="629"/>
    <x v="176"/>
    <x v="1"/>
    <s v="AH-10120"/>
    <s v="Adrian Hane"/>
    <x v="2"/>
    <s v="United States"/>
    <x v="103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s v="CA-2019-151211"/>
    <x v="629"/>
    <x v="176"/>
    <x v="1"/>
    <s v="AH-10120"/>
    <s v="Adrian Hane"/>
    <x v="2"/>
    <s v="United States"/>
    <x v="103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s v="CA-2019-142671"/>
    <x v="468"/>
    <x v="773"/>
    <x v="0"/>
    <s v="DR-12940"/>
    <s v="Daniel Raglin"/>
    <x v="2"/>
    <s v="United States"/>
    <x v="389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s v="CA-2019-144750"/>
    <x v="170"/>
    <x v="783"/>
    <x v="3"/>
    <s v="DL-13495"/>
    <s v="Dionis Lloyd"/>
    <x v="1"/>
    <s v="United States"/>
    <x v="432"/>
    <x v="16"/>
    <n v="85224"/>
    <x v="1"/>
    <s v="OFF-PA-10003395"/>
    <x v="1"/>
    <x v="10"/>
    <s v="Xerox 1941"/>
    <n v="83.88"/>
    <n v="1"/>
    <n v="0.2"/>
    <n v="29.357999999999997"/>
    <x v="1"/>
    <x v="0"/>
  </r>
  <r>
    <s v="CA-2018-111976"/>
    <x v="387"/>
    <x v="331"/>
    <x v="1"/>
    <s v="BD-11620"/>
    <s v="Brian DeCherney"/>
    <x v="0"/>
    <s v="United States"/>
    <x v="10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s v="CA-2018-111976"/>
    <x v="387"/>
    <x v="331"/>
    <x v="1"/>
    <s v="BD-11620"/>
    <s v="Brian DeCherney"/>
    <x v="0"/>
    <s v="United States"/>
    <x v="10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s v="CA-2018-140130"/>
    <x v="731"/>
    <x v="519"/>
    <x v="1"/>
    <s v="HW-14935"/>
    <s v="Helen Wasserman"/>
    <x v="1"/>
    <s v="United States"/>
    <x v="251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s v="CA-2018-140130"/>
    <x v="731"/>
    <x v="519"/>
    <x v="1"/>
    <s v="HW-14935"/>
    <s v="Helen Wasserman"/>
    <x v="1"/>
    <s v="United States"/>
    <x v="251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s v="CA-2018-140130"/>
    <x v="731"/>
    <x v="519"/>
    <x v="1"/>
    <s v="HW-14935"/>
    <s v="Helen Wasserman"/>
    <x v="1"/>
    <s v="United States"/>
    <x v="251"/>
    <x v="26"/>
    <n v="74133"/>
    <x v="2"/>
    <s v="OFF-AR-10004269"/>
    <x v="1"/>
    <x v="6"/>
    <s v="Newell 31"/>
    <n v="12.39"/>
    <n v="3"/>
    <n v="0"/>
    <n v="3.4692000000000003"/>
    <x v="2"/>
    <x v="0"/>
  </r>
  <r>
    <s v="CA-2018-140130"/>
    <x v="731"/>
    <x v="519"/>
    <x v="1"/>
    <s v="HW-14935"/>
    <s v="Helen Wasserman"/>
    <x v="1"/>
    <s v="United States"/>
    <x v="251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s v="CA-2016-159121"/>
    <x v="711"/>
    <x v="1199"/>
    <x v="1"/>
    <s v="JO-15145"/>
    <s v="Jack O'Briant"/>
    <x v="1"/>
    <s v="United States"/>
    <x v="446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s v="CA-2017-149650"/>
    <x v="1040"/>
    <x v="983"/>
    <x v="2"/>
    <s v="RD-19660"/>
    <s v="Robert Dilbeck"/>
    <x v="2"/>
    <s v="United States"/>
    <x v="182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s v="CA-2019-115777"/>
    <x v="971"/>
    <x v="1178"/>
    <x v="1"/>
    <s v="DO-13645"/>
    <s v="Doug O'Connell"/>
    <x v="0"/>
    <s v="United States"/>
    <x v="104"/>
    <x v="31"/>
    <n v="1841"/>
    <x v="3"/>
    <s v="OFF-PA-10000552"/>
    <x v="1"/>
    <x v="10"/>
    <s v="Xerox 200"/>
    <n v="19.440000000000001"/>
    <n v="3"/>
    <n v="0"/>
    <n v="9.3312000000000008"/>
    <x v="3"/>
    <x v="0"/>
  </r>
  <r>
    <s v="CA-2018-143714"/>
    <x v="454"/>
    <x v="500"/>
    <x v="1"/>
    <s v="CC-12370"/>
    <s v="Christopher Conant"/>
    <x v="0"/>
    <s v="United States"/>
    <x v="10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s v="CA-2018-143714"/>
    <x v="454"/>
    <x v="500"/>
    <x v="1"/>
    <s v="CC-12370"/>
    <s v="Christopher Conant"/>
    <x v="0"/>
    <s v="United States"/>
    <x v="10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s v="CA-2018-143714"/>
    <x v="454"/>
    <x v="500"/>
    <x v="1"/>
    <s v="CC-12370"/>
    <s v="Christopher Conant"/>
    <x v="0"/>
    <s v="United States"/>
    <x v="10"/>
    <x v="9"/>
    <n v="19120"/>
    <x v="3"/>
    <s v="OFF-PA-10000029"/>
    <x v="1"/>
    <x v="10"/>
    <s v="Xerox 224"/>
    <n v="10.368000000000002"/>
    <n v="2"/>
    <n v="0.2"/>
    <n v="3.6288"/>
    <x v="3"/>
    <x v="0"/>
  </r>
  <r>
    <s v="CA-2018-143714"/>
    <x v="454"/>
    <x v="500"/>
    <x v="1"/>
    <s v="CC-12370"/>
    <s v="Christopher Conant"/>
    <x v="0"/>
    <s v="United States"/>
    <x v="10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s v="CA-2016-165764"/>
    <x v="935"/>
    <x v="322"/>
    <x v="1"/>
    <s v="SH-20395"/>
    <s v="Shahid Hopkins"/>
    <x v="0"/>
    <s v="United States"/>
    <x v="108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s v="CA-2016-165764"/>
    <x v="935"/>
    <x v="322"/>
    <x v="1"/>
    <s v="SH-20395"/>
    <s v="Shahid Hopkins"/>
    <x v="0"/>
    <s v="United States"/>
    <x v="108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s v="CA-2016-165764"/>
    <x v="935"/>
    <x v="322"/>
    <x v="1"/>
    <s v="SH-20395"/>
    <s v="Shahid Hopkins"/>
    <x v="0"/>
    <s v="United States"/>
    <x v="108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s v="CA-2016-165764"/>
    <x v="935"/>
    <x v="322"/>
    <x v="1"/>
    <s v="SH-20395"/>
    <s v="Shahid Hopkins"/>
    <x v="0"/>
    <s v="United States"/>
    <x v="108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s v="CA-2017-121405"/>
    <x v="1110"/>
    <x v="442"/>
    <x v="1"/>
    <s v="FC-14335"/>
    <s v="Fred Chung"/>
    <x v="1"/>
    <s v="United States"/>
    <x v="22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s v="CA-2017-121405"/>
    <x v="1110"/>
    <x v="442"/>
    <x v="1"/>
    <s v="FC-14335"/>
    <s v="Fred Chung"/>
    <x v="1"/>
    <s v="United States"/>
    <x v="22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s v="US-2019-116897"/>
    <x v="837"/>
    <x v="990"/>
    <x v="2"/>
    <s v="JG-15160"/>
    <s v="James Galang"/>
    <x v="0"/>
    <s v="United States"/>
    <x v="449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s v="US-2019-116897"/>
    <x v="837"/>
    <x v="990"/>
    <x v="2"/>
    <s v="JG-15160"/>
    <s v="James Galang"/>
    <x v="0"/>
    <s v="United States"/>
    <x v="449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s v="US-2019-116897"/>
    <x v="837"/>
    <x v="990"/>
    <x v="2"/>
    <s v="JG-15160"/>
    <s v="James Galang"/>
    <x v="0"/>
    <s v="United States"/>
    <x v="449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s v="US-2019-113992"/>
    <x v="817"/>
    <x v="857"/>
    <x v="1"/>
    <s v="LC-16885"/>
    <s v="Lena Creighton"/>
    <x v="0"/>
    <s v="United States"/>
    <x v="243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s v="CA-2016-166891"/>
    <x v="777"/>
    <x v="911"/>
    <x v="2"/>
    <s v="CC-12220"/>
    <s v="Chris Cortes"/>
    <x v="0"/>
    <s v="United States"/>
    <x v="20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s v="CA-2018-101161"/>
    <x v="63"/>
    <x v="550"/>
    <x v="1"/>
    <s v="BW-11110"/>
    <s v="Bart Watters"/>
    <x v="1"/>
    <s v="United States"/>
    <x v="20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s v="CA-2018-101161"/>
    <x v="63"/>
    <x v="550"/>
    <x v="1"/>
    <s v="BW-11110"/>
    <s v="Bart Watters"/>
    <x v="1"/>
    <s v="United States"/>
    <x v="20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s v="CA-2018-101161"/>
    <x v="63"/>
    <x v="550"/>
    <x v="1"/>
    <s v="BW-11110"/>
    <s v="Bart Watters"/>
    <x v="1"/>
    <s v="United States"/>
    <x v="20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s v="CA-2018-101161"/>
    <x v="63"/>
    <x v="550"/>
    <x v="1"/>
    <s v="BW-11110"/>
    <s v="Bart Watters"/>
    <x v="1"/>
    <s v="United States"/>
    <x v="20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s v="CA-2018-101161"/>
    <x v="63"/>
    <x v="550"/>
    <x v="1"/>
    <s v="BW-11110"/>
    <s v="Bart Watters"/>
    <x v="1"/>
    <s v="United States"/>
    <x v="20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s v="CA-2017-151785"/>
    <x v="616"/>
    <x v="392"/>
    <x v="1"/>
    <s v="JJ-15445"/>
    <s v="Jennifer Jackson"/>
    <x v="0"/>
    <s v="United States"/>
    <x v="22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s v="US-2019-119816"/>
    <x v="168"/>
    <x v="1200"/>
    <x v="0"/>
    <s v="TT-21460"/>
    <s v="Tonja Turnell"/>
    <x v="2"/>
    <s v="United States"/>
    <x v="12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s v="US-2019-119816"/>
    <x v="168"/>
    <x v="1200"/>
    <x v="0"/>
    <s v="TT-21460"/>
    <s v="Tonja Turnell"/>
    <x v="2"/>
    <s v="United States"/>
    <x v="12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s v="US-2019-119816"/>
    <x v="168"/>
    <x v="1200"/>
    <x v="0"/>
    <s v="TT-21460"/>
    <s v="Tonja Turnell"/>
    <x v="2"/>
    <s v="United States"/>
    <x v="12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s v="CA-2017-156510"/>
    <x v="12"/>
    <x v="591"/>
    <x v="1"/>
    <s v="EH-13990"/>
    <s v="Erica Hackney"/>
    <x v="0"/>
    <s v="United States"/>
    <x v="255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s v="CA-2017-156510"/>
    <x v="12"/>
    <x v="591"/>
    <x v="1"/>
    <s v="EH-13990"/>
    <s v="Erica Hackney"/>
    <x v="0"/>
    <s v="United States"/>
    <x v="255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s v="CA-2017-156510"/>
    <x v="12"/>
    <x v="591"/>
    <x v="1"/>
    <s v="EH-13990"/>
    <s v="Erica Hackney"/>
    <x v="0"/>
    <s v="United States"/>
    <x v="255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s v="US-2017-110261"/>
    <x v="546"/>
    <x v="226"/>
    <x v="0"/>
    <s v="PR-18880"/>
    <s v="Patrick Ryan"/>
    <x v="0"/>
    <s v="United States"/>
    <x v="477"/>
    <x v="10"/>
    <n v="60025"/>
    <x v="2"/>
    <s v="TEC-PH-10001750"/>
    <x v="2"/>
    <x v="7"/>
    <s v="Samsung Rugby III"/>
    <n v="158.376"/>
    <n v="3"/>
    <n v="0.2"/>
    <n v="13.857900000000008"/>
    <x v="2"/>
    <x v="0"/>
  </r>
  <r>
    <s v="CA-2017-125710"/>
    <x v="1049"/>
    <x v="349"/>
    <x v="1"/>
    <s v="BT-11680"/>
    <s v="Brian Thompson"/>
    <x v="0"/>
    <s v="United States"/>
    <x v="12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s v="CA-2019-161102"/>
    <x v="689"/>
    <x v="260"/>
    <x v="2"/>
    <s v="EC-14050"/>
    <s v="Erin Creighton"/>
    <x v="0"/>
    <s v="United States"/>
    <x v="8"/>
    <x v="1"/>
    <n v="94110"/>
    <x v="1"/>
    <s v="OFF-ST-10003442"/>
    <x v="1"/>
    <x v="4"/>
    <s v="Eldon Portable Mobile Manager"/>
    <n v="56.56"/>
    <n v="2"/>
    <n v="0"/>
    <n v="15.2712"/>
    <x v="1"/>
    <x v="0"/>
  </r>
  <r>
    <s v="CA-2019-161102"/>
    <x v="689"/>
    <x v="260"/>
    <x v="2"/>
    <s v="EC-14050"/>
    <s v="Erin Creighton"/>
    <x v="0"/>
    <s v="United States"/>
    <x v="8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s v="CA-2016-110065"/>
    <x v="79"/>
    <x v="826"/>
    <x v="1"/>
    <s v="SP-20650"/>
    <s v="Stephanie Phelps"/>
    <x v="1"/>
    <s v="United States"/>
    <x v="20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s v="CA-2016-110065"/>
    <x v="79"/>
    <x v="826"/>
    <x v="1"/>
    <s v="SP-20650"/>
    <s v="Stephanie Phelps"/>
    <x v="1"/>
    <s v="United States"/>
    <x v="20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s v="US-2019-133361"/>
    <x v="304"/>
    <x v="808"/>
    <x v="2"/>
    <s v="AJ-10780"/>
    <s v="Anthony Jacobs"/>
    <x v="1"/>
    <s v="United States"/>
    <x v="248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s v="US-2019-133361"/>
    <x v="304"/>
    <x v="808"/>
    <x v="2"/>
    <s v="AJ-10780"/>
    <s v="Anthony Jacobs"/>
    <x v="1"/>
    <s v="United States"/>
    <x v="248"/>
    <x v="39"/>
    <n v="21215"/>
    <x v="3"/>
    <s v="OFF-AR-10003045"/>
    <x v="1"/>
    <x v="6"/>
    <s v="Prang Colored Pencils"/>
    <n v="14.7"/>
    <n v="5"/>
    <n v="0"/>
    <n v="6.6150000000000002"/>
    <x v="3"/>
    <x v="0"/>
  </r>
  <r>
    <s v="US-2019-133361"/>
    <x v="304"/>
    <x v="808"/>
    <x v="2"/>
    <s v="AJ-10780"/>
    <s v="Anthony Jacobs"/>
    <x v="1"/>
    <s v="United States"/>
    <x v="248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s v="US-2019-133361"/>
    <x v="304"/>
    <x v="808"/>
    <x v="2"/>
    <s v="AJ-10780"/>
    <s v="Anthony Jacobs"/>
    <x v="1"/>
    <s v="United States"/>
    <x v="248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s v="US-2019-133361"/>
    <x v="304"/>
    <x v="808"/>
    <x v="2"/>
    <s v="AJ-10780"/>
    <s v="Anthony Jacobs"/>
    <x v="1"/>
    <s v="United States"/>
    <x v="248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s v="US-2019-133361"/>
    <x v="304"/>
    <x v="808"/>
    <x v="2"/>
    <s v="AJ-10780"/>
    <s v="Anthony Jacobs"/>
    <x v="1"/>
    <s v="United States"/>
    <x v="248"/>
    <x v="39"/>
    <n v="21215"/>
    <x v="3"/>
    <s v="OFF-LA-10004544"/>
    <x v="1"/>
    <x v="2"/>
    <s v="Avery 505"/>
    <n v="74"/>
    <n v="5"/>
    <n v="0"/>
    <n v="37"/>
    <x v="3"/>
    <x v="0"/>
  </r>
  <r>
    <s v="US-2018-155404"/>
    <x v="897"/>
    <x v="961"/>
    <x v="1"/>
    <s v="AS-10630"/>
    <s v="Ann Steele"/>
    <x v="2"/>
    <s v="United States"/>
    <x v="103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s v="CA-2017-114503"/>
    <x v="50"/>
    <x v="50"/>
    <x v="1"/>
    <s v="AA-10375"/>
    <s v="Allen Armold"/>
    <x v="0"/>
    <s v="United States"/>
    <x v="465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s v="CA-2019-153080"/>
    <x v="1053"/>
    <x v="1169"/>
    <x v="0"/>
    <s v="EH-13945"/>
    <s v="Eric Hoffmann"/>
    <x v="0"/>
    <s v="United States"/>
    <x v="1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s v="CA-2018-163804"/>
    <x v="499"/>
    <x v="542"/>
    <x v="1"/>
    <s v="DB-13270"/>
    <s v="Deborah Brumfield"/>
    <x v="2"/>
    <s v="United States"/>
    <x v="205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s v="CA-2018-163804"/>
    <x v="499"/>
    <x v="542"/>
    <x v="1"/>
    <s v="DB-13270"/>
    <s v="Deborah Brumfield"/>
    <x v="2"/>
    <s v="United States"/>
    <x v="205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s v="CA-2018-163804"/>
    <x v="499"/>
    <x v="542"/>
    <x v="1"/>
    <s v="DB-13270"/>
    <s v="Deborah Brumfield"/>
    <x v="2"/>
    <s v="United States"/>
    <x v="205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s v="CA-2017-108532"/>
    <x v="1111"/>
    <x v="756"/>
    <x v="1"/>
    <s v="CC-12100"/>
    <s v="Chad Cunningham"/>
    <x v="2"/>
    <s v="United States"/>
    <x v="66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s v="CA-2017-108532"/>
    <x v="1111"/>
    <x v="756"/>
    <x v="1"/>
    <s v="CC-12100"/>
    <s v="Chad Cunningham"/>
    <x v="2"/>
    <s v="United States"/>
    <x v="66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s v="CA-2016-151897"/>
    <x v="571"/>
    <x v="161"/>
    <x v="1"/>
    <s v="VT-21700"/>
    <s v="Valerie Takahito"/>
    <x v="2"/>
    <s v="United States"/>
    <x v="12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s v="CA-2018-113292"/>
    <x v="196"/>
    <x v="1179"/>
    <x v="0"/>
    <s v="DB-13060"/>
    <s v="Dave Brooks"/>
    <x v="0"/>
    <s v="United States"/>
    <x v="29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s v="CA-2016-149524"/>
    <x v="1112"/>
    <x v="306"/>
    <x v="2"/>
    <s v="BS-11590"/>
    <s v="Brendan Sweed"/>
    <x v="1"/>
    <s v="United States"/>
    <x v="10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s v="CA-2019-140872"/>
    <x v="95"/>
    <x v="272"/>
    <x v="1"/>
    <s v="NR-18550"/>
    <s v="Nick Radford"/>
    <x v="0"/>
    <s v="United States"/>
    <x v="95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s v="CA-2019-140872"/>
    <x v="95"/>
    <x v="272"/>
    <x v="1"/>
    <s v="NR-18550"/>
    <s v="Nick Radford"/>
    <x v="0"/>
    <s v="United States"/>
    <x v="95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s v="CA-2019-140872"/>
    <x v="95"/>
    <x v="272"/>
    <x v="1"/>
    <s v="NR-18550"/>
    <s v="Nick Radford"/>
    <x v="0"/>
    <s v="United States"/>
    <x v="95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s v="CA-2019-140872"/>
    <x v="95"/>
    <x v="272"/>
    <x v="1"/>
    <s v="NR-18550"/>
    <s v="Nick Radford"/>
    <x v="0"/>
    <s v="United States"/>
    <x v="95"/>
    <x v="2"/>
    <n v="33024"/>
    <x v="0"/>
    <s v="OFF-PA-10000809"/>
    <x v="1"/>
    <x v="10"/>
    <s v="Xerox 206"/>
    <n v="15.552000000000003"/>
    <n v="3"/>
    <n v="0.2"/>
    <n v="5.4432"/>
    <x v="0"/>
    <x v="0"/>
  </r>
  <r>
    <s v="CA-2019-140872"/>
    <x v="95"/>
    <x v="272"/>
    <x v="1"/>
    <s v="NR-18550"/>
    <s v="Nick Radford"/>
    <x v="0"/>
    <s v="United States"/>
    <x v="95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s v="CA-2019-140872"/>
    <x v="95"/>
    <x v="272"/>
    <x v="1"/>
    <s v="NR-18550"/>
    <s v="Nick Radford"/>
    <x v="0"/>
    <s v="United States"/>
    <x v="95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s v="CA-2019-140872"/>
    <x v="95"/>
    <x v="272"/>
    <x v="1"/>
    <s v="NR-18550"/>
    <s v="Nick Radford"/>
    <x v="0"/>
    <s v="United States"/>
    <x v="95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s v="CA-2019-140872"/>
    <x v="95"/>
    <x v="272"/>
    <x v="1"/>
    <s v="NR-18550"/>
    <s v="Nick Radford"/>
    <x v="0"/>
    <s v="United States"/>
    <x v="95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s v="CA-2019-113908"/>
    <x v="95"/>
    <x v="1201"/>
    <x v="1"/>
    <s v="KN-16390"/>
    <s v="Katherine Nockton"/>
    <x v="1"/>
    <s v="United States"/>
    <x v="20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s v="CA-2019-113908"/>
    <x v="95"/>
    <x v="1201"/>
    <x v="1"/>
    <s v="KN-16390"/>
    <s v="Katherine Nockton"/>
    <x v="1"/>
    <s v="United States"/>
    <x v="20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s v="CA-2019-113908"/>
    <x v="95"/>
    <x v="1201"/>
    <x v="1"/>
    <s v="KN-16390"/>
    <s v="Katherine Nockton"/>
    <x v="1"/>
    <s v="United States"/>
    <x v="20"/>
    <x v="15"/>
    <n v="10011"/>
    <x v="3"/>
    <s v="OFF-PA-10004156"/>
    <x v="1"/>
    <x v="10"/>
    <s v="Xerox 188"/>
    <n v="45.36"/>
    <n v="4"/>
    <n v="0"/>
    <n v="22.226399999999998"/>
    <x v="3"/>
    <x v="0"/>
  </r>
  <r>
    <s v="CA-2017-120621"/>
    <x v="1113"/>
    <x v="211"/>
    <x v="1"/>
    <s v="JW-16075"/>
    <s v="Julia West"/>
    <x v="0"/>
    <s v="United States"/>
    <x v="108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s v="CA-2017-120621"/>
    <x v="1113"/>
    <x v="211"/>
    <x v="1"/>
    <s v="JW-16075"/>
    <s v="Julia West"/>
    <x v="0"/>
    <s v="United States"/>
    <x v="108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s v="CA-2017-120621"/>
    <x v="1113"/>
    <x v="211"/>
    <x v="1"/>
    <s v="JW-16075"/>
    <s v="Julia West"/>
    <x v="0"/>
    <s v="United States"/>
    <x v="108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s v="US-2019-148866"/>
    <x v="20"/>
    <x v="706"/>
    <x v="1"/>
    <s v="JM-15535"/>
    <s v="Jessica Myrick"/>
    <x v="0"/>
    <s v="United States"/>
    <x v="20"/>
    <x v="15"/>
    <n v="10011"/>
    <x v="3"/>
    <s v="OFF-PA-10004782"/>
    <x v="1"/>
    <x v="10"/>
    <s v="Xerox 228"/>
    <n v="32.400000000000006"/>
    <n v="5"/>
    <n v="0"/>
    <n v="15.552000000000001"/>
    <x v="3"/>
    <x v="0"/>
  </r>
  <r>
    <s v="CA-2016-149594"/>
    <x v="1114"/>
    <x v="76"/>
    <x v="1"/>
    <s v="MF-18250"/>
    <s v="Monica Federle"/>
    <x v="1"/>
    <s v="United States"/>
    <x v="10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s v="CA-2018-113845"/>
    <x v="73"/>
    <x v="539"/>
    <x v="1"/>
    <s v="FA-14230"/>
    <s v="Frank Atkinson"/>
    <x v="1"/>
    <s v="United States"/>
    <x v="333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s v="CA-2018-113845"/>
    <x v="73"/>
    <x v="539"/>
    <x v="1"/>
    <s v="FA-14230"/>
    <s v="Frank Atkinson"/>
    <x v="1"/>
    <s v="United States"/>
    <x v="333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s v="CA-2018-113845"/>
    <x v="73"/>
    <x v="539"/>
    <x v="1"/>
    <s v="FA-14230"/>
    <s v="Frank Atkinson"/>
    <x v="1"/>
    <s v="United States"/>
    <x v="333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s v="CA-2019-111262"/>
    <x v="960"/>
    <x v="943"/>
    <x v="0"/>
    <s v="KH-16510"/>
    <s v="Keith Herrera"/>
    <x v="0"/>
    <s v="United States"/>
    <x v="12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s v="CA-2019-111262"/>
    <x v="960"/>
    <x v="943"/>
    <x v="0"/>
    <s v="KH-16510"/>
    <s v="Keith Herrera"/>
    <x v="0"/>
    <s v="United States"/>
    <x v="12"/>
    <x v="5"/>
    <n v="77095"/>
    <x v="2"/>
    <s v="OFF-PA-10001937"/>
    <x v="1"/>
    <x v="10"/>
    <s v="Xerox 21"/>
    <n v="15.552000000000003"/>
    <n v="3"/>
    <n v="0.2"/>
    <n v="5.4432"/>
    <x v="2"/>
    <x v="0"/>
  </r>
  <r>
    <s v="CA-2019-111262"/>
    <x v="960"/>
    <x v="943"/>
    <x v="0"/>
    <s v="KH-16510"/>
    <s v="Keith Herrera"/>
    <x v="0"/>
    <s v="United States"/>
    <x v="12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s v="CA-2017-103135"/>
    <x v="1115"/>
    <x v="376"/>
    <x v="1"/>
    <s v="SS-20515"/>
    <s v="Shirley Schmidt"/>
    <x v="2"/>
    <s v="United States"/>
    <x v="103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s v="CA-2017-103135"/>
    <x v="1115"/>
    <x v="376"/>
    <x v="1"/>
    <s v="SS-20515"/>
    <s v="Shirley Schmidt"/>
    <x v="2"/>
    <s v="United States"/>
    <x v="103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s v="CA-2017-103135"/>
    <x v="1115"/>
    <x v="376"/>
    <x v="1"/>
    <s v="SS-20515"/>
    <s v="Shirley Schmidt"/>
    <x v="2"/>
    <s v="United States"/>
    <x v="103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s v="CA-2017-103135"/>
    <x v="1115"/>
    <x v="376"/>
    <x v="1"/>
    <s v="SS-20515"/>
    <s v="Shirley Schmidt"/>
    <x v="2"/>
    <s v="United States"/>
    <x v="103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s v="CA-2016-129147"/>
    <x v="981"/>
    <x v="1057"/>
    <x v="1"/>
    <s v="LC-17050"/>
    <s v="Liz Carlisle"/>
    <x v="0"/>
    <s v="United States"/>
    <x v="64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s v="CA-2016-129147"/>
    <x v="981"/>
    <x v="1057"/>
    <x v="1"/>
    <s v="LC-17050"/>
    <s v="Liz Carlisle"/>
    <x v="0"/>
    <s v="United States"/>
    <x v="64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s v="CA-2016-129147"/>
    <x v="981"/>
    <x v="1057"/>
    <x v="1"/>
    <s v="LC-17050"/>
    <s v="Liz Carlisle"/>
    <x v="0"/>
    <s v="United States"/>
    <x v="64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s v="CA-2019-128265"/>
    <x v="701"/>
    <x v="228"/>
    <x v="0"/>
    <s v="VW-21775"/>
    <s v="Victoria Wilson"/>
    <x v="1"/>
    <s v="United States"/>
    <x v="20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s v="CA-2018-152331"/>
    <x v="190"/>
    <x v="991"/>
    <x v="1"/>
    <s v="LD-16855"/>
    <s v="Lela Donovan"/>
    <x v="1"/>
    <s v="United States"/>
    <x v="22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s v="US-2018-128909"/>
    <x v="790"/>
    <x v="1202"/>
    <x v="0"/>
    <s v="SP-20545"/>
    <s v="Sibella Parks"/>
    <x v="1"/>
    <s v="United States"/>
    <x v="10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s v="US-2018-128909"/>
    <x v="790"/>
    <x v="1202"/>
    <x v="0"/>
    <s v="SP-20545"/>
    <s v="Sibella Parks"/>
    <x v="1"/>
    <s v="United States"/>
    <x v="10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s v="CA-2019-102197"/>
    <x v="698"/>
    <x v="738"/>
    <x v="1"/>
    <s v="DK-13150"/>
    <s v="David Kendrick"/>
    <x v="1"/>
    <s v="United States"/>
    <x v="20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s v="CA-2019-102197"/>
    <x v="698"/>
    <x v="738"/>
    <x v="1"/>
    <s v="DK-13150"/>
    <s v="David Kendrick"/>
    <x v="1"/>
    <s v="United States"/>
    <x v="20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s v="CA-2019-102197"/>
    <x v="698"/>
    <x v="738"/>
    <x v="1"/>
    <s v="DK-13150"/>
    <s v="David Kendrick"/>
    <x v="1"/>
    <s v="United States"/>
    <x v="20"/>
    <x v="15"/>
    <n v="10009"/>
    <x v="3"/>
    <s v="OFF-PA-10004156"/>
    <x v="1"/>
    <x v="10"/>
    <s v="Xerox 188"/>
    <n v="34.019999999999996"/>
    <n v="3"/>
    <n v="0"/>
    <n v="16.669799999999999"/>
    <x v="3"/>
    <x v="0"/>
  </r>
  <r>
    <s v="CA-2019-167640"/>
    <x v="904"/>
    <x v="935"/>
    <x v="1"/>
    <s v="FC-14245"/>
    <s v="Frank Carlisle"/>
    <x v="2"/>
    <s v="United States"/>
    <x v="8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s v="CA-2019-167640"/>
    <x v="904"/>
    <x v="935"/>
    <x v="1"/>
    <s v="FC-14245"/>
    <s v="Frank Carlisle"/>
    <x v="2"/>
    <s v="United States"/>
    <x v="8"/>
    <x v="1"/>
    <n v="94109"/>
    <x v="1"/>
    <s v="OFF-LA-10004559"/>
    <x v="1"/>
    <x v="2"/>
    <s v="Avery 49"/>
    <n v="11.52"/>
    <n v="4"/>
    <n v="0"/>
    <n v="5.6448"/>
    <x v="1"/>
    <x v="0"/>
  </r>
  <r>
    <s v="CA-2019-167640"/>
    <x v="904"/>
    <x v="935"/>
    <x v="1"/>
    <s v="FC-14245"/>
    <s v="Frank Carlisle"/>
    <x v="2"/>
    <s v="United States"/>
    <x v="8"/>
    <x v="1"/>
    <n v="94109"/>
    <x v="1"/>
    <s v="OFF-PA-10001033"/>
    <x v="1"/>
    <x v="10"/>
    <s v="Xerox 1893"/>
    <n v="286.93"/>
    <n v="7"/>
    <n v="0"/>
    <n v="140.59569999999999"/>
    <x v="1"/>
    <x v="0"/>
  </r>
  <r>
    <s v="CA-2019-167640"/>
    <x v="904"/>
    <x v="935"/>
    <x v="1"/>
    <s v="FC-14245"/>
    <s v="Frank Carlisle"/>
    <x v="2"/>
    <s v="United States"/>
    <x v="8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s v="US-2019-116652"/>
    <x v="175"/>
    <x v="184"/>
    <x v="1"/>
    <s v="RD-19480"/>
    <s v="Rick Duston"/>
    <x v="0"/>
    <s v="United States"/>
    <x v="8"/>
    <x v="1"/>
    <n v="94122"/>
    <x v="1"/>
    <s v="FUR-CH-10002961"/>
    <x v="0"/>
    <x v="1"/>
    <s v="Leather Task Chair, Black"/>
    <n v="218.35200000000003"/>
    <n v="3"/>
    <n v="0.2"/>
    <n v="0"/>
    <x v="1"/>
    <x v="0"/>
  </r>
  <r>
    <s v="US-2019-116652"/>
    <x v="175"/>
    <x v="184"/>
    <x v="1"/>
    <s v="RD-19480"/>
    <s v="Rick Duston"/>
    <x v="0"/>
    <s v="United States"/>
    <x v="8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s v="US-2019-116652"/>
    <x v="175"/>
    <x v="184"/>
    <x v="1"/>
    <s v="RD-19480"/>
    <s v="Rick Duston"/>
    <x v="0"/>
    <s v="United States"/>
    <x v="8"/>
    <x v="1"/>
    <n v="94122"/>
    <x v="1"/>
    <s v="OFF-AR-10001915"/>
    <x v="1"/>
    <x v="6"/>
    <s v="Peel-Off China Markers"/>
    <n v="99.3"/>
    <n v="10"/>
    <n v="0"/>
    <n v="41.706000000000003"/>
    <x v="1"/>
    <x v="0"/>
  </r>
  <r>
    <s v="US-2019-116652"/>
    <x v="175"/>
    <x v="184"/>
    <x v="1"/>
    <s v="RD-19480"/>
    <s v="Rick Duston"/>
    <x v="0"/>
    <s v="United States"/>
    <x v="8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s v="US-2019-116652"/>
    <x v="175"/>
    <x v="184"/>
    <x v="1"/>
    <s v="RD-19480"/>
    <s v="Rick Duston"/>
    <x v="0"/>
    <s v="United States"/>
    <x v="8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s v="CA-2019-138289"/>
    <x v="1034"/>
    <x v="827"/>
    <x v="0"/>
    <s v="AR-10540"/>
    <s v="Andy Reiter"/>
    <x v="0"/>
    <s v="United States"/>
    <x v="25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s v="CA-2019-138289"/>
    <x v="1034"/>
    <x v="827"/>
    <x v="0"/>
    <s v="AR-10540"/>
    <s v="Andy Reiter"/>
    <x v="0"/>
    <s v="United States"/>
    <x v="25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s v="CA-2019-138289"/>
    <x v="1034"/>
    <x v="827"/>
    <x v="0"/>
    <s v="AR-10540"/>
    <s v="Andy Reiter"/>
    <x v="0"/>
    <s v="United States"/>
    <x v="25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s v="CA-2018-129308"/>
    <x v="274"/>
    <x v="522"/>
    <x v="1"/>
    <s v="CC-12100"/>
    <s v="Chad Cunningham"/>
    <x v="2"/>
    <s v="United States"/>
    <x v="10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s v="CA-2018-129308"/>
    <x v="274"/>
    <x v="522"/>
    <x v="1"/>
    <s v="CC-12100"/>
    <s v="Chad Cunningham"/>
    <x v="2"/>
    <s v="United States"/>
    <x v="10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s v="CA-2018-129308"/>
    <x v="274"/>
    <x v="522"/>
    <x v="1"/>
    <s v="CC-12100"/>
    <s v="Chad Cunningham"/>
    <x v="2"/>
    <s v="United States"/>
    <x v="10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s v="CA-2018-129308"/>
    <x v="274"/>
    <x v="522"/>
    <x v="1"/>
    <s v="CC-12100"/>
    <s v="Chad Cunningham"/>
    <x v="2"/>
    <s v="United States"/>
    <x v="10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s v="CA-2018-157791"/>
    <x v="443"/>
    <x v="470"/>
    <x v="0"/>
    <s v="CA-11965"/>
    <s v="Carol Adams"/>
    <x v="1"/>
    <s v="United States"/>
    <x v="99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s v="CA-2016-146864"/>
    <x v="1091"/>
    <x v="166"/>
    <x v="1"/>
    <s v="BT-11530"/>
    <s v="Bradley Talbott"/>
    <x v="2"/>
    <s v="United States"/>
    <x v="20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s v="CA-2016-103744"/>
    <x v="1116"/>
    <x v="1203"/>
    <x v="1"/>
    <s v="MG-17875"/>
    <s v="Michael Grace"/>
    <x v="2"/>
    <s v="United States"/>
    <x v="236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s v="CA-2016-103744"/>
    <x v="1116"/>
    <x v="1203"/>
    <x v="1"/>
    <s v="MG-17875"/>
    <s v="Michael Grace"/>
    <x v="2"/>
    <s v="United States"/>
    <x v="236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s v="US-2019-107384"/>
    <x v="769"/>
    <x v="274"/>
    <x v="1"/>
    <s v="TP-21130"/>
    <s v="Theone Pippenger"/>
    <x v="0"/>
    <s v="United States"/>
    <x v="30"/>
    <x v="11"/>
    <n v="55901"/>
    <x v="2"/>
    <s v="OFF-AR-10001315"/>
    <x v="1"/>
    <x v="6"/>
    <s v="Newell 310"/>
    <n v="8.8000000000000007"/>
    <n v="5"/>
    <n v="0"/>
    <n v="2.5519999999999996"/>
    <x v="2"/>
    <x v="0"/>
  </r>
  <r>
    <s v="US-2019-107384"/>
    <x v="769"/>
    <x v="274"/>
    <x v="1"/>
    <s v="TP-21130"/>
    <s v="Theone Pippenger"/>
    <x v="0"/>
    <s v="United States"/>
    <x v="30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s v="US-2019-107384"/>
    <x v="769"/>
    <x v="274"/>
    <x v="1"/>
    <s v="TP-21130"/>
    <s v="Theone Pippenger"/>
    <x v="0"/>
    <s v="United States"/>
    <x v="30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s v="CA-2016-128209"/>
    <x v="664"/>
    <x v="794"/>
    <x v="1"/>
    <s v="GT-14710"/>
    <s v="Greg Tran"/>
    <x v="0"/>
    <s v="United States"/>
    <x v="198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s v="CA-2016-128209"/>
    <x v="664"/>
    <x v="794"/>
    <x v="1"/>
    <s v="GT-14710"/>
    <s v="Greg Tran"/>
    <x v="0"/>
    <s v="United States"/>
    <x v="198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s v="CA-2016-169684"/>
    <x v="22"/>
    <x v="1204"/>
    <x v="2"/>
    <s v="FH-14365"/>
    <s v="Fred Hopkins"/>
    <x v="1"/>
    <s v="United States"/>
    <x v="289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s v="CA-2016-169684"/>
    <x v="22"/>
    <x v="1204"/>
    <x v="2"/>
    <s v="FH-14365"/>
    <s v="Fred Hopkins"/>
    <x v="1"/>
    <s v="United States"/>
    <x v="289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s v="CA-2017-109862"/>
    <x v="969"/>
    <x v="697"/>
    <x v="1"/>
    <s v="HK-14890"/>
    <s v="Heather Kirkland"/>
    <x v="1"/>
    <s v="United States"/>
    <x v="46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s v="CA-2017-109862"/>
    <x v="969"/>
    <x v="697"/>
    <x v="1"/>
    <s v="HK-14890"/>
    <s v="Heather Kirkland"/>
    <x v="1"/>
    <s v="United States"/>
    <x v="46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s v="US-2019-107888"/>
    <x v="673"/>
    <x v="381"/>
    <x v="2"/>
    <s v="CC-12220"/>
    <s v="Chris Cortes"/>
    <x v="0"/>
    <s v="United States"/>
    <x v="4"/>
    <x v="4"/>
    <n v="98103"/>
    <x v="1"/>
    <s v="OFF-PA-10001363"/>
    <x v="1"/>
    <x v="10"/>
    <s v="Xerox 1933"/>
    <n v="73.679999999999993"/>
    <n v="6"/>
    <n v="0"/>
    <n v="34.629599999999996"/>
    <x v="1"/>
    <x v="1"/>
  </r>
  <r>
    <s v="US-2019-107888"/>
    <x v="673"/>
    <x v="381"/>
    <x v="2"/>
    <s v="CC-12220"/>
    <s v="Chris Cortes"/>
    <x v="0"/>
    <s v="United States"/>
    <x v="4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s v="US-2019-107888"/>
    <x v="673"/>
    <x v="381"/>
    <x v="2"/>
    <s v="CC-12220"/>
    <s v="Chris Cortes"/>
    <x v="0"/>
    <s v="United States"/>
    <x v="4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s v="US-2019-107888"/>
    <x v="673"/>
    <x v="381"/>
    <x v="2"/>
    <s v="CC-12220"/>
    <s v="Chris Cortes"/>
    <x v="0"/>
    <s v="United States"/>
    <x v="4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s v="US-2019-154872"/>
    <x v="304"/>
    <x v="380"/>
    <x v="1"/>
    <s v="DP-13000"/>
    <s v="Darren Powers"/>
    <x v="0"/>
    <s v="United States"/>
    <x v="138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s v="US-2019-154872"/>
    <x v="304"/>
    <x v="380"/>
    <x v="1"/>
    <s v="DP-13000"/>
    <s v="Darren Powers"/>
    <x v="0"/>
    <s v="United States"/>
    <x v="138"/>
    <x v="24"/>
    <n v="44105"/>
    <x v="3"/>
    <s v="OFF-LA-10000973"/>
    <x v="1"/>
    <x v="2"/>
    <s v="Avery 502"/>
    <n v="5.04"/>
    <n v="2"/>
    <n v="0.2"/>
    <n v="1.764"/>
    <x v="3"/>
    <x v="0"/>
  </r>
  <r>
    <s v="US-2019-154872"/>
    <x v="304"/>
    <x v="380"/>
    <x v="1"/>
    <s v="DP-13000"/>
    <s v="Darren Powers"/>
    <x v="0"/>
    <s v="United States"/>
    <x v="138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s v="CA-2016-113880"/>
    <x v="72"/>
    <x v="1154"/>
    <x v="1"/>
    <s v="VF-21715"/>
    <s v="Vicky Freymann"/>
    <x v="2"/>
    <s v="United States"/>
    <x v="308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s v="CA-2016-113880"/>
    <x v="72"/>
    <x v="1154"/>
    <x v="1"/>
    <s v="VF-21715"/>
    <s v="Vicky Freymann"/>
    <x v="2"/>
    <s v="United States"/>
    <x v="308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s v="US-2017-164966"/>
    <x v="117"/>
    <x v="1205"/>
    <x v="2"/>
    <s v="GH-14410"/>
    <s v="Gary Hansen"/>
    <x v="2"/>
    <s v="United States"/>
    <x v="69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s v="CA-2017-126739"/>
    <x v="549"/>
    <x v="397"/>
    <x v="0"/>
    <s v="JH-16180"/>
    <s v="Justin Hirsh"/>
    <x v="0"/>
    <s v="United States"/>
    <x v="20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s v="CA-2019-161578"/>
    <x v="819"/>
    <x v="91"/>
    <x v="0"/>
    <s v="RB-19465"/>
    <s v="Rick Bensley"/>
    <x v="2"/>
    <s v="United States"/>
    <x v="1"/>
    <x v="1"/>
    <n v="90036"/>
    <x v="1"/>
    <s v="OFF-PA-10002986"/>
    <x v="1"/>
    <x v="10"/>
    <s v="Xerox 1898"/>
    <n v="13.36"/>
    <n v="2"/>
    <n v="0"/>
    <n v="6.4127999999999998"/>
    <x v="1"/>
    <x v="0"/>
  </r>
  <r>
    <s v="CA-2019-161578"/>
    <x v="819"/>
    <x v="91"/>
    <x v="0"/>
    <s v="RB-19465"/>
    <s v="Rick Bensley"/>
    <x v="2"/>
    <s v="United States"/>
    <x v="1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s v="CA-2016-137092"/>
    <x v="22"/>
    <x v="657"/>
    <x v="0"/>
    <s v="LS-16975"/>
    <s v="Lindsay Shagiari"/>
    <x v="2"/>
    <s v="United States"/>
    <x v="22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s v="CA-2016-137092"/>
    <x v="22"/>
    <x v="657"/>
    <x v="0"/>
    <s v="LS-16975"/>
    <s v="Lindsay Shagiari"/>
    <x v="2"/>
    <s v="United States"/>
    <x v="22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s v="CA-2016-137092"/>
    <x v="22"/>
    <x v="657"/>
    <x v="0"/>
    <s v="LS-16975"/>
    <s v="Lindsay Shagiari"/>
    <x v="2"/>
    <s v="United States"/>
    <x v="22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s v="CA-2016-137092"/>
    <x v="22"/>
    <x v="657"/>
    <x v="0"/>
    <s v="LS-16975"/>
    <s v="Lindsay Shagiari"/>
    <x v="2"/>
    <s v="United States"/>
    <x v="22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s v="CA-2016-137092"/>
    <x v="22"/>
    <x v="657"/>
    <x v="0"/>
    <s v="LS-16975"/>
    <s v="Lindsay Shagiari"/>
    <x v="2"/>
    <s v="United States"/>
    <x v="22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s v="CA-2017-166947"/>
    <x v="1117"/>
    <x v="1206"/>
    <x v="1"/>
    <s v="EB-13750"/>
    <s v="Edward Becker"/>
    <x v="1"/>
    <s v="United States"/>
    <x v="198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s v="CA-2018-160941"/>
    <x v="658"/>
    <x v="1050"/>
    <x v="1"/>
    <s v="DK-12835"/>
    <s v="Damala Kotsonis"/>
    <x v="1"/>
    <s v="United States"/>
    <x v="43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s v="CA-2018-160941"/>
    <x v="658"/>
    <x v="1050"/>
    <x v="1"/>
    <s v="DK-12835"/>
    <s v="Damala Kotsonis"/>
    <x v="1"/>
    <s v="United States"/>
    <x v="43"/>
    <x v="1"/>
    <n v="95661"/>
    <x v="1"/>
    <s v="OFF-LA-10003766"/>
    <x v="1"/>
    <x v="2"/>
    <s v="Self-Adhesive Removable Labels"/>
    <n v="3.15"/>
    <n v="1"/>
    <n v="0"/>
    <n v="1.512"/>
    <x v="1"/>
    <x v="0"/>
  </r>
  <r>
    <s v="CA-2019-144680"/>
    <x v="185"/>
    <x v="504"/>
    <x v="2"/>
    <s v="SC-20260"/>
    <s v="Scott Cohen"/>
    <x v="1"/>
    <s v="United States"/>
    <x v="81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s v="CA-2016-166086"/>
    <x v="1118"/>
    <x v="1207"/>
    <x v="1"/>
    <s v="CT-11995"/>
    <s v="Carol Triggs"/>
    <x v="0"/>
    <s v="United States"/>
    <x v="104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s v="CA-2016-166086"/>
    <x v="1118"/>
    <x v="1207"/>
    <x v="1"/>
    <s v="CT-11995"/>
    <s v="Carol Triggs"/>
    <x v="0"/>
    <s v="United States"/>
    <x v="104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s v="CA-2016-166086"/>
    <x v="1118"/>
    <x v="1207"/>
    <x v="1"/>
    <s v="CT-11995"/>
    <s v="Carol Triggs"/>
    <x v="0"/>
    <s v="United States"/>
    <x v="104"/>
    <x v="31"/>
    <n v="1841"/>
    <x v="3"/>
    <s v="OFF-AR-10002578"/>
    <x v="1"/>
    <x v="6"/>
    <s v="Newell 335"/>
    <n v="8.64"/>
    <n v="3"/>
    <n v="0"/>
    <n v="2.5055999999999998"/>
    <x v="3"/>
    <x v="0"/>
  </r>
  <r>
    <s v="CA-2016-166086"/>
    <x v="1118"/>
    <x v="1207"/>
    <x v="1"/>
    <s v="CT-11995"/>
    <s v="Carol Triggs"/>
    <x v="0"/>
    <s v="United States"/>
    <x v="104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s v="CA-2019-131282"/>
    <x v="1119"/>
    <x v="493"/>
    <x v="0"/>
    <s v="CB-12025"/>
    <s v="Cassandra Brandow"/>
    <x v="0"/>
    <s v="United States"/>
    <x v="435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s v="CA-2019-131282"/>
    <x v="1119"/>
    <x v="493"/>
    <x v="0"/>
    <s v="CB-12025"/>
    <s v="Cassandra Brandow"/>
    <x v="0"/>
    <s v="United States"/>
    <x v="435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s v="CA-2016-100678"/>
    <x v="891"/>
    <x v="1117"/>
    <x v="1"/>
    <s v="KM-16720"/>
    <s v="Kunst Miller"/>
    <x v="0"/>
    <s v="United States"/>
    <x v="12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s v="CA-2016-100678"/>
    <x v="891"/>
    <x v="1117"/>
    <x v="1"/>
    <s v="KM-16720"/>
    <s v="Kunst Miller"/>
    <x v="0"/>
    <s v="United States"/>
    <x v="12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s v="CA-2016-100678"/>
    <x v="891"/>
    <x v="1117"/>
    <x v="1"/>
    <s v="KM-16720"/>
    <s v="Kunst Miller"/>
    <x v="0"/>
    <s v="United States"/>
    <x v="12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s v="CA-2016-100678"/>
    <x v="891"/>
    <x v="1117"/>
    <x v="1"/>
    <s v="KM-16720"/>
    <s v="Kunst Miller"/>
    <x v="0"/>
    <s v="United States"/>
    <x v="12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s v="CA-2018-161543"/>
    <x v="1120"/>
    <x v="577"/>
    <x v="1"/>
    <s v="RD-19720"/>
    <s v="Roger Demir"/>
    <x v="0"/>
    <s v="United States"/>
    <x v="4"/>
    <x v="4"/>
    <n v="98105"/>
    <x v="1"/>
    <s v="OFF-PA-10003971"/>
    <x v="1"/>
    <x v="10"/>
    <s v="Xerox 1965"/>
    <n v="11.96"/>
    <n v="2"/>
    <n v="0"/>
    <n v="5.8604000000000003"/>
    <x v="1"/>
    <x v="0"/>
  </r>
  <r>
    <s v="CA-2018-160535"/>
    <x v="881"/>
    <x v="724"/>
    <x v="1"/>
    <s v="BP-11050"/>
    <s v="Barry Pond"/>
    <x v="1"/>
    <s v="United States"/>
    <x v="135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s v="CA-2018-160535"/>
    <x v="881"/>
    <x v="724"/>
    <x v="1"/>
    <s v="BP-11050"/>
    <s v="Barry Pond"/>
    <x v="1"/>
    <s v="United States"/>
    <x v="135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s v="CA-2019-123085"/>
    <x v="448"/>
    <x v="494"/>
    <x v="1"/>
    <s v="EJ-13720"/>
    <s v="Ed Jacobs"/>
    <x v="0"/>
    <s v="United States"/>
    <x v="1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s v="CA-2019-123085"/>
    <x v="448"/>
    <x v="494"/>
    <x v="1"/>
    <s v="EJ-13720"/>
    <s v="Ed Jacobs"/>
    <x v="0"/>
    <s v="United States"/>
    <x v="1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s v="CA-2017-153752"/>
    <x v="401"/>
    <x v="223"/>
    <x v="0"/>
    <s v="RO-19780"/>
    <s v="Rose O'Brian"/>
    <x v="0"/>
    <s v="United States"/>
    <x v="81"/>
    <x v="17"/>
    <n v="22204"/>
    <x v="0"/>
    <s v="TEC-PH-10001615"/>
    <x v="2"/>
    <x v="7"/>
    <s v="AT&amp;T CL82213"/>
    <n v="173.94"/>
    <n v="6"/>
    <n v="0"/>
    <n v="50.442599999999977"/>
    <x v="0"/>
    <x v="0"/>
  </r>
  <r>
    <s v="CA-2016-103660"/>
    <x v="55"/>
    <x v="83"/>
    <x v="1"/>
    <s v="MW-18220"/>
    <s v="Mitch Webber"/>
    <x v="0"/>
    <s v="United States"/>
    <x v="4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s v="CA-2018-169887"/>
    <x v="332"/>
    <x v="856"/>
    <x v="3"/>
    <s v="MS-17530"/>
    <s v="MaryBeth Skach"/>
    <x v="0"/>
    <s v="United States"/>
    <x v="4"/>
    <x v="4"/>
    <n v="98105"/>
    <x v="1"/>
    <s v="OFF-PA-10003001"/>
    <x v="1"/>
    <x v="10"/>
    <s v="Xerox 1986"/>
    <n v="6.68"/>
    <n v="1"/>
    <n v="0"/>
    <n v="3.2063999999999999"/>
    <x v="1"/>
    <x v="0"/>
  </r>
  <r>
    <s v="CA-2018-169887"/>
    <x v="332"/>
    <x v="856"/>
    <x v="3"/>
    <s v="MS-17530"/>
    <s v="MaryBeth Skach"/>
    <x v="0"/>
    <s v="United States"/>
    <x v="4"/>
    <x v="4"/>
    <n v="98105"/>
    <x v="1"/>
    <s v="OFF-AR-10002766"/>
    <x v="1"/>
    <x v="6"/>
    <s v="Prang Drawing Pencil Set"/>
    <n v="8.34"/>
    <n v="3"/>
    <n v="0"/>
    <n v="2.2517999999999998"/>
    <x v="1"/>
    <x v="0"/>
  </r>
  <r>
    <s v="CA-2018-169887"/>
    <x v="332"/>
    <x v="856"/>
    <x v="3"/>
    <s v="MS-17530"/>
    <s v="MaryBeth Skach"/>
    <x v="0"/>
    <s v="United States"/>
    <x v="4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s v="CA-2018-148516"/>
    <x v="1121"/>
    <x v="1208"/>
    <x v="1"/>
    <s v="DW-13585"/>
    <s v="Dorothy Wardle"/>
    <x v="1"/>
    <s v="United States"/>
    <x v="156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s v="CA-2019-104731"/>
    <x v="246"/>
    <x v="1186"/>
    <x v="1"/>
    <s v="AM-10705"/>
    <s v="Anne McFarland"/>
    <x v="0"/>
    <s v="United States"/>
    <x v="127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s v="CA-2019-104731"/>
    <x v="246"/>
    <x v="1186"/>
    <x v="1"/>
    <s v="AM-10705"/>
    <s v="Anne McFarland"/>
    <x v="0"/>
    <s v="United States"/>
    <x v="127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s v="CA-2019-104731"/>
    <x v="246"/>
    <x v="1186"/>
    <x v="1"/>
    <s v="AM-10705"/>
    <s v="Anne McFarland"/>
    <x v="0"/>
    <s v="United States"/>
    <x v="127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s v="CA-2019-104731"/>
    <x v="246"/>
    <x v="1186"/>
    <x v="1"/>
    <s v="AM-10705"/>
    <s v="Anne McFarland"/>
    <x v="0"/>
    <s v="United States"/>
    <x v="127"/>
    <x v="17"/>
    <n v="24153"/>
    <x v="0"/>
    <s v="OFF-AR-10003829"/>
    <x v="1"/>
    <x v="6"/>
    <s v="Newell 35"/>
    <n v="19.68"/>
    <n v="6"/>
    <n v="0"/>
    <n v="5.7071999999999976"/>
    <x v="0"/>
    <x v="0"/>
  </r>
  <r>
    <s v="CA-2019-104731"/>
    <x v="246"/>
    <x v="1186"/>
    <x v="1"/>
    <s v="AM-10705"/>
    <s v="Anne McFarland"/>
    <x v="0"/>
    <s v="United States"/>
    <x v="127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s v="CA-2019-104731"/>
    <x v="246"/>
    <x v="1186"/>
    <x v="1"/>
    <s v="AM-10705"/>
    <s v="Anne McFarland"/>
    <x v="0"/>
    <s v="United States"/>
    <x v="127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s v="CA-2019-104731"/>
    <x v="246"/>
    <x v="1186"/>
    <x v="1"/>
    <s v="AM-10705"/>
    <s v="Anne McFarland"/>
    <x v="0"/>
    <s v="United States"/>
    <x v="127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s v="CA-2016-164749"/>
    <x v="893"/>
    <x v="616"/>
    <x v="2"/>
    <s v="BG-11740"/>
    <s v="Bruce Geld"/>
    <x v="0"/>
    <s v="United States"/>
    <x v="478"/>
    <x v="2"/>
    <n v="33445"/>
    <x v="0"/>
    <s v="OFF-LA-10004484"/>
    <x v="1"/>
    <x v="2"/>
    <s v="Avery 476"/>
    <n v="9.9120000000000008"/>
    <n v="3"/>
    <n v="0.2"/>
    <n v="3.2213999999999996"/>
    <x v="0"/>
    <x v="0"/>
  </r>
  <r>
    <s v="CA-2017-103716"/>
    <x v="28"/>
    <x v="1192"/>
    <x v="1"/>
    <s v="KB-16585"/>
    <s v="Ken Black"/>
    <x v="1"/>
    <s v="United States"/>
    <x v="8"/>
    <x v="1"/>
    <n v="94110"/>
    <x v="1"/>
    <s v="OFF-AR-10000658"/>
    <x v="1"/>
    <x v="6"/>
    <s v="Newell 324"/>
    <n v="34.650000000000006"/>
    <n v="3"/>
    <n v="0"/>
    <n v="9.702"/>
    <x v="1"/>
    <x v="1"/>
  </r>
  <r>
    <s v="CA-2017-103716"/>
    <x v="28"/>
    <x v="1192"/>
    <x v="1"/>
    <s v="KB-16585"/>
    <s v="Ken Black"/>
    <x v="1"/>
    <s v="United States"/>
    <x v="8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s v="CA-2018-126795"/>
    <x v="900"/>
    <x v="1"/>
    <x v="0"/>
    <s v="GT-14710"/>
    <s v="Greg Tran"/>
    <x v="0"/>
    <s v="United States"/>
    <x v="20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s v="CA-2017-146290"/>
    <x v="124"/>
    <x v="1209"/>
    <x v="1"/>
    <s v="SV-20815"/>
    <s v="Stuart Van"/>
    <x v="1"/>
    <s v="United States"/>
    <x v="245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s v="CA-2019-157112"/>
    <x v="756"/>
    <x v="732"/>
    <x v="2"/>
    <s v="GG-14650"/>
    <s v="Greg Guthrie"/>
    <x v="1"/>
    <s v="United States"/>
    <x v="38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s v="CA-2019-157112"/>
    <x v="756"/>
    <x v="732"/>
    <x v="2"/>
    <s v="GG-14650"/>
    <s v="Greg Guthrie"/>
    <x v="1"/>
    <s v="United States"/>
    <x v="38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s v="CA-2016-169257"/>
    <x v="571"/>
    <x v="979"/>
    <x v="1"/>
    <s v="SV-20785"/>
    <s v="Stewart Visinsky"/>
    <x v="0"/>
    <s v="United States"/>
    <x v="108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s v="CA-2016-169257"/>
    <x v="571"/>
    <x v="979"/>
    <x v="1"/>
    <s v="SV-20785"/>
    <s v="Stewart Visinsky"/>
    <x v="0"/>
    <s v="United States"/>
    <x v="108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s v="CA-2016-154095"/>
    <x v="266"/>
    <x v="899"/>
    <x v="1"/>
    <s v="ON-18715"/>
    <s v="Odella Nelson"/>
    <x v="1"/>
    <s v="United States"/>
    <x v="183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s v="CA-2016-154095"/>
    <x v="266"/>
    <x v="899"/>
    <x v="1"/>
    <s v="ON-18715"/>
    <s v="Odella Nelson"/>
    <x v="1"/>
    <s v="United States"/>
    <x v="183"/>
    <x v="39"/>
    <n v="20735"/>
    <x v="3"/>
    <s v="OFF-PA-10002923"/>
    <x v="1"/>
    <x v="10"/>
    <s v="Xerox 1942"/>
    <n v="146.82"/>
    <n v="3"/>
    <n v="0"/>
    <n v="73.41"/>
    <x v="3"/>
    <x v="0"/>
  </r>
  <r>
    <s v="CA-2016-154095"/>
    <x v="266"/>
    <x v="899"/>
    <x v="1"/>
    <s v="ON-18715"/>
    <s v="Odella Nelson"/>
    <x v="1"/>
    <s v="United States"/>
    <x v="183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s v="CA-2016-154095"/>
    <x v="266"/>
    <x v="899"/>
    <x v="1"/>
    <s v="ON-18715"/>
    <s v="Odella Nelson"/>
    <x v="1"/>
    <s v="United States"/>
    <x v="183"/>
    <x v="39"/>
    <n v="20735"/>
    <x v="3"/>
    <s v="OFF-LA-10000634"/>
    <x v="1"/>
    <x v="2"/>
    <s v="Avery 509"/>
    <n v="15.66"/>
    <n v="6"/>
    <n v="0"/>
    <n v="7.2035999999999998"/>
    <x v="3"/>
    <x v="0"/>
  </r>
  <r>
    <s v="CA-2019-146346"/>
    <x v="46"/>
    <x v="46"/>
    <x v="2"/>
    <s v="RA-19945"/>
    <s v="Ryan Akin"/>
    <x v="0"/>
    <s v="United States"/>
    <x v="479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s v="CA-2018-148852"/>
    <x v="439"/>
    <x v="388"/>
    <x v="1"/>
    <s v="SV-20785"/>
    <s v="Stewart Visinsky"/>
    <x v="0"/>
    <s v="United States"/>
    <x v="157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s v="CA-2018-148852"/>
    <x v="439"/>
    <x v="388"/>
    <x v="1"/>
    <s v="SV-20785"/>
    <s v="Stewart Visinsky"/>
    <x v="0"/>
    <s v="United States"/>
    <x v="157"/>
    <x v="1"/>
    <n v="92704"/>
    <x v="1"/>
    <s v="OFF-PA-10001293"/>
    <x v="1"/>
    <x v="10"/>
    <s v="Xerox 1946"/>
    <n v="45.36"/>
    <n v="7"/>
    <n v="0"/>
    <n v="21.772800000000004"/>
    <x v="1"/>
    <x v="0"/>
  </r>
  <r>
    <s v="CA-2018-148852"/>
    <x v="439"/>
    <x v="388"/>
    <x v="1"/>
    <s v="SV-20785"/>
    <s v="Stewart Visinsky"/>
    <x v="0"/>
    <s v="United States"/>
    <x v="157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s v="CA-2018-148852"/>
    <x v="439"/>
    <x v="388"/>
    <x v="1"/>
    <s v="SV-20785"/>
    <s v="Stewart Visinsky"/>
    <x v="0"/>
    <s v="United States"/>
    <x v="157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s v="CA-2018-148852"/>
    <x v="439"/>
    <x v="388"/>
    <x v="1"/>
    <s v="SV-20785"/>
    <s v="Stewart Visinsky"/>
    <x v="0"/>
    <s v="United States"/>
    <x v="157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s v="US-2017-118906"/>
    <x v="366"/>
    <x v="392"/>
    <x v="3"/>
    <s v="KB-16585"/>
    <s v="Ken Black"/>
    <x v="1"/>
    <s v="United States"/>
    <x v="183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s v="CA-2018-168921"/>
    <x v="201"/>
    <x v="856"/>
    <x v="2"/>
    <s v="AG-10495"/>
    <s v="Andrew Gjertsen"/>
    <x v="1"/>
    <s v="United States"/>
    <x v="1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s v="CA-2017-107678"/>
    <x v="1122"/>
    <x v="353"/>
    <x v="1"/>
    <s v="JK-16090"/>
    <s v="Juliana Krohn"/>
    <x v="0"/>
    <s v="United States"/>
    <x v="103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s v="CA-2017-107678"/>
    <x v="1122"/>
    <x v="353"/>
    <x v="1"/>
    <s v="JK-16090"/>
    <s v="Juliana Krohn"/>
    <x v="0"/>
    <s v="United States"/>
    <x v="103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s v="CA-2017-107678"/>
    <x v="1122"/>
    <x v="353"/>
    <x v="1"/>
    <s v="JK-16090"/>
    <s v="Juliana Krohn"/>
    <x v="0"/>
    <s v="United States"/>
    <x v="103"/>
    <x v="0"/>
    <n v="40214"/>
    <x v="0"/>
    <s v="TEC-PH-10002103"/>
    <x v="2"/>
    <x v="7"/>
    <s v="Jabra SPEAK 410"/>
    <n v="469.95"/>
    <n v="5"/>
    <n v="0"/>
    <n v="131.58600000000001"/>
    <x v="0"/>
    <x v="1"/>
  </r>
  <r>
    <s v="CA-2017-107678"/>
    <x v="1122"/>
    <x v="353"/>
    <x v="1"/>
    <s v="JK-16090"/>
    <s v="Juliana Krohn"/>
    <x v="0"/>
    <s v="United States"/>
    <x v="103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s v="CA-2018-123512"/>
    <x v="26"/>
    <x v="1210"/>
    <x v="2"/>
    <s v="MV-18190"/>
    <s v="Mike Vittorini"/>
    <x v="0"/>
    <s v="United States"/>
    <x v="1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s v="CA-2018-123512"/>
    <x v="26"/>
    <x v="1210"/>
    <x v="2"/>
    <s v="MV-18190"/>
    <s v="Mike Vittorini"/>
    <x v="0"/>
    <s v="United States"/>
    <x v="1"/>
    <x v="1"/>
    <n v="90045"/>
    <x v="1"/>
    <s v="OFF-LA-10000081"/>
    <x v="1"/>
    <x v="2"/>
    <s v="Avery 496"/>
    <n v="22.5"/>
    <n v="6"/>
    <n v="0"/>
    <n v="10.799999999999999"/>
    <x v="1"/>
    <x v="0"/>
  </r>
  <r>
    <s v="CA-2018-123512"/>
    <x v="26"/>
    <x v="1210"/>
    <x v="2"/>
    <s v="MV-18190"/>
    <s v="Mike Vittorini"/>
    <x v="0"/>
    <s v="United States"/>
    <x v="1"/>
    <x v="1"/>
    <n v="90045"/>
    <x v="1"/>
    <s v="OFF-PA-10001497"/>
    <x v="1"/>
    <x v="10"/>
    <s v="Xerox 1914"/>
    <n v="219.84"/>
    <n v="4"/>
    <n v="0"/>
    <n v="107.7216"/>
    <x v="1"/>
    <x v="0"/>
  </r>
  <r>
    <s v="US-2019-167402"/>
    <x v="1123"/>
    <x v="827"/>
    <x v="0"/>
    <s v="CP-12085"/>
    <s v="Cathy Prescott"/>
    <x v="1"/>
    <s v="United States"/>
    <x v="24"/>
    <x v="25"/>
    <n v="65807"/>
    <x v="2"/>
    <s v="OFF-PA-10004983"/>
    <x v="1"/>
    <x v="10"/>
    <s v="Xerox 23"/>
    <n v="32.400000000000006"/>
    <n v="5"/>
    <n v="0"/>
    <n v="15.552000000000001"/>
    <x v="2"/>
    <x v="0"/>
  </r>
  <r>
    <s v="US-2019-167402"/>
    <x v="1123"/>
    <x v="827"/>
    <x v="0"/>
    <s v="CP-12085"/>
    <s v="Cathy Prescott"/>
    <x v="1"/>
    <s v="United States"/>
    <x v="24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s v="US-2019-167402"/>
    <x v="1123"/>
    <x v="827"/>
    <x v="0"/>
    <s v="CP-12085"/>
    <s v="Cathy Prescott"/>
    <x v="1"/>
    <s v="United States"/>
    <x v="24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s v="US-2019-167402"/>
    <x v="1123"/>
    <x v="827"/>
    <x v="0"/>
    <s v="CP-12085"/>
    <s v="Cathy Prescott"/>
    <x v="1"/>
    <s v="United States"/>
    <x v="24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s v="CA-2016-130449"/>
    <x v="1124"/>
    <x v="1211"/>
    <x v="2"/>
    <s v="VP-21760"/>
    <s v="Victoria Pisteka"/>
    <x v="1"/>
    <s v="United States"/>
    <x v="8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s v="CA-2016-130449"/>
    <x v="1124"/>
    <x v="1211"/>
    <x v="2"/>
    <s v="VP-21760"/>
    <s v="Victoria Pisteka"/>
    <x v="1"/>
    <s v="United States"/>
    <x v="8"/>
    <x v="1"/>
    <n v="94109"/>
    <x v="1"/>
    <s v="OFF-LA-10001934"/>
    <x v="1"/>
    <x v="2"/>
    <s v="Avery 516"/>
    <n v="58.48"/>
    <n v="8"/>
    <n v="0"/>
    <n v="27.485599999999998"/>
    <x v="1"/>
    <x v="0"/>
  </r>
  <r>
    <s v="CA-2017-141250"/>
    <x v="1125"/>
    <x v="1177"/>
    <x v="1"/>
    <s v="PM-18940"/>
    <s v="Paul MacIntyre"/>
    <x v="0"/>
    <s v="United States"/>
    <x v="480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s v="CA-2017-141250"/>
    <x v="1125"/>
    <x v="1177"/>
    <x v="1"/>
    <s v="PM-18940"/>
    <s v="Paul MacIntyre"/>
    <x v="0"/>
    <s v="United States"/>
    <x v="480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s v="CA-2016-145541"/>
    <x v="637"/>
    <x v="444"/>
    <x v="1"/>
    <s v="TB-21400"/>
    <s v="Tom Boeckenhauer"/>
    <x v="0"/>
    <s v="United States"/>
    <x v="20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s v="CA-2016-138513"/>
    <x v="235"/>
    <x v="248"/>
    <x v="1"/>
    <s v="EH-13990"/>
    <s v="Erica Hackney"/>
    <x v="0"/>
    <s v="United States"/>
    <x v="234"/>
    <x v="4"/>
    <n v="98006"/>
    <x v="1"/>
    <s v="OFF-PA-10003177"/>
    <x v="1"/>
    <x v="10"/>
    <s v="Xerox 1999"/>
    <n v="12.96"/>
    <n v="2"/>
    <n v="0"/>
    <n v="6.2208000000000006"/>
    <x v="1"/>
    <x v="0"/>
  </r>
  <r>
    <s v="CA-2017-135489"/>
    <x v="444"/>
    <x v="238"/>
    <x v="0"/>
    <s v="GW-14605"/>
    <s v="Giulietta Weimer"/>
    <x v="0"/>
    <s v="United States"/>
    <x v="20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s v="CA-2017-125696"/>
    <x v="653"/>
    <x v="310"/>
    <x v="1"/>
    <s v="NP-18685"/>
    <s v="Nora Pelletier"/>
    <x v="2"/>
    <s v="United States"/>
    <x v="481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s v="CA-2018-105081"/>
    <x v="591"/>
    <x v="525"/>
    <x v="1"/>
    <s v="JE-15715"/>
    <s v="Joe Elijah"/>
    <x v="0"/>
    <s v="United States"/>
    <x v="4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s v="CA-2018-105081"/>
    <x v="591"/>
    <x v="525"/>
    <x v="1"/>
    <s v="JE-15715"/>
    <s v="Joe Elijah"/>
    <x v="0"/>
    <s v="United States"/>
    <x v="4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s v="US-2018-146857"/>
    <x v="715"/>
    <x v="588"/>
    <x v="0"/>
    <s v="BE-11455"/>
    <s v="Brad Eason"/>
    <x v="2"/>
    <s v="United States"/>
    <x v="24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s v="CA-2018-166275"/>
    <x v="1057"/>
    <x v="351"/>
    <x v="3"/>
    <s v="SS-20590"/>
    <s v="Sonia Sunley"/>
    <x v="0"/>
    <s v="United States"/>
    <x v="8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s v="CA-2019-144498"/>
    <x v="636"/>
    <x v="593"/>
    <x v="3"/>
    <s v="MB-18085"/>
    <s v="Mick Brown"/>
    <x v="0"/>
    <s v="United States"/>
    <x v="35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s v="CA-2019-144498"/>
    <x v="636"/>
    <x v="593"/>
    <x v="3"/>
    <s v="MB-18085"/>
    <s v="Mick Brown"/>
    <x v="0"/>
    <s v="United States"/>
    <x v="35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s v="CA-2019-144498"/>
    <x v="636"/>
    <x v="593"/>
    <x v="3"/>
    <s v="MB-18085"/>
    <s v="Mick Brown"/>
    <x v="0"/>
    <s v="United States"/>
    <x v="35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s v="CA-2019-103352"/>
    <x v="344"/>
    <x v="524"/>
    <x v="0"/>
    <s v="RP-19390"/>
    <s v="Resi Pölking"/>
    <x v="0"/>
    <s v="United States"/>
    <x v="20"/>
    <x v="15"/>
    <n v="10011"/>
    <x v="3"/>
    <s v="OFF-AR-10001573"/>
    <x v="1"/>
    <x v="6"/>
    <s v="American Pencil"/>
    <n v="6.99"/>
    <n v="3"/>
    <n v="0"/>
    <n v="2.027099999999999"/>
    <x v="3"/>
    <x v="0"/>
  </r>
  <r>
    <s v="CA-2019-103352"/>
    <x v="344"/>
    <x v="524"/>
    <x v="0"/>
    <s v="RP-19390"/>
    <s v="Resi Pölking"/>
    <x v="0"/>
    <s v="United States"/>
    <x v="20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s v="CA-2016-108609"/>
    <x v="656"/>
    <x v="1024"/>
    <x v="0"/>
    <s v="AJ-10780"/>
    <s v="Anthony Jacobs"/>
    <x v="1"/>
    <s v="United States"/>
    <x v="160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s v="CA-2019-128328"/>
    <x v="485"/>
    <x v="1212"/>
    <x v="1"/>
    <s v="PO-18865"/>
    <s v="Patrick O'Donnell"/>
    <x v="0"/>
    <s v="United States"/>
    <x v="245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s v="CA-2019-128328"/>
    <x v="485"/>
    <x v="1212"/>
    <x v="1"/>
    <s v="PO-18865"/>
    <s v="Patrick O'Donnell"/>
    <x v="0"/>
    <s v="United States"/>
    <x v="245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s v="CA-2019-128328"/>
    <x v="485"/>
    <x v="1212"/>
    <x v="1"/>
    <s v="PO-18865"/>
    <s v="Patrick O'Donnell"/>
    <x v="0"/>
    <s v="United States"/>
    <x v="245"/>
    <x v="14"/>
    <n v="46203"/>
    <x v="2"/>
    <s v="OFF-LA-10003498"/>
    <x v="1"/>
    <x v="2"/>
    <s v="Avery 475"/>
    <n v="133.20000000000002"/>
    <n v="9"/>
    <n v="0"/>
    <n v="66.600000000000009"/>
    <x v="2"/>
    <x v="0"/>
  </r>
  <r>
    <s v="US-2017-156496"/>
    <x v="544"/>
    <x v="99"/>
    <x v="1"/>
    <s v="WB-21850"/>
    <s v="William Brown"/>
    <x v="0"/>
    <s v="United States"/>
    <x v="252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s v="US-2017-156496"/>
    <x v="544"/>
    <x v="99"/>
    <x v="1"/>
    <s v="WB-21850"/>
    <s v="William Brown"/>
    <x v="0"/>
    <s v="United States"/>
    <x v="252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s v="US-2017-156496"/>
    <x v="544"/>
    <x v="99"/>
    <x v="1"/>
    <s v="WB-21850"/>
    <s v="William Brown"/>
    <x v="0"/>
    <s v="United States"/>
    <x v="252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s v="US-2018-127334"/>
    <x v="272"/>
    <x v="967"/>
    <x v="1"/>
    <s v="MP-18175"/>
    <s v="Mike Pelletier"/>
    <x v="2"/>
    <s v="United States"/>
    <x v="24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s v="US-2018-127334"/>
    <x v="272"/>
    <x v="967"/>
    <x v="1"/>
    <s v="MP-18175"/>
    <s v="Mike Pelletier"/>
    <x v="2"/>
    <s v="United States"/>
    <x v="24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s v="US-2019-124779"/>
    <x v="565"/>
    <x v="218"/>
    <x v="2"/>
    <s v="BF-11020"/>
    <s v="Barry Französisch"/>
    <x v="1"/>
    <s v="United States"/>
    <x v="81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s v="US-2019-124779"/>
    <x v="565"/>
    <x v="218"/>
    <x v="2"/>
    <s v="BF-11020"/>
    <s v="Barry Französisch"/>
    <x v="1"/>
    <s v="United States"/>
    <x v="81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s v="US-2019-124779"/>
    <x v="565"/>
    <x v="218"/>
    <x v="2"/>
    <s v="BF-11020"/>
    <s v="Barry Französisch"/>
    <x v="1"/>
    <s v="United States"/>
    <x v="81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s v="US-2019-124779"/>
    <x v="565"/>
    <x v="218"/>
    <x v="2"/>
    <s v="BF-11020"/>
    <s v="Barry Französisch"/>
    <x v="1"/>
    <s v="United States"/>
    <x v="81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s v="US-2019-124779"/>
    <x v="565"/>
    <x v="218"/>
    <x v="2"/>
    <s v="BF-11020"/>
    <s v="Barry Französisch"/>
    <x v="1"/>
    <s v="United States"/>
    <x v="81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s v="US-2019-124779"/>
    <x v="565"/>
    <x v="218"/>
    <x v="2"/>
    <s v="BF-11020"/>
    <s v="Barry Französisch"/>
    <x v="1"/>
    <s v="United States"/>
    <x v="81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s v="CA-2019-135937"/>
    <x v="297"/>
    <x v="1213"/>
    <x v="1"/>
    <s v="KM-16375"/>
    <s v="Katherine Murray"/>
    <x v="2"/>
    <s v="United States"/>
    <x v="23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s v="CA-2019-135937"/>
    <x v="297"/>
    <x v="1213"/>
    <x v="1"/>
    <s v="KM-16375"/>
    <s v="Katherine Murray"/>
    <x v="2"/>
    <s v="United States"/>
    <x v="23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s v="CA-2019-135937"/>
    <x v="297"/>
    <x v="1213"/>
    <x v="1"/>
    <s v="KM-16375"/>
    <s v="Katherine Murray"/>
    <x v="2"/>
    <s v="United States"/>
    <x v="23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s v="CA-2019-135937"/>
    <x v="297"/>
    <x v="1213"/>
    <x v="1"/>
    <s v="KM-16375"/>
    <s v="Katherine Murray"/>
    <x v="2"/>
    <s v="United States"/>
    <x v="23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s v="CA-2019-135937"/>
    <x v="297"/>
    <x v="1213"/>
    <x v="1"/>
    <s v="KM-16375"/>
    <s v="Katherine Murray"/>
    <x v="2"/>
    <s v="United States"/>
    <x v="23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s v="CA-2019-135937"/>
    <x v="297"/>
    <x v="1213"/>
    <x v="1"/>
    <s v="KM-16375"/>
    <s v="Katherine Murray"/>
    <x v="2"/>
    <s v="United States"/>
    <x v="23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s v="CA-2017-129322"/>
    <x v="816"/>
    <x v="1214"/>
    <x v="0"/>
    <s v="DB-13405"/>
    <s v="Denny Blanton"/>
    <x v="0"/>
    <s v="United States"/>
    <x v="104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s v="CA-2017-129322"/>
    <x v="816"/>
    <x v="1214"/>
    <x v="0"/>
    <s v="DB-13405"/>
    <s v="Denny Blanton"/>
    <x v="0"/>
    <s v="United States"/>
    <x v="104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s v="CA-2017-129322"/>
    <x v="816"/>
    <x v="1214"/>
    <x v="0"/>
    <s v="DB-13405"/>
    <s v="Denny Blanton"/>
    <x v="0"/>
    <s v="United States"/>
    <x v="104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s v="CA-2019-162173"/>
    <x v="40"/>
    <x v="943"/>
    <x v="1"/>
    <s v="OT-18730"/>
    <s v="Olvera Toch"/>
    <x v="0"/>
    <s v="United States"/>
    <x v="173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s v="CA-2019-162173"/>
    <x v="40"/>
    <x v="943"/>
    <x v="1"/>
    <s v="OT-18730"/>
    <s v="Olvera Toch"/>
    <x v="0"/>
    <s v="United States"/>
    <x v="173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s v="CA-2018-115483"/>
    <x v="216"/>
    <x v="461"/>
    <x v="0"/>
    <s v="JS-15880"/>
    <s v="John Stevenson"/>
    <x v="0"/>
    <s v="United States"/>
    <x v="218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s v="CA-2019-122175"/>
    <x v="605"/>
    <x v="324"/>
    <x v="0"/>
    <s v="CA-12775"/>
    <s v="Cynthia Arntzen"/>
    <x v="0"/>
    <s v="United States"/>
    <x v="219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s v="CA-2019-122175"/>
    <x v="605"/>
    <x v="324"/>
    <x v="0"/>
    <s v="CA-12775"/>
    <s v="Cynthia Arntzen"/>
    <x v="0"/>
    <s v="United States"/>
    <x v="219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s v="CA-2019-122175"/>
    <x v="605"/>
    <x v="324"/>
    <x v="0"/>
    <s v="CA-12775"/>
    <s v="Cynthia Arntzen"/>
    <x v="0"/>
    <s v="United States"/>
    <x v="219"/>
    <x v="30"/>
    <n v="8360"/>
    <x v="3"/>
    <s v="OFF-SU-10004661"/>
    <x v="1"/>
    <x v="14"/>
    <s v="Acme Titanium Bonded Scissors"/>
    <n v="17"/>
    <n v="2"/>
    <n v="0"/>
    <n v="4.42"/>
    <x v="3"/>
    <x v="0"/>
  </r>
  <r>
    <s v="CA-2019-122175"/>
    <x v="605"/>
    <x v="324"/>
    <x v="0"/>
    <s v="CA-12775"/>
    <s v="Cynthia Arntzen"/>
    <x v="0"/>
    <s v="United States"/>
    <x v="219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s v="CA-2019-161088"/>
    <x v="1126"/>
    <x v="990"/>
    <x v="1"/>
    <s v="MH-18115"/>
    <s v="Mick Hernandez"/>
    <x v="2"/>
    <s v="United States"/>
    <x v="38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s v="CA-2016-154837"/>
    <x v="709"/>
    <x v="55"/>
    <x v="0"/>
    <s v="RB-19645"/>
    <s v="Robert Barroso"/>
    <x v="1"/>
    <s v="United States"/>
    <x v="1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s v="CA-2017-153794"/>
    <x v="861"/>
    <x v="1215"/>
    <x v="1"/>
    <s v="SB-20290"/>
    <s v="Sean Braxton"/>
    <x v="1"/>
    <s v="United States"/>
    <x v="70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s v="CA-2017-135510"/>
    <x v="577"/>
    <x v="64"/>
    <x v="1"/>
    <s v="TW-21025"/>
    <s v="Tamara Willingham"/>
    <x v="2"/>
    <s v="United States"/>
    <x v="262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s v="CA-2017-109337"/>
    <x v="82"/>
    <x v="78"/>
    <x v="0"/>
    <s v="DL-13330"/>
    <s v="Denise Leinenbach"/>
    <x v="0"/>
    <s v="United States"/>
    <x v="104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s v="CA-2017-109337"/>
    <x v="82"/>
    <x v="78"/>
    <x v="0"/>
    <s v="DL-13330"/>
    <s v="Denise Leinenbach"/>
    <x v="0"/>
    <s v="United States"/>
    <x v="104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s v="CA-2017-109337"/>
    <x v="82"/>
    <x v="78"/>
    <x v="0"/>
    <s v="DL-13330"/>
    <s v="Denise Leinenbach"/>
    <x v="0"/>
    <s v="United States"/>
    <x v="104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s v="CA-2017-109337"/>
    <x v="82"/>
    <x v="78"/>
    <x v="0"/>
    <s v="DL-13330"/>
    <s v="Denise Leinenbach"/>
    <x v="0"/>
    <s v="United States"/>
    <x v="104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s v="CA-2016-150329"/>
    <x v="982"/>
    <x v="1216"/>
    <x v="1"/>
    <s v="SD-20485"/>
    <s v="Shirley Daniels"/>
    <x v="2"/>
    <s v="United States"/>
    <x v="42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s v="CA-2019-145037"/>
    <x v="264"/>
    <x v="285"/>
    <x v="0"/>
    <s v="TB-21055"/>
    <s v="Ted Butterfield"/>
    <x v="0"/>
    <s v="United States"/>
    <x v="255"/>
    <x v="29"/>
    <n v="6450"/>
    <x v="3"/>
    <s v="OFF-ST-10000918"/>
    <x v="1"/>
    <x v="4"/>
    <s v="Crate-A-Files"/>
    <n v="10.9"/>
    <n v="1"/>
    <n v="0"/>
    <n v="2.8339999999999996"/>
    <x v="3"/>
    <x v="0"/>
  </r>
  <r>
    <s v="CA-2019-145037"/>
    <x v="264"/>
    <x v="285"/>
    <x v="0"/>
    <s v="TB-21055"/>
    <s v="Ted Butterfield"/>
    <x v="0"/>
    <s v="United States"/>
    <x v="255"/>
    <x v="29"/>
    <n v="6450"/>
    <x v="3"/>
    <s v="OFF-PA-10000157"/>
    <x v="1"/>
    <x v="10"/>
    <s v="Xerox 191"/>
    <n v="79.92"/>
    <n v="4"/>
    <n v="0"/>
    <n v="37.562399999999997"/>
    <x v="3"/>
    <x v="0"/>
  </r>
  <r>
    <s v="CA-2019-145037"/>
    <x v="264"/>
    <x v="285"/>
    <x v="0"/>
    <s v="TB-21055"/>
    <s v="Ted Butterfield"/>
    <x v="0"/>
    <s v="United States"/>
    <x v="255"/>
    <x v="29"/>
    <n v="6450"/>
    <x v="3"/>
    <s v="OFF-PA-10002499"/>
    <x v="1"/>
    <x v="10"/>
    <s v="Xerox 1890"/>
    <n v="146.82"/>
    <n v="3"/>
    <n v="0"/>
    <n v="73.41"/>
    <x v="3"/>
    <x v="0"/>
  </r>
  <r>
    <s v="CA-2019-154466"/>
    <x v="314"/>
    <x v="771"/>
    <x v="2"/>
    <s v="DP-13390"/>
    <s v="Dennis Pardue"/>
    <x v="2"/>
    <s v="United States"/>
    <x v="47"/>
    <x v="6"/>
    <n v="53132"/>
    <x v="2"/>
    <s v="OFF-BI-10002012"/>
    <x v="1"/>
    <x v="8"/>
    <s v="Wilson Jones Easy Flow II Sheet Lifters"/>
    <n v="3.6"/>
    <n v="2"/>
    <n v="0"/>
    <n v="1.728"/>
    <x v="2"/>
    <x v="0"/>
  </r>
  <r>
    <s v="CA-2016-109134"/>
    <x v="1127"/>
    <x v="1105"/>
    <x v="1"/>
    <s v="DE-13255"/>
    <s v="Deanra Eno"/>
    <x v="2"/>
    <s v="United States"/>
    <x v="1"/>
    <x v="1"/>
    <n v="90008"/>
    <x v="1"/>
    <s v="FUR-FU-10000320"/>
    <x v="0"/>
    <x v="5"/>
    <s v="OIC Stacking Trays"/>
    <n v="20.04"/>
    <n v="6"/>
    <n v="0"/>
    <n v="8.8176000000000023"/>
    <x v="1"/>
    <x v="0"/>
  </r>
  <r>
    <s v="US-2017-129637"/>
    <x v="997"/>
    <x v="190"/>
    <x v="1"/>
    <s v="MC-18100"/>
    <s v="Mick Crebagga"/>
    <x v="0"/>
    <s v="United States"/>
    <x v="41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s v="US-2017-129637"/>
    <x v="997"/>
    <x v="190"/>
    <x v="1"/>
    <s v="MC-18100"/>
    <s v="Mick Crebagga"/>
    <x v="0"/>
    <s v="United States"/>
    <x v="41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s v="US-2017-129637"/>
    <x v="997"/>
    <x v="190"/>
    <x v="1"/>
    <s v="MC-18100"/>
    <s v="Mick Crebagga"/>
    <x v="0"/>
    <s v="United States"/>
    <x v="41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s v="CA-2017-165162"/>
    <x v="263"/>
    <x v="1033"/>
    <x v="1"/>
    <s v="HG-15025"/>
    <s v="Hunter Glantz"/>
    <x v="0"/>
    <s v="United States"/>
    <x v="1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s v="CA-2019-140494"/>
    <x v="434"/>
    <x v="1097"/>
    <x v="0"/>
    <s v="CM-11815"/>
    <s v="Candace McMahon"/>
    <x v="1"/>
    <s v="United States"/>
    <x v="8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s v="CA-2019-104108"/>
    <x v="574"/>
    <x v="784"/>
    <x v="1"/>
    <s v="RP-19855"/>
    <s v="Roy Phan"/>
    <x v="1"/>
    <s v="United States"/>
    <x v="12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s v="US-2019-165869"/>
    <x v="689"/>
    <x v="727"/>
    <x v="1"/>
    <s v="LS-17200"/>
    <s v="Luke Schmidt"/>
    <x v="1"/>
    <s v="United States"/>
    <x v="158"/>
    <x v="6"/>
    <n v="53209"/>
    <x v="2"/>
    <s v="OFF-BI-10003460"/>
    <x v="1"/>
    <x v="8"/>
    <s v="Acco 3-Hole Punch"/>
    <n v="17.52"/>
    <n v="4"/>
    <n v="0"/>
    <n v="8.4095999999999993"/>
    <x v="2"/>
    <x v="0"/>
  </r>
  <r>
    <s v="US-2019-165869"/>
    <x v="689"/>
    <x v="727"/>
    <x v="1"/>
    <s v="LS-17200"/>
    <s v="Luke Schmidt"/>
    <x v="1"/>
    <s v="United States"/>
    <x v="158"/>
    <x v="6"/>
    <n v="53209"/>
    <x v="2"/>
    <s v="OFF-AP-10002472"/>
    <x v="1"/>
    <x v="9"/>
    <s v="3M Office Air Cleaner"/>
    <n v="155.88"/>
    <n v="6"/>
    <n v="0"/>
    <n v="54.558"/>
    <x v="2"/>
    <x v="0"/>
  </r>
  <r>
    <s v="CA-2019-160899"/>
    <x v="938"/>
    <x v="851"/>
    <x v="0"/>
    <s v="DR-12940"/>
    <s v="Daniel Raglin"/>
    <x v="2"/>
    <s v="United States"/>
    <x v="335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s v="CA-2019-144225"/>
    <x v="1033"/>
    <x v="725"/>
    <x v="0"/>
    <s v="CC-12475"/>
    <s v="Cindy Chapman"/>
    <x v="0"/>
    <s v="United States"/>
    <x v="248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s v="US-2018-163538"/>
    <x v="370"/>
    <x v="881"/>
    <x v="1"/>
    <s v="SS-20515"/>
    <s v="Shirley Schmidt"/>
    <x v="2"/>
    <s v="United States"/>
    <x v="47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s v="US-2018-155103"/>
    <x v="499"/>
    <x v="439"/>
    <x v="1"/>
    <s v="JF-15190"/>
    <s v="Jamie Frazer"/>
    <x v="0"/>
    <s v="United States"/>
    <x v="20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s v="US-2018-155103"/>
    <x v="499"/>
    <x v="439"/>
    <x v="1"/>
    <s v="JF-15190"/>
    <s v="Jamie Frazer"/>
    <x v="0"/>
    <s v="United States"/>
    <x v="20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s v="US-2018-155103"/>
    <x v="499"/>
    <x v="439"/>
    <x v="1"/>
    <s v="JF-15190"/>
    <s v="Jamie Frazer"/>
    <x v="0"/>
    <s v="United States"/>
    <x v="20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s v="CA-2019-145429"/>
    <x v="246"/>
    <x v="262"/>
    <x v="1"/>
    <s v="SW-20455"/>
    <s v="Shaun Weien"/>
    <x v="0"/>
    <s v="United States"/>
    <x v="70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s v="CA-2019-145429"/>
    <x v="246"/>
    <x v="262"/>
    <x v="1"/>
    <s v="SW-20455"/>
    <s v="Shaun Weien"/>
    <x v="0"/>
    <s v="United States"/>
    <x v="70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s v="CA-2019-145429"/>
    <x v="246"/>
    <x v="262"/>
    <x v="1"/>
    <s v="SW-20455"/>
    <s v="Shaun Weien"/>
    <x v="0"/>
    <s v="United States"/>
    <x v="70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s v="CA-2017-153535"/>
    <x v="1128"/>
    <x v="1217"/>
    <x v="1"/>
    <s v="SG-20470"/>
    <s v="Sheri Gordon"/>
    <x v="0"/>
    <s v="United States"/>
    <x v="481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s v="CA-2017-153535"/>
    <x v="1128"/>
    <x v="1217"/>
    <x v="1"/>
    <s v="SG-20470"/>
    <s v="Sheri Gordon"/>
    <x v="0"/>
    <s v="United States"/>
    <x v="481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s v="CA-2017-139164"/>
    <x v="537"/>
    <x v="1218"/>
    <x v="1"/>
    <s v="CS-12355"/>
    <s v="Christine Sundaresam"/>
    <x v="0"/>
    <s v="United States"/>
    <x v="85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s v="CA-2017-139164"/>
    <x v="537"/>
    <x v="1218"/>
    <x v="1"/>
    <s v="CS-12355"/>
    <s v="Christine Sundaresam"/>
    <x v="0"/>
    <s v="United States"/>
    <x v="85"/>
    <x v="1"/>
    <n v="90805"/>
    <x v="1"/>
    <s v="OFF-FA-10003059"/>
    <x v="1"/>
    <x v="13"/>
    <s v="Assorted Color Push Pins"/>
    <n v="5.43"/>
    <n v="3"/>
    <n v="0"/>
    <n v="1.7918999999999998"/>
    <x v="1"/>
    <x v="0"/>
  </r>
  <r>
    <s v="CA-2017-139164"/>
    <x v="537"/>
    <x v="1218"/>
    <x v="1"/>
    <s v="CS-12355"/>
    <s v="Christine Sundaresam"/>
    <x v="0"/>
    <s v="United States"/>
    <x v="85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s v="CA-2018-112277"/>
    <x v="545"/>
    <x v="1219"/>
    <x v="1"/>
    <s v="SC-20695"/>
    <s v="Steve Chapman"/>
    <x v="1"/>
    <s v="United States"/>
    <x v="2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s v="CA-2016-167724"/>
    <x v="138"/>
    <x v="1220"/>
    <x v="1"/>
    <s v="BF-11170"/>
    <s v="Ben Ferrer"/>
    <x v="2"/>
    <s v="United States"/>
    <x v="248"/>
    <x v="39"/>
    <n v="21215"/>
    <x v="3"/>
    <s v="OFF-LA-10002368"/>
    <x v="1"/>
    <x v="2"/>
    <s v="Avery 479"/>
    <n v="7.83"/>
    <n v="3"/>
    <n v="0"/>
    <n v="3.6017999999999999"/>
    <x v="3"/>
    <x v="0"/>
  </r>
  <r>
    <s v="CA-2017-123141"/>
    <x v="717"/>
    <x v="765"/>
    <x v="1"/>
    <s v="GZ-14470"/>
    <s v="Gary Zandusky"/>
    <x v="0"/>
    <s v="United States"/>
    <x v="482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s v="CA-2017-123141"/>
    <x v="717"/>
    <x v="765"/>
    <x v="1"/>
    <s v="GZ-14470"/>
    <s v="Gary Zandusky"/>
    <x v="0"/>
    <s v="United States"/>
    <x v="482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s v="CA-2018-149503"/>
    <x v="10"/>
    <x v="485"/>
    <x v="2"/>
    <s v="SP-20650"/>
    <s v="Stephanie Phelps"/>
    <x v="1"/>
    <s v="United States"/>
    <x v="280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s v="CA-2019-163069"/>
    <x v="238"/>
    <x v="783"/>
    <x v="0"/>
    <s v="PJ-19015"/>
    <s v="Pauline Johnson"/>
    <x v="0"/>
    <s v="United States"/>
    <x v="38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s v="CA-2019-107629"/>
    <x v="817"/>
    <x v="93"/>
    <x v="3"/>
    <s v="DB-13060"/>
    <s v="Dave Brooks"/>
    <x v="0"/>
    <s v="United States"/>
    <x v="242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s v="CA-2019-107629"/>
    <x v="817"/>
    <x v="93"/>
    <x v="3"/>
    <s v="DB-13060"/>
    <s v="Dave Brooks"/>
    <x v="0"/>
    <s v="United States"/>
    <x v="242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s v="CA-2019-107629"/>
    <x v="817"/>
    <x v="93"/>
    <x v="3"/>
    <s v="DB-13060"/>
    <s v="Dave Brooks"/>
    <x v="0"/>
    <s v="United States"/>
    <x v="242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s v="CA-2019-107629"/>
    <x v="817"/>
    <x v="93"/>
    <x v="3"/>
    <s v="DB-13060"/>
    <s v="Dave Brooks"/>
    <x v="0"/>
    <s v="United States"/>
    <x v="242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s v="CA-2018-134789"/>
    <x v="143"/>
    <x v="1221"/>
    <x v="1"/>
    <s v="CK-12325"/>
    <s v="Christine Kargatis"/>
    <x v="2"/>
    <s v="United States"/>
    <x v="322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s v="CA-2018-134789"/>
    <x v="143"/>
    <x v="1221"/>
    <x v="1"/>
    <s v="CK-12325"/>
    <s v="Christine Kargatis"/>
    <x v="2"/>
    <s v="United States"/>
    <x v="322"/>
    <x v="36"/>
    <n v="71901"/>
    <x v="0"/>
    <s v="OFF-PA-10001934"/>
    <x v="1"/>
    <x v="10"/>
    <s v="Xerox 1993"/>
    <n v="25.92"/>
    <n v="4"/>
    <n v="0"/>
    <n v="12.700800000000001"/>
    <x v="0"/>
    <x v="0"/>
  </r>
  <r>
    <s v="CA-2018-134789"/>
    <x v="143"/>
    <x v="1221"/>
    <x v="1"/>
    <s v="CK-12325"/>
    <s v="Christine Kargatis"/>
    <x v="2"/>
    <s v="United States"/>
    <x v="322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s v="CA-2018-130442"/>
    <x v="186"/>
    <x v="292"/>
    <x v="2"/>
    <s v="SF-20065"/>
    <s v="Sandra Flanagan"/>
    <x v="0"/>
    <s v="United States"/>
    <x v="483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s v="CA-2019-102974"/>
    <x v="20"/>
    <x v="706"/>
    <x v="1"/>
    <s v="DP-13105"/>
    <s v="Dave Poirier"/>
    <x v="1"/>
    <s v="United States"/>
    <x v="1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s v="CA-2019-102974"/>
    <x v="20"/>
    <x v="706"/>
    <x v="1"/>
    <s v="DP-13105"/>
    <s v="Dave Poirier"/>
    <x v="1"/>
    <s v="United States"/>
    <x v="1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s v="CA-2019-102974"/>
    <x v="20"/>
    <x v="706"/>
    <x v="1"/>
    <s v="DP-13105"/>
    <s v="Dave Poirier"/>
    <x v="1"/>
    <s v="United States"/>
    <x v="1"/>
    <x v="1"/>
    <n v="90032"/>
    <x v="1"/>
    <s v="OFF-AR-10004956"/>
    <x v="1"/>
    <x v="6"/>
    <s v="Newell 33"/>
    <n v="16.740000000000002"/>
    <n v="3"/>
    <n v="0"/>
    <n v="4.8545999999999978"/>
    <x v="1"/>
    <x v="0"/>
  </r>
  <r>
    <s v="US-2019-166394"/>
    <x v="507"/>
    <x v="371"/>
    <x v="0"/>
    <s v="VM-21835"/>
    <s v="Vivian Mathis"/>
    <x v="0"/>
    <s v="United States"/>
    <x v="462"/>
    <x v="38"/>
    <n v="3060"/>
    <x v="3"/>
    <s v="OFF-FA-10001843"/>
    <x v="1"/>
    <x v="13"/>
    <s v="Staples"/>
    <n v="14.82"/>
    <n v="6"/>
    <n v="0"/>
    <n v="6.9654000000000007"/>
    <x v="3"/>
    <x v="0"/>
  </r>
  <r>
    <s v="CA-2018-128811"/>
    <x v="126"/>
    <x v="1069"/>
    <x v="1"/>
    <s v="SF-20200"/>
    <s v="Sarah Foster"/>
    <x v="0"/>
    <s v="United States"/>
    <x v="4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s v="CA-2018-128811"/>
    <x v="126"/>
    <x v="1069"/>
    <x v="1"/>
    <s v="SF-20200"/>
    <s v="Sarah Foster"/>
    <x v="0"/>
    <s v="United States"/>
    <x v="4"/>
    <x v="4"/>
    <n v="98103"/>
    <x v="1"/>
    <s v="OFF-LA-10003720"/>
    <x v="1"/>
    <x v="2"/>
    <s v="Avery 487"/>
    <n v="11.07"/>
    <n v="3"/>
    <n v="0"/>
    <n v="5.2028999999999996"/>
    <x v="1"/>
    <x v="0"/>
  </r>
  <r>
    <s v="CA-2018-128811"/>
    <x v="126"/>
    <x v="1069"/>
    <x v="1"/>
    <s v="SF-20200"/>
    <s v="Sarah Foster"/>
    <x v="0"/>
    <s v="United States"/>
    <x v="4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s v="CA-2019-145443"/>
    <x v="682"/>
    <x v="719"/>
    <x v="0"/>
    <s v="SC-20695"/>
    <s v="Steve Chapman"/>
    <x v="1"/>
    <s v="United States"/>
    <x v="102"/>
    <x v="14"/>
    <n v="47374"/>
    <x v="2"/>
    <s v="OFF-PA-10003302"/>
    <x v="1"/>
    <x v="10"/>
    <s v="Xerox 1906"/>
    <n v="177.2"/>
    <n v="5"/>
    <n v="0"/>
    <n v="83.283999999999992"/>
    <x v="2"/>
    <x v="0"/>
  </r>
  <r>
    <s v="CA-2018-165827"/>
    <x v="254"/>
    <x v="333"/>
    <x v="1"/>
    <s v="MF-17665"/>
    <s v="Maureen Fritzler"/>
    <x v="1"/>
    <s v="United States"/>
    <x v="100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s v="CA-2017-156734"/>
    <x v="652"/>
    <x v="403"/>
    <x v="2"/>
    <s v="BV-11245"/>
    <s v="Benjamin Venier"/>
    <x v="1"/>
    <s v="United States"/>
    <x v="214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s v="CA-2017-156734"/>
    <x v="652"/>
    <x v="403"/>
    <x v="2"/>
    <s v="BV-11245"/>
    <s v="Benjamin Venier"/>
    <x v="1"/>
    <s v="United States"/>
    <x v="214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s v="CA-2017-156734"/>
    <x v="652"/>
    <x v="403"/>
    <x v="2"/>
    <s v="BV-11245"/>
    <s v="Benjamin Venier"/>
    <x v="1"/>
    <s v="United States"/>
    <x v="214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s v="CA-2016-120096"/>
    <x v="1129"/>
    <x v="1222"/>
    <x v="2"/>
    <s v="KE-16420"/>
    <s v="Katrina Edelman"/>
    <x v="1"/>
    <s v="United States"/>
    <x v="34"/>
    <x v="22"/>
    <n v="80013"/>
    <x v="1"/>
    <s v="OFF-PA-10001977"/>
    <x v="1"/>
    <x v="10"/>
    <s v="Xerox 194"/>
    <n v="177.536"/>
    <n v="4"/>
    <n v="0.2"/>
    <n v="62.137599999999992"/>
    <x v="1"/>
    <x v="0"/>
  </r>
  <r>
    <s v="CA-2016-120096"/>
    <x v="1129"/>
    <x v="1222"/>
    <x v="2"/>
    <s v="KE-16420"/>
    <s v="Katrina Edelman"/>
    <x v="1"/>
    <s v="United States"/>
    <x v="34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s v="CA-2017-141754"/>
    <x v="139"/>
    <x v="603"/>
    <x v="1"/>
    <s v="EM-14200"/>
    <s v="Evan Minnotte"/>
    <x v="2"/>
    <s v="United States"/>
    <x v="100"/>
    <x v="2"/>
    <n v="33142"/>
    <x v="0"/>
    <s v="OFF-LA-10004093"/>
    <x v="1"/>
    <x v="2"/>
    <s v="Avery 486"/>
    <n v="11.696"/>
    <n v="2"/>
    <n v="0.2"/>
    <n v="3.9473999999999996"/>
    <x v="0"/>
    <x v="0"/>
  </r>
  <r>
    <s v="CA-2018-123358"/>
    <x v="342"/>
    <x v="229"/>
    <x v="1"/>
    <s v="BT-11680"/>
    <s v="Brian Thompson"/>
    <x v="0"/>
    <s v="United States"/>
    <x v="8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s v="CA-2018-123358"/>
    <x v="342"/>
    <x v="229"/>
    <x v="1"/>
    <s v="BT-11680"/>
    <s v="Brian Thompson"/>
    <x v="0"/>
    <s v="United States"/>
    <x v="8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s v="CA-2018-123358"/>
    <x v="342"/>
    <x v="229"/>
    <x v="1"/>
    <s v="BT-11680"/>
    <s v="Brian Thompson"/>
    <x v="0"/>
    <s v="United States"/>
    <x v="8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s v="CA-2018-123358"/>
    <x v="342"/>
    <x v="229"/>
    <x v="1"/>
    <s v="BT-11680"/>
    <s v="Brian Thompson"/>
    <x v="0"/>
    <s v="United States"/>
    <x v="8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s v="CA-2016-144029"/>
    <x v="542"/>
    <x v="1223"/>
    <x v="1"/>
    <s v="MM-18055"/>
    <s v="Michelle Moray"/>
    <x v="0"/>
    <s v="United States"/>
    <x v="22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s v="CA-2016-144029"/>
    <x v="542"/>
    <x v="1223"/>
    <x v="1"/>
    <s v="MM-18055"/>
    <s v="Michelle Moray"/>
    <x v="0"/>
    <s v="United States"/>
    <x v="22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s v="CA-2016-144029"/>
    <x v="542"/>
    <x v="1223"/>
    <x v="1"/>
    <s v="MM-18055"/>
    <s v="Michelle Moray"/>
    <x v="0"/>
    <s v="United States"/>
    <x v="22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s v="US-2019-101784"/>
    <x v="91"/>
    <x v="513"/>
    <x v="1"/>
    <s v="PO-18850"/>
    <s v="Patrick O'Brill"/>
    <x v="0"/>
    <s v="United States"/>
    <x v="1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s v="CA-2017-156923"/>
    <x v="1130"/>
    <x v="1224"/>
    <x v="1"/>
    <s v="SP-20860"/>
    <s v="Sung Pak"/>
    <x v="1"/>
    <s v="United States"/>
    <x v="18"/>
    <x v="38"/>
    <n v="3820"/>
    <x v="3"/>
    <s v="OFF-PA-10002751"/>
    <x v="1"/>
    <x v="10"/>
    <s v="Xerox 1920"/>
    <n v="35.880000000000003"/>
    <n v="6"/>
    <n v="0"/>
    <n v="16.146000000000001"/>
    <x v="3"/>
    <x v="0"/>
  </r>
  <r>
    <s v="CA-2019-111269"/>
    <x v="114"/>
    <x v="812"/>
    <x v="0"/>
    <s v="CS-12355"/>
    <s v="Christine Sundaresam"/>
    <x v="0"/>
    <s v="United States"/>
    <x v="65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s v="CA-2019-111269"/>
    <x v="114"/>
    <x v="812"/>
    <x v="0"/>
    <s v="CS-12355"/>
    <s v="Christine Sundaresam"/>
    <x v="0"/>
    <s v="United States"/>
    <x v="65"/>
    <x v="24"/>
    <n v="43017"/>
    <x v="3"/>
    <s v="OFF-AR-10001427"/>
    <x v="1"/>
    <x v="6"/>
    <s v="Newell 330"/>
    <n v="23.92"/>
    <n v="5"/>
    <n v="0.2"/>
    <n v="1.7940000000000005"/>
    <x v="3"/>
    <x v="0"/>
  </r>
  <r>
    <s v="CA-2019-159156"/>
    <x v="38"/>
    <x v="38"/>
    <x v="2"/>
    <s v="KB-16600"/>
    <s v="Ken Brennan"/>
    <x v="1"/>
    <s v="United States"/>
    <x v="20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s v="CA-2019-100230"/>
    <x v="157"/>
    <x v="159"/>
    <x v="1"/>
    <s v="AA-10375"/>
    <s v="Allen Armold"/>
    <x v="0"/>
    <s v="United States"/>
    <x v="20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s v="CA-2019-100230"/>
    <x v="157"/>
    <x v="159"/>
    <x v="1"/>
    <s v="AA-10375"/>
    <s v="Allen Armold"/>
    <x v="0"/>
    <s v="United States"/>
    <x v="20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s v="CA-2019-100230"/>
    <x v="157"/>
    <x v="159"/>
    <x v="1"/>
    <s v="AA-10375"/>
    <s v="Allen Armold"/>
    <x v="0"/>
    <s v="United States"/>
    <x v="20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s v="CA-2018-154767"/>
    <x v="931"/>
    <x v="991"/>
    <x v="0"/>
    <s v="BP-11155"/>
    <s v="Becky Pak"/>
    <x v="0"/>
    <s v="United States"/>
    <x v="267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s v="CA-2018-154767"/>
    <x v="931"/>
    <x v="991"/>
    <x v="0"/>
    <s v="BP-11155"/>
    <s v="Becky Pak"/>
    <x v="0"/>
    <s v="United States"/>
    <x v="267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s v="CA-2018-154767"/>
    <x v="931"/>
    <x v="991"/>
    <x v="0"/>
    <s v="BP-11155"/>
    <s v="Becky Pak"/>
    <x v="0"/>
    <s v="United States"/>
    <x v="267"/>
    <x v="30"/>
    <n v="7501"/>
    <x v="3"/>
    <s v="OFF-PA-10003039"/>
    <x v="1"/>
    <x v="10"/>
    <s v="Xerox 1960"/>
    <n v="61.96"/>
    <n v="2"/>
    <n v="0"/>
    <n v="27.881999999999998"/>
    <x v="3"/>
    <x v="0"/>
  </r>
  <r>
    <s v="CA-2018-154767"/>
    <x v="931"/>
    <x v="991"/>
    <x v="0"/>
    <s v="BP-11155"/>
    <s v="Becky Pak"/>
    <x v="0"/>
    <s v="United States"/>
    <x v="267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s v="CA-2018-154767"/>
    <x v="931"/>
    <x v="991"/>
    <x v="0"/>
    <s v="BP-11155"/>
    <s v="Becky Pak"/>
    <x v="0"/>
    <s v="United States"/>
    <x v="267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s v="CA-2019-124205"/>
    <x v="175"/>
    <x v="184"/>
    <x v="1"/>
    <s v="TC-21145"/>
    <s v="Theresa Coyne"/>
    <x v="1"/>
    <s v="United States"/>
    <x v="80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s v="CA-2019-124205"/>
    <x v="175"/>
    <x v="184"/>
    <x v="1"/>
    <s v="TC-21145"/>
    <s v="Theresa Coyne"/>
    <x v="1"/>
    <s v="United States"/>
    <x v="80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s v="CA-2019-124205"/>
    <x v="175"/>
    <x v="184"/>
    <x v="1"/>
    <s v="TC-21145"/>
    <s v="Theresa Coyne"/>
    <x v="1"/>
    <s v="United States"/>
    <x v="80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s v="CA-2019-124205"/>
    <x v="175"/>
    <x v="184"/>
    <x v="1"/>
    <s v="TC-21145"/>
    <s v="Theresa Coyne"/>
    <x v="1"/>
    <s v="United States"/>
    <x v="80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s v="CA-2019-165715"/>
    <x v="574"/>
    <x v="274"/>
    <x v="1"/>
    <s v="BG-11035"/>
    <s v="Barry Gonzalez"/>
    <x v="0"/>
    <s v="United States"/>
    <x v="247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s v="CA-2019-100636"/>
    <x v="335"/>
    <x v="569"/>
    <x v="1"/>
    <s v="DO-13435"/>
    <s v="Denny Ordway"/>
    <x v="0"/>
    <s v="United States"/>
    <x v="20"/>
    <x v="15"/>
    <n v="10035"/>
    <x v="3"/>
    <s v="OFF-ST-10004123"/>
    <x v="1"/>
    <x v="4"/>
    <s v="Safco Industrial Wire Shelving System"/>
    <n v="272.94"/>
    <n v="3"/>
    <n v="0"/>
    <n v="0"/>
    <x v="3"/>
    <x v="0"/>
  </r>
  <r>
    <s v="CA-2018-162943"/>
    <x v="1131"/>
    <x v="1050"/>
    <x v="0"/>
    <s v="DB-12970"/>
    <s v="Darren Budd"/>
    <x v="1"/>
    <s v="United States"/>
    <x v="20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s v="CA-2018-144764"/>
    <x v="476"/>
    <x v="1054"/>
    <x v="1"/>
    <s v="RL-19615"/>
    <s v="Rob Lucas"/>
    <x v="0"/>
    <s v="United States"/>
    <x v="22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s v="CA-2018-144764"/>
    <x v="476"/>
    <x v="1054"/>
    <x v="1"/>
    <s v="RL-19615"/>
    <s v="Rob Lucas"/>
    <x v="0"/>
    <s v="United States"/>
    <x v="22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s v="CA-2018-144764"/>
    <x v="476"/>
    <x v="1054"/>
    <x v="1"/>
    <s v="RL-19615"/>
    <s v="Rob Lucas"/>
    <x v="0"/>
    <s v="United States"/>
    <x v="22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s v="CA-2019-100615"/>
    <x v="693"/>
    <x v="321"/>
    <x v="1"/>
    <s v="SJ-20215"/>
    <s v="Sarah Jordon"/>
    <x v="0"/>
    <s v="United States"/>
    <x v="22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s v="CA-2019-100615"/>
    <x v="693"/>
    <x v="321"/>
    <x v="1"/>
    <s v="SJ-20215"/>
    <s v="Sarah Jordon"/>
    <x v="0"/>
    <s v="United States"/>
    <x v="22"/>
    <x v="10"/>
    <n v="60653"/>
    <x v="2"/>
    <s v="OFF-AR-10001683"/>
    <x v="1"/>
    <x v="6"/>
    <s v="Lumber Crayons"/>
    <n v="15.76"/>
    <n v="2"/>
    <n v="0.2"/>
    <n v="3.5460000000000007"/>
    <x v="2"/>
    <x v="0"/>
  </r>
  <r>
    <s v="CA-2019-100615"/>
    <x v="693"/>
    <x v="321"/>
    <x v="1"/>
    <s v="SJ-20215"/>
    <s v="Sarah Jordon"/>
    <x v="0"/>
    <s v="United States"/>
    <x v="22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s v="CA-2016-109302"/>
    <x v="1132"/>
    <x v="128"/>
    <x v="1"/>
    <s v="CS-12175"/>
    <s v="Charles Sheldon"/>
    <x v="1"/>
    <s v="United States"/>
    <x v="80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s v="CA-2019-139787"/>
    <x v="20"/>
    <x v="19"/>
    <x v="1"/>
    <s v="JP-16135"/>
    <s v="Julie Prescott"/>
    <x v="2"/>
    <s v="United States"/>
    <x v="38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s v="CA-2019-139402"/>
    <x v="34"/>
    <x v="114"/>
    <x v="1"/>
    <s v="NC-18535"/>
    <s v="Nick Crebassa"/>
    <x v="1"/>
    <s v="United States"/>
    <x v="42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s v="CA-2019-139402"/>
    <x v="34"/>
    <x v="114"/>
    <x v="1"/>
    <s v="NC-18535"/>
    <s v="Nick Crebassa"/>
    <x v="1"/>
    <s v="United States"/>
    <x v="42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s v="CA-2018-119018"/>
    <x v="254"/>
    <x v="281"/>
    <x v="1"/>
    <s v="CW-11905"/>
    <s v="Carl Weiss"/>
    <x v="2"/>
    <s v="United States"/>
    <x v="1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s v="CA-2018-119018"/>
    <x v="254"/>
    <x v="281"/>
    <x v="1"/>
    <s v="CW-11905"/>
    <s v="Carl Weiss"/>
    <x v="2"/>
    <s v="United States"/>
    <x v="1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s v="CA-2018-119018"/>
    <x v="254"/>
    <x v="281"/>
    <x v="1"/>
    <s v="CW-11905"/>
    <s v="Carl Weiss"/>
    <x v="2"/>
    <s v="United States"/>
    <x v="1"/>
    <x v="1"/>
    <n v="90004"/>
    <x v="1"/>
    <s v="OFF-PA-10000295"/>
    <x v="1"/>
    <x v="10"/>
    <s v="Xerox 229"/>
    <n v="38.880000000000003"/>
    <n v="6"/>
    <n v="0"/>
    <n v="18.662400000000002"/>
    <x v="1"/>
    <x v="0"/>
  </r>
  <r>
    <s v="CA-2017-105361"/>
    <x v="368"/>
    <x v="442"/>
    <x v="1"/>
    <s v="CM-12115"/>
    <s v="Chad McGuire"/>
    <x v="0"/>
    <s v="United States"/>
    <x v="20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s v="US-2018-152373"/>
    <x v="64"/>
    <x v="47"/>
    <x v="1"/>
    <s v="PT-19090"/>
    <s v="Pete Takahito"/>
    <x v="0"/>
    <s v="United States"/>
    <x v="52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s v="US-2019-166037"/>
    <x v="480"/>
    <x v="1085"/>
    <x v="1"/>
    <s v="CL-12700"/>
    <s v="Craig Leslie"/>
    <x v="2"/>
    <s v="United States"/>
    <x v="20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s v="US-2018-147711"/>
    <x v="323"/>
    <x v="1054"/>
    <x v="0"/>
    <s v="HF-14995"/>
    <s v="Herbert Flentye"/>
    <x v="0"/>
    <s v="United States"/>
    <x v="248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s v="US-2018-147711"/>
    <x v="323"/>
    <x v="1054"/>
    <x v="0"/>
    <s v="HF-14995"/>
    <s v="Herbert Flentye"/>
    <x v="0"/>
    <s v="United States"/>
    <x v="248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s v="US-2018-147711"/>
    <x v="323"/>
    <x v="1054"/>
    <x v="0"/>
    <s v="HF-14995"/>
    <s v="Herbert Flentye"/>
    <x v="0"/>
    <s v="United States"/>
    <x v="248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s v="US-2018-147711"/>
    <x v="323"/>
    <x v="1054"/>
    <x v="0"/>
    <s v="HF-14995"/>
    <s v="Herbert Flentye"/>
    <x v="0"/>
    <s v="United States"/>
    <x v="248"/>
    <x v="39"/>
    <n v="21215"/>
    <x v="3"/>
    <s v="OFF-LA-10004093"/>
    <x v="1"/>
    <x v="2"/>
    <s v="Avery 486"/>
    <n v="58.48"/>
    <n v="8"/>
    <n v="0"/>
    <n v="27.485599999999998"/>
    <x v="3"/>
    <x v="0"/>
  </r>
  <r>
    <s v="CA-2019-121293"/>
    <x v="800"/>
    <x v="303"/>
    <x v="0"/>
    <s v="JC-15775"/>
    <s v="John Castell"/>
    <x v="0"/>
    <s v="United States"/>
    <x v="10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s v="CA-2019-121293"/>
    <x v="800"/>
    <x v="303"/>
    <x v="0"/>
    <s v="JC-15775"/>
    <s v="John Castell"/>
    <x v="0"/>
    <s v="United States"/>
    <x v="10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s v="CA-2019-121293"/>
    <x v="800"/>
    <x v="303"/>
    <x v="0"/>
    <s v="JC-15775"/>
    <s v="John Castell"/>
    <x v="0"/>
    <s v="United States"/>
    <x v="10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s v="CA-2019-121293"/>
    <x v="800"/>
    <x v="303"/>
    <x v="0"/>
    <s v="JC-15775"/>
    <s v="John Castell"/>
    <x v="0"/>
    <s v="United States"/>
    <x v="10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s v="CA-2019-121293"/>
    <x v="800"/>
    <x v="303"/>
    <x v="0"/>
    <s v="JC-15775"/>
    <s v="John Castell"/>
    <x v="0"/>
    <s v="United States"/>
    <x v="10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s v="CA-2017-118843"/>
    <x v="1023"/>
    <x v="1006"/>
    <x v="1"/>
    <s v="JH-15910"/>
    <s v="Jonathan Howell"/>
    <x v="0"/>
    <s v="United States"/>
    <x v="118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s v="CA-2017-118843"/>
    <x v="1023"/>
    <x v="1006"/>
    <x v="1"/>
    <s v="JH-15910"/>
    <s v="Jonathan Howell"/>
    <x v="0"/>
    <s v="United States"/>
    <x v="118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s v="CA-2017-161445"/>
    <x v="67"/>
    <x v="609"/>
    <x v="0"/>
    <s v="CC-12610"/>
    <s v="Corey Catlett"/>
    <x v="1"/>
    <s v="United States"/>
    <x v="28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s v="CA-2018-124527"/>
    <x v="76"/>
    <x v="398"/>
    <x v="2"/>
    <s v="IM-15055"/>
    <s v="Ionia McGrath"/>
    <x v="0"/>
    <s v="United States"/>
    <x v="43"/>
    <x v="1"/>
    <n v="95661"/>
    <x v="1"/>
    <s v="OFF-BI-10004967"/>
    <x v="1"/>
    <x v="8"/>
    <s v="Round Ring Binders"/>
    <n v="8.32"/>
    <n v="5"/>
    <n v="0.2"/>
    <n v="2.8079999999999998"/>
    <x v="1"/>
    <x v="1"/>
  </r>
  <r>
    <s v="CA-2018-162348"/>
    <x v="338"/>
    <x v="441"/>
    <x v="1"/>
    <s v="BF-11170"/>
    <s v="Ben Ferrer"/>
    <x v="2"/>
    <s v="United States"/>
    <x v="301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s v="CA-2016-141005"/>
    <x v="860"/>
    <x v="913"/>
    <x v="2"/>
    <s v="CS-12355"/>
    <s v="Christine Sundaresam"/>
    <x v="0"/>
    <s v="United States"/>
    <x v="54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s v="CA-2017-145394"/>
    <x v="547"/>
    <x v="988"/>
    <x v="1"/>
    <s v="MC-17605"/>
    <s v="Matt Connell"/>
    <x v="1"/>
    <s v="United States"/>
    <x v="22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s v="CA-2017-145394"/>
    <x v="547"/>
    <x v="988"/>
    <x v="1"/>
    <s v="MC-17605"/>
    <s v="Matt Connell"/>
    <x v="1"/>
    <s v="United States"/>
    <x v="22"/>
    <x v="10"/>
    <n v="60610"/>
    <x v="2"/>
    <s v="TEC-PH-10001051"/>
    <x v="2"/>
    <x v="7"/>
    <s v="HTC One"/>
    <n v="239.976"/>
    <n v="3"/>
    <n v="0.2"/>
    <n v="26.997299999999967"/>
    <x v="2"/>
    <x v="0"/>
  </r>
  <r>
    <s v="CA-2017-145394"/>
    <x v="547"/>
    <x v="988"/>
    <x v="1"/>
    <s v="MC-17605"/>
    <s v="Matt Connell"/>
    <x v="1"/>
    <s v="United States"/>
    <x v="22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s v="CA-2017-168809"/>
    <x v="767"/>
    <x v="454"/>
    <x v="3"/>
    <s v="MC-18100"/>
    <s v="Mick Crebagga"/>
    <x v="0"/>
    <s v="United States"/>
    <x v="12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s v="CA-2017-168809"/>
    <x v="767"/>
    <x v="454"/>
    <x v="3"/>
    <s v="MC-18100"/>
    <s v="Mick Crebagga"/>
    <x v="0"/>
    <s v="United States"/>
    <x v="12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s v="CA-2017-168809"/>
    <x v="767"/>
    <x v="454"/>
    <x v="3"/>
    <s v="MC-18100"/>
    <s v="Mick Crebagga"/>
    <x v="0"/>
    <s v="United States"/>
    <x v="12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s v="CA-2018-109827"/>
    <x v="591"/>
    <x v="1015"/>
    <x v="1"/>
    <s v="LW-16825"/>
    <s v="Laurel Workman"/>
    <x v="1"/>
    <s v="United States"/>
    <x v="42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s v="CA-2018-109827"/>
    <x v="591"/>
    <x v="1015"/>
    <x v="1"/>
    <s v="LW-16825"/>
    <s v="Laurel Workman"/>
    <x v="1"/>
    <s v="United States"/>
    <x v="42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s v="CA-2018-109827"/>
    <x v="591"/>
    <x v="1015"/>
    <x v="1"/>
    <s v="LW-16825"/>
    <s v="Laurel Workman"/>
    <x v="1"/>
    <s v="United States"/>
    <x v="42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s v="CA-2018-109827"/>
    <x v="591"/>
    <x v="1015"/>
    <x v="1"/>
    <s v="LW-16825"/>
    <s v="Laurel Workman"/>
    <x v="1"/>
    <s v="United States"/>
    <x v="42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s v="CA-2018-109827"/>
    <x v="591"/>
    <x v="1015"/>
    <x v="1"/>
    <s v="LW-16825"/>
    <s v="Laurel Workman"/>
    <x v="1"/>
    <s v="United States"/>
    <x v="42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s v="CA-2016-152233"/>
    <x v="1082"/>
    <x v="911"/>
    <x v="2"/>
    <s v="KH-16510"/>
    <s v="Keith Herrera"/>
    <x v="0"/>
    <s v="United States"/>
    <x v="225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s v="CA-2016-125682"/>
    <x v="754"/>
    <x v="573"/>
    <x v="2"/>
    <s v="RB-19645"/>
    <s v="Robert Barroso"/>
    <x v="1"/>
    <s v="United States"/>
    <x v="118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s v="CA-2019-162880"/>
    <x v="53"/>
    <x v="168"/>
    <x v="1"/>
    <s v="GD-14590"/>
    <s v="Giulietta Dortch"/>
    <x v="1"/>
    <s v="United States"/>
    <x v="231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s v="CA-2017-128125"/>
    <x v="1052"/>
    <x v="1225"/>
    <x v="1"/>
    <s v="EB-13705"/>
    <s v="Ed Braxton"/>
    <x v="1"/>
    <s v="United States"/>
    <x v="12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s v="CA-2017-128125"/>
    <x v="1052"/>
    <x v="1225"/>
    <x v="1"/>
    <s v="EB-13705"/>
    <s v="Ed Braxton"/>
    <x v="1"/>
    <s v="United States"/>
    <x v="12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s v="CA-2019-156237"/>
    <x v="32"/>
    <x v="17"/>
    <x v="2"/>
    <s v="PS-18760"/>
    <s v="Pamela Stobb"/>
    <x v="0"/>
    <s v="United States"/>
    <x v="10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s v="CA-2019-156237"/>
    <x v="32"/>
    <x v="17"/>
    <x v="2"/>
    <s v="PS-18760"/>
    <s v="Pamela Stobb"/>
    <x v="0"/>
    <s v="United States"/>
    <x v="10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s v="CA-2019-156237"/>
    <x v="32"/>
    <x v="17"/>
    <x v="2"/>
    <s v="PS-18760"/>
    <s v="Pamela Stobb"/>
    <x v="0"/>
    <s v="United States"/>
    <x v="10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s v="CA-2019-156237"/>
    <x v="32"/>
    <x v="17"/>
    <x v="2"/>
    <s v="PS-18760"/>
    <s v="Pamela Stobb"/>
    <x v="0"/>
    <s v="United States"/>
    <x v="10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s v="CA-2019-156237"/>
    <x v="32"/>
    <x v="17"/>
    <x v="2"/>
    <s v="PS-18760"/>
    <s v="Pamela Stobb"/>
    <x v="0"/>
    <s v="United States"/>
    <x v="10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s v="CA-2019-156237"/>
    <x v="32"/>
    <x v="17"/>
    <x v="2"/>
    <s v="PS-18760"/>
    <s v="Pamela Stobb"/>
    <x v="0"/>
    <s v="United States"/>
    <x v="10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s v="CA-2016-144414"/>
    <x v="1103"/>
    <x v="365"/>
    <x v="1"/>
    <s v="GH-14425"/>
    <s v="Gary Hwang"/>
    <x v="0"/>
    <s v="United States"/>
    <x v="4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s v="CA-2016-144414"/>
    <x v="1103"/>
    <x v="365"/>
    <x v="1"/>
    <s v="GH-14425"/>
    <s v="Gary Hwang"/>
    <x v="0"/>
    <s v="United States"/>
    <x v="4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s v="CA-2016-144414"/>
    <x v="1103"/>
    <x v="365"/>
    <x v="1"/>
    <s v="GH-14425"/>
    <s v="Gary Hwang"/>
    <x v="0"/>
    <s v="United States"/>
    <x v="4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s v="CA-2019-163860"/>
    <x v="116"/>
    <x v="378"/>
    <x v="1"/>
    <s v="LO-17170"/>
    <s v="Lori Olson"/>
    <x v="1"/>
    <s v="United States"/>
    <x v="97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s v="CA-2019-163860"/>
    <x v="116"/>
    <x v="378"/>
    <x v="1"/>
    <s v="LO-17170"/>
    <s v="Lori Olson"/>
    <x v="1"/>
    <s v="United States"/>
    <x v="97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s v="CA-2019-163860"/>
    <x v="116"/>
    <x v="378"/>
    <x v="1"/>
    <s v="LO-17170"/>
    <s v="Lori Olson"/>
    <x v="1"/>
    <s v="United States"/>
    <x v="97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s v="CA-2019-163860"/>
    <x v="116"/>
    <x v="378"/>
    <x v="1"/>
    <s v="LO-17170"/>
    <s v="Lori Olson"/>
    <x v="1"/>
    <s v="United States"/>
    <x v="97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s v="US-2019-115609"/>
    <x v="808"/>
    <x v="170"/>
    <x v="1"/>
    <s v="CS-12505"/>
    <s v="Cindy Stewart"/>
    <x v="0"/>
    <s v="United States"/>
    <x v="1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s v="CA-2017-154291"/>
    <x v="395"/>
    <x v="421"/>
    <x v="1"/>
    <s v="YS-21880"/>
    <s v="Yana Sorensen"/>
    <x v="1"/>
    <s v="United States"/>
    <x v="122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s v="CA-2017-154291"/>
    <x v="395"/>
    <x v="421"/>
    <x v="1"/>
    <s v="YS-21880"/>
    <s v="Yana Sorensen"/>
    <x v="1"/>
    <s v="United States"/>
    <x v="122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s v="CA-2018-118689"/>
    <x v="824"/>
    <x v="1080"/>
    <x v="1"/>
    <s v="TC-20980"/>
    <s v="Tamara Chand"/>
    <x v="1"/>
    <s v="United States"/>
    <x v="240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s v="CA-2018-118689"/>
    <x v="824"/>
    <x v="1080"/>
    <x v="1"/>
    <s v="TC-20980"/>
    <s v="Tamara Chand"/>
    <x v="1"/>
    <s v="United States"/>
    <x v="240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s v="CA-2018-118689"/>
    <x v="824"/>
    <x v="1080"/>
    <x v="1"/>
    <s v="TC-20980"/>
    <s v="Tamara Chand"/>
    <x v="1"/>
    <s v="United States"/>
    <x v="240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s v="CA-2018-118689"/>
    <x v="824"/>
    <x v="1080"/>
    <x v="1"/>
    <s v="TC-20980"/>
    <s v="Tamara Chand"/>
    <x v="1"/>
    <s v="United States"/>
    <x v="240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s v="CA-2018-118689"/>
    <x v="824"/>
    <x v="1080"/>
    <x v="1"/>
    <s v="TC-20980"/>
    <s v="Tamara Chand"/>
    <x v="1"/>
    <s v="United States"/>
    <x v="240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s v="CA-2018-140438"/>
    <x v="435"/>
    <x v="1045"/>
    <x v="0"/>
    <s v="PW-19030"/>
    <s v="Pauline Webber"/>
    <x v="1"/>
    <s v="United States"/>
    <x v="20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s v="US-2019-123204"/>
    <x v="246"/>
    <x v="1186"/>
    <x v="1"/>
    <s v="CS-11860"/>
    <s v="Cari Schnelling"/>
    <x v="0"/>
    <s v="United States"/>
    <x v="20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s v="CA-2017-112522"/>
    <x v="998"/>
    <x v="334"/>
    <x v="1"/>
    <s v="DP-13165"/>
    <s v="David Philippe"/>
    <x v="0"/>
    <s v="United States"/>
    <x v="22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s v="CA-2018-153101"/>
    <x v="162"/>
    <x v="1054"/>
    <x v="3"/>
    <s v="PJ-19015"/>
    <s v="Pauline Johnson"/>
    <x v="0"/>
    <s v="United States"/>
    <x v="157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s v="CA-2018-142615"/>
    <x v="73"/>
    <x v="71"/>
    <x v="1"/>
    <s v="BM-11575"/>
    <s v="Brendan Murry"/>
    <x v="1"/>
    <s v="United States"/>
    <x v="484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s v="CA-2019-142643"/>
    <x v="453"/>
    <x v="1191"/>
    <x v="1"/>
    <s v="DL-13495"/>
    <s v="Dionis Lloyd"/>
    <x v="1"/>
    <s v="United States"/>
    <x v="302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s v="CA-2019-142643"/>
    <x v="453"/>
    <x v="1191"/>
    <x v="1"/>
    <s v="DL-13495"/>
    <s v="Dionis Lloyd"/>
    <x v="1"/>
    <s v="United States"/>
    <x v="302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s v="CA-2017-116260"/>
    <x v="380"/>
    <x v="1112"/>
    <x v="1"/>
    <s v="BF-10975"/>
    <s v="Barbara Fisher"/>
    <x v="1"/>
    <s v="United States"/>
    <x v="219"/>
    <x v="30"/>
    <n v="8360"/>
    <x v="3"/>
    <s v="OFF-AR-10003732"/>
    <x v="1"/>
    <x v="6"/>
    <s v="Newell 333"/>
    <n v="11.12"/>
    <n v="4"/>
    <n v="0"/>
    <n v="2.8911999999999995"/>
    <x v="3"/>
    <x v="0"/>
  </r>
  <r>
    <s v="CA-2019-107517"/>
    <x v="1119"/>
    <x v="736"/>
    <x v="1"/>
    <s v="FC-14335"/>
    <s v="Fred Chung"/>
    <x v="1"/>
    <s v="United States"/>
    <x v="170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s v="CA-2019-107517"/>
    <x v="1119"/>
    <x v="736"/>
    <x v="1"/>
    <s v="FC-14335"/>
    <s v="Fred Chung"/>
    <x v="1"/>
    <s v="United States"/>
    <x v="170"/>
    <x v="1"/>
    <n v="90503"/>
    <x v="1"/>
    <s v="TEC-PH-10003505"/>
    <x v="2"/>
    <x v="7"/>
    <s v="Geemarc AmpliPOWER60"/>
    <n v="371.2"/>
    <n v="5"/>
    <n v="0.2"/>
    <n v="41.759999999999948"/>
    <x v="1"/>
    <x v="0"/>
  </r>
  <r>
    <s v="CA-2017-166338"/>
    <x v="401"/>
    <x v="157"/>
    <x v="2"/>
    <s v="MP-18175"/>
    <s v="Mike Pelletier"/>
    <x v="2"/>
    <s v="United States"/>
    <x v="21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s v="CA-2018-123946"/>
    <x v="126"/>
    <x v="106"/>
    <x v="1"/>
    <s v="AJ-10795"/>
    <s v="Anthony Johnson"/>
    <x v="1"/>
    <s v="United States"/>
    <x v="24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s v="CA-2018-123946"/>
    <x v="126"/>
    <x v="106"/>
    <x v="1"/>
    <s v="AJ-10795"/>
    <s v="Anthony Johnson"/>
    <x v="1"/>
    <s v="United States"/>
    <x v="24"/>
    <x v="17"/>
    <n v="22153"/>
    <x v="0"/>
    <s v="OFF-FA-10002975"/>
    <x v="1"/>
    <x v="13"/>
    <s v="Staples"/>
    <n v="11.34"/>
    <n v="3"/>
    <n v="0"/>
    <n v="5.2164000000000001"/>
    <x v="0"/>
    <x v="0"/>
  </r>
  <r>
    <s v="CA-2018-123946"/>
    <x v="126"/>
    <x v="106"/>
    <x v="1"/>
    <s v="AJ-10795"/>
    <s v="Anthony Johnson"/>
    <x v="1"/>
    <s v="United States"/>
    <x v="24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s v="CA-2018-123946"/>
    <x v="126"/>
    <x v="106"/>
    <x v="1"/>
    <s v="AJ-10795"/>
    <s v="Anthony Johnson"/>
    <x v="1"/>
    <s v="United States"/>
    <x v="24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s v="CA-2016-147543"/>
    <x v="522"/>
    <x v="984"/>
    <x v="1"/>
    <s v="BC-11125"/>
    <s v="Becky Castell"/>
    <x v="2"/>
    <s v="United States"/>
    <x v="485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s v="US-2018-159093"/>
    <x v="195"/>
    <x v="201"/>
    <x v="1"/>
    <s v="RS-19420"/>
    <s v="Ricardo Sperren"/>
    <x v="1"/>
    <s v="United States"/>
    <x v="1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s v="CA-2018-162110"/>
    <x v="427"/>
    <x v="18"/>
    <x v="1"/>
    <s v="NP-18670"/>
    <s v="Nora Paige"/>
    <x v="0"/>
    <s v="United States"/>
    <x v="42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s v="US-2018-163461"/>
    <x v="1133"/>
    <x v="490"/>
    <x v="2"/>
    <s v="BT-11440"/>
    <s v="Bobby Trafton"/>
    <x v="0"/>
    <s v="United States"/>
    <x v="436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s v="CA-2016-101462"/>
    <x v="1017"/>
    <x v="452"/>
    <x v="1"/>
    <s v="BP-11230"/>
    <s v="Benjamin Patterson"/>
    <x v="0"/>
    <s v="United States"/>
    <x v="1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s v="US-2018-100461"/>
    <x v="1134"/>
    <x v="712"/>
    <x v="1"/>
    <s v="JO-15145"/>
    <s v="Jack O'Briant"/>
    <x v="1"/>
    <s v="United States"/>
    <x v="47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s v="US-2018-100461"/>
    <x v="1134"/>
    <x v="712"/>
    <x v="1"/>
    <s v="JO-15145"/>
    <s v="Jack O'Briant"/>
    <x v="1"/>
    <s v="United States"/>
    <x v="47"/>
    <x v="6"/>
    <n v="53132"/>
    <x v="2"/>
    <s v="OFF-BI-10001460"/>
    <x v="1"/>
    <x v="8"/>
    <s v="Plastic Binding Combs"/>
    <n v="106.05"/>
    <n v="7"/>
    <n v="0"/>
    <n v="49.843499999999999"/>
    <x v="2"/>
    <x v="0"/>
  </r>
  <r>
    <s v="US-2019-162670"/>
    <x v="331"/>
    <x v="675"/>
    <x v="0"/>
    <s v="MF-18250"/>
    <s v="Monica Federle"/>
    <x v="1"/>
    <s v="United States"/>
    <x v="290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s v="US-2019-162670"/>
    <x v="331"/>
    <x v="675"/>
    <x v="0"/>
    <s v="MF-18250"/>
    <s v="Monica Federle"/>
    <x v="1"/>
    <s v="United States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s v="US-2019-162670"/>
    <x v="331"/>
    <x v="675"/>
    <x v="0"/>
    <s v="MF-18250"/>
    <s v="Monica Federle"/>
    <x v="1"/>
    <s v="United States"/>
    <x v="290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s v="US-2019-162670"/>
    <x v="331"/>
    <x v="675"/>
    <x v="0"/>
    <s v="MF-18250"/>
    <s v="Monica Federle"/>
    <x v="1"/>
    <s v="United States"/>
    <x v="290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s v="US-2019-162670"/>
    <x v="331"/>
    <x v="675"/>
    <x v="0"/>
    <s v="MF-18250"/>
    <s v="Monica Federle"/>
    <x v="1"/>
    <s v="United States"/>
    <x v="290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s v="CA-2019-128965"/>
    <x v="827"/>
    <x v="901"/>
    <x v="1"/>
    <s v="PS-18760"/>
    <s v="Pamela Stobb"/>
    <x v="0"/>
    <s v="United States"/>
    <x v="1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s v="CA-2019-128965"/>
    <x v="827"/>
    <x v="901"/>
    <x v="1"/>
    <s v="PS-18760"/>
    <s v="Pamela Stobb"/>
    <x v="0"/>
    <s v="United States"/>
    <x v="1"/>
    <x v="1"/>
    <n v="90008"/>
    <x v="1"/>
    <s v="OFF-LA-10001404"/>
    <x v="1"/>
    <x v="2"/>
    <s v="Avery 517"/>
    <n v="7.38"/>
    <n v="2"/>
    <n v="0"/>
    <n v="3.4685999999999999"/>
    <x v="1"/>
    <x v="1"/>
  </r>
  <r>
    <s v="CA-2019-128965"/>
    <x v="827"/>
    <x v="901"/>
    <x v="1"/>
    <s v="PS-18760"/>
    <s v="Pamela Stobb"/>
    <x v="0"/>
    <s v="United States"/>
    <x v="1"/>
    <x v="1"/>
    <n v="90008"/>
    <x v="1"/>
    <s v="OFF-FA-10001561"/>
    <x v="1"/>
    <x v="13"/>
    <s v="Stockwell Push Pins"/>
    <n v="10.9"/>
    <n v="5"/>
    <n v="0"/>
    <n v="3.5970000000000004"/>
    <x v="1"/>
    <x v="1"/>
  </r>
  <r>
    <s v="CA-2019-128965"/>
    <x v="827"/>
    <x v="901"/>
    <x v="1"/>
    <s v="PS-18760"/>
    <s v="Pamela Stobb"/>
    <x v="0"/>
    <s v="United States"/>
    <x v="1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s v="CA-2019-128965"/>
    <x v="827"/>
    <x v="901"/>
    <x v="1"/>
    <s v="PS-18760"/>
    <s v="Pamela Stobb"/>
    <x v="0"/>
    <s v="United States"/>
    <x v="1"/>
    <x v="1"/>
    <n v="90008"/>
    <x v="1"/>
    <s v="OFF-LA-10003190"/>
    <x v="1"/>
    <x v="2"/>
    <s v="Avery 474"/>
    <n v="23.04"/>
    <n v="8"/>
    <n v="0"/>
    <n v="11.2896"/>
    <x v="1"/>
    <x v="1"/>
  </r>
  <r>
    <s v="CA-2019-128965"/>
    <x v="827"/>
    <x v="901"/>
    <x v="1"/>
    <s v="PS-18760"/>
    <s v="Pamela Stobb"/>
    <x v="0"/>
    <s v="United States"/>
    <x v="1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s v="CA-2019-138618"/>
    <x v="96"/>
    <x v="274"/>
    <x v="1"/>
    <s v="MY-17380"/>
    <s v="Maribeth Yedwab"/>
    <x v="1"/>
    <s v="United States"/>
    <x v="52"/>
    <x v="5"/>
    <n v="78207"/>
    <x v="2"/>
    <s v="OFF-PA-10000520"/>
    <x v="1"/>
    <x v="10"/>
    <s v="Xerox 201"/>
    <n v="10.368000000000002"/>
    <n v="2"/>
    <n v="0.2"/>
    <n v="3.6288"/>
    <x v="2"/>
    <x v="0"/>
  </r>
  <r>
    <s v="US-2018-126452"/>
    <x v="1036"/>
    <x v="267"/>
    <x v="1"/>
    <s v="SC-20230"/>
    <s v="Scot Coram"/>
    <x v="1"/>
    <s v="United States"/>
    <x v="1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s v="US-2018-126452"/>
    <x v="1036"/>
    <x v="267"/>
    <x v="1"/>
    <s v="SC-20230"/>
    <s v="Scot Coram"/>
    <x v="1"/>
    <s v="United States"/>
    <x v="1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s v="US-2018-126452"/>
    <x v="1036"/>
    <x v="267"/>
    <x v="1"/>
    <s v="SC-20230"/>
    <s v="Scot Coram"/>
    <x v="1"/>
    <s v="United States"/>
    <x v="1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s v="US-2018-126452"/>
    <x v="1036"/>
    <x v="267"/>
    <x v="1"/>
    <s v="SC-20230"/>
    <s v="Scot Coram"/>
    <x v="1"/>
    <s v="United States"/>
    <x v="1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s v="US-2018-126452"/>
    <x v="1036"/>
    <x v="267"/>
    <x v="1"/>
    <s v="SC-20230"/>
    <s v="Scot Coram"/>
    <x v="1"/>
    <s v="United States"/>
    <x v="1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s v="US-2018-126452"/>
    <x v="1036"/>
    <x v="267"/>
    <x v="1"/>
    <s v="SC-20230"/>
    <s v="Scot Coram"/>
    <x v="1"/>
    <s v="United States"/>
    <x v="1"/>
    <x v="1"/>
    <n v="90004"/>
    <x v="1"/>
    <s v="OFF-PA-10003848"/>
    <x v="1"/>
    <x v="10"/>
    <s v="Xerox 1997"/>
    <n v="12.96"/>
    <n v="2"/>
    <n v="0"/>
    <n v="6.2208000000000006"/>
    <x v="1"/>
    <x v="0"/>
  </r>
  <r>
    <s v="US-2018-126452"/>
    <x v="1036"/>
    <x v="267"/>
    <x v="1"/>
    <s v="SC-20230"/>
    <s v="Scot Coram"/>
    <x v="1"/>
    <s v="United States"/>
    <x v="1"/>
    <x v="1"/>
    <n v="90004"/>
    <x v="1"/>
    <s v="OFF-PA-10002606"/>
    <x v="1"/>
    <x v="10"/>
    <s v="Xerox 1928"/>
    <n v="47.52"/>
    <n v="9"/>
    <n v="0"/>
    <n v="21.384"/>
    <x v="1"/>
    <x v="0"/>
  </r>
  <r>
    <s v="CA-2018-145009"/>
    <x v="5"/>
    <x v="542"/>
    <x v="0"/>
    <s v="RF-19345"/>
    <s v="Randy Ferguson"/>
    <x v="1"/>
    <s v="United States"/>
    <x v="22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s v="CA-2017-162544"/>
    <x v="1135"/>
    <x v="79"/>
    <x v="2"/>
    <s v="SG-20080"/>
    <s v="Sandra Glassco"/>
    <x v="0"/>
    <s v="United States"/>
    <x v="4"/>
    <x v="4"/>
    <n v="98105"/>
    <x v="1"/>
    <s v="OFF-PA-10004948"/>
    <x v="1"/>
    <x v="10"/>
    <s v="Xerox 190"/>
    <n v="4.9800000000000004"/>
    <n v="1"/>
    <n v="0"/>
    <n v="2.3406000000000002"/>
    <x v="1"/>
    <x v="0"/>
  </r>
  <r>
    <s v="CA-2016-124394"/>
    <x v="1136"/>
    <x v="657"/>
    <x v="0"/>
    <s v="TB-21520"/>
    <s v="Tracy Blumstein"/>
    <x v="0"/>
    <s v="United States"/>
    <x v="486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s v="CA-2016-124394"/>
    <x v="1136"/>
    <x v="657"/>
    <x v="0"/>
    <s v="TB-21520"/>
    <s v="Tracy Blumstein"/>
    <x v="0"/>
    <s v="United States"/>
    <x v="486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s v="US-2018-121013"/>
    <x v="64"/>
    <x v="165"/>
    <x v="1"/>
    <s v="MM-17920"/>
    <s v="Michael Moore"/>
    <x v="0"/>
    <s v="United States"/>
    <x v="269"/>
    <x v="17"/>
    <n v="23320"/>
    <x v="0"/>
    <s v="OFF-LA-10004545"/>
    <x v="1"/>
    <x v="2"/>
    <s v="Avery 50"/>
    <n v="25.06"/>
    <n v="2"/>
    <n v="0"/>
    <n v="11.778199999999998"/>
    <x v="0"/>
    <x v="0"/>
  </r>
  <r>
    <s v="US-2018-121013"/>
    <x v="64"/>
    <x v="165"/>
    <x v="1"/>
    <s v="MM-17920"/>
    <s v="Michael Moore"/>
    <x v="0"/>
    <s v="United States"/>
    <x v="269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s v="US-2017-123918"/>
    <x v="52"/>
    <x v="526"/>
    <x v="3"/>
    <s v="CG-12520"/>
    <s v="Claire Gute"/>
    <x v="0"/>
    <s v="United States"/>
    <x v="61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s v="US-2017-123918"/>
    <x v="52"/>
    <x v="526"/>
    <x v="3"/>
    <s v="CG-12520"/>
    <s v="Claire Gute"/>
    <x v="0"/>
    <s v="United States"/>
    <x v="61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s v="CA-2017-137113"/>
    <x v="494"/>
    <x v="1197"/>
    <x v="0"/>
    <s v="TW-21025"/>
    <s v="Tamara Willingham"/>
    <x v="2"/>
    <s v="United States"/>
    <x v="4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s v="CA-2017-137113"/>
    <x v="494"/>
    <x v="1197"/>
    <x v="0"/>
    <s v="TW-21025"/>
    <s v="Tamara Willingham"/>
    <x v="2"/>
    <s v="United States"/>
    <x v="4"/>
    <x v="4"/>
    <n v="98105"/>
    <x v="1"/>
    <s v="OFF-PA-10004255"/>
    <x v="1"/>
    <x v="10"/>
    <s v="Xerox 219"/>
    <n v="32.400000000000006"/>
    <n v="5"/>
    <n v="0"/>
    <n v="15.552000000000001"/>
    <x v="1"/>
    <x v="0"/>
  </r>
  <r>
    <s v="CA-2017-137113"/>
    <x v="494"/>
    <x v="1197"/>
    <x v="0"/>
    <s v="TW-21025"/>
    <s v="Tamara Willingham"/>
    <x v="2"/>
    <s v="United States"/>
    <x v="4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s v="CA-2017-137113"/>
    <x v="494"/>
    <x v="1197"/>
    <x v="0"/>
    <s v="TW-21025"/>
    <s v="Tamara Willingham"/>
    <x v="2"/>
    <s v="United States"/>
    <x v="4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s v="CA-2017-137113"/>
    <x v="494"/>
    <x v="1197"/>
    <x v="0"/>
    <s v="TW-21025"/>
    <s v="Tamara Willingham"/>
    <x v="2"/>
    <s v="United States"/>
    <x v="4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s v="CA-2017-120677"/>
    <x v="70"/>
    <x v="630"/>
    <x v="1"/>
    <s v="BD-11320"/>
    <s v="Bill Donatelli"/>
    <x v="0"/>
    <s v="United States"/>
    <x v="31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s v="CA-2019-123036"/>
    <x v="18"/>
    <x v="31"/>
    <x v="1"/>
    <s v="HA-14905"/>
    <s v="Helen Abelman"/>
    <x v="0"/>
    <s v="United States"/>
    <x v="24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s v="CA-2019-123036"/>
    <x v="18"/>
    <x v="31"/>
    <x v="1"/>
    <s v="HA-14905"/>
    <s v="Helen Abelman"/>
    <x v="0"/>
    <s v="United States"/>
    <x v="24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s v="CA-2019-120222"/>
    <x v="1016"/>
    <x v="1060"/>
    <x v="1"/>
    <s v="LL-16840"/>
    <s v="Lauren Leatherbury"/>
    <x v="0"/>
    <s v="United States"/>
    <x v="1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s v="CA-2019-120222"/>
    <x v="1016"/>
    <x v="1060"/>
    <x v="1"/>
    <s v="LL-16840"/>
    <s v="Lauren Leatherbury"/>
    <x v="0"/>
    <s v="United States"/>
    <x v="1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s v="CA-2019-164756"/>
    <x v="65"/>
    <x v="304"/>
    <x v="1"/>
    <s v="SS-20140"/>
    <s v="Saphhira Shifley"/>
    <x v="1"/>
    <s v="United States"/>
    <x v="38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s v="CA-2019-164756"/>
    <x v="65"/>
    <x v="304"/>
    <x v="1"/>
    <s v="SS-20140"/>
    <s v="Saphhira Shifley"/>
    <x v="1"/>
    <s v="United States"/>
    <x v="38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s v="CA-2019-164756"/>
    <x v="65"/>
    <x v="304"/>
    <x v="1"/>
    <s v="SS-20140"/>
    <s v="Saphhira Shifley"/>
    <x v="1"/>
    <s v="United States"/>
    <x v="38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s v="CA-2019-164756"/>
    <x v="65"/>
    <x v="304"/>
    <x v="1"/>
    <s v="SS-20140"/>
    <s v="Saphhira Shifley"/>
    <x v="1"/>
    <s v="United States"/>
    <x v="38"/>
    <x v="32"/>
    <n v="31907"/>
    <x v="0"/>
    <s v="OFF-PA-10003848"/>
    <x v="1"/>
    <x v="10"/>
    <s v="Xerox 1997"/>
    <n v="25.92"/>
    <n v="4"/>
    <n v="0"/>
    <n v="12.441600000000001"/>
    <x v="0"/>
    <x v="0"/>
  </r>
  <r>
    <s v="CA-2019-164756"/>
    <x v="65"/>
    <x v="304"/>
    <x v="1"/>
    <s v="SS-20140"/>
    <s v="Saphhira Shifley"/>
    <x v="1"/>
    <s v="United States"/>
    <x v="38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s v="CA-2019-164756"/>
    <x v="65"/>
    <x v="304"/>
    <x v="1"/>
    <s v="SS-20140"/>
    <s v="Saphhira Shifley"/>
    <x v="1"/>
    <s v="United States"/>
    <x v="38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s v="CA-2019-164756"/>
    <x v="65"/>
    <x v="304"/>
    <x v="1"/>
    <s v="SS-20140"/>
    <s v="Saphhira Shifley"/>
    <x v="1"/>
    <s v="United States"/>
    <x v="38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s v="CA-2019-164756"/>
    <x v="65"/>
    <x v="304"/>
    <x v="1"/>
    <s v="SS-20140"/>
    <s v="Saphhira Shifley"/>
    <x v="1"/>
    <s v="United States"/>
    <x v="38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s v="CA-2019-122028"/>
    <x v="238"/>
    <x v="1171"/>
    <x v="1"/>
    <s v="CK-12205"/>
    <s v="Chloris Kastensmidt"/>
    <x v="0"/>
    <s v="United States"/>
    <x v="80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s v="US-2017-165512"/>
    <x v="1137"/>
    <x v="1226"/>
    <x v="0"/>
    <s v="VS-21820"/>
    <s v="Vivek Sundaresam"/>
    <x v="0"/>
    <s v="United States"/>
    <x v="14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s v="US-2017-165512"/>
    <x v="1137"/>
    <x v="1226"/>
    <x v="0"/>
    <s v="VS-21820"/>
    <s v="Vivek Sundaresam"/>
    <x v="0"/>
    <s v="United States"/>
    <x v="14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s v="CA-2017-140557"/>
    <x v="67"/>
    <x v="835"/>
    <x v="1"/>
    <s v="TN-21040"/>
    <s v="Tanja Norvell"/>
    <x v="2"/>
    <s v="United States"/>
    <x v="20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s v="US-2019-135013"/>
    <x v="1138"/>
    <x v="892"/>
    <x v="3"/>
    <s v="HR-14830"/>
    <s v="Harold Ryan"/>
    <x v="1"/>
    <s v="United States"/>
    <x v="101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s v="CA-2019-111220"/>
    <x v="264"/>
    <x v="221"/>
    <x v="1"/>
    <s v="JS-15595"/>
    <s v="Jill Stevenson"/>
    <x v="1"/>
    <s v="United States"/>
    <x v="22"/>
    <x v="10"/>
    <n v="60653"/>
    <x v="2"/>
    <s v="OFF-FA-10002280"/>
    <x v="1"/>
    <x v="13"/>
    <s v="Advantus Plastic Paper Clips"/>
    <n v="16"/>
    <n v="4"/>
    <n v="0.2"/>
    <n v="5.6"/>
    <x v="2"/>
    <x v="0"/>
  </r>
  <r>
    <s v="CA-2019-111220"/>
    <x v="264"/>
    <x v="221"/>
    <x v="1"/>
    <s v="JS-15595"/>
    <s v="Jill Stevenson"/>
    <x v="1"/>
    <s v="United States"/>
    <x v="22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s v="CA-2019-111220"/>
    <x v="264"/>
    <x v="221"/>
    <x v="1"/>
    <s v="JS-15595"/>
    <s v="Jill Stevenson"/>
    <x v="1"/>
    <s v="United States"/>
    <x v="22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s v="US-2019-149006"/>
    <x v="1139"/>
    <x v="274"/>
    <x v="0"/>
    <s v="BN-11470"/>
    <s v="Brad Norvell"/>
    <x v="1"/>
    <s v="United States"/>
    <x v="71"/>
    <x v="1"/>
    <n v="94513"/>
    <x v="1"/>
    <s v="OFF-ST-10003221"/>
    <x v="1"/>
    <x v="4"/>
    <s v="Staple magnet"/>
    <n v="10.68"/>
    <n v="1"/>
    <n v="0"/>
    <n v="2.8836000000000004"/>
    <x v="1"/>
    <x v="0"/>
  </r>
  <r>
    <s v="CA-2019-149468"/>
    <x v="968"/>
    <x v="775"/>
    <x v="3"/>
    <s v="AR-10405"/>
    <s v="Allen Rosenblatt"/>
    <x v="1"/>
    <s v="United States"/>
    <x v="149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s v="CA-2018-140249"/>
    <x v="720"/>
    <x v="767"/>
    <x v="1"/>
    <s v="SW-20455"/>
    <s v="Shaun Weien"/>
    <x v="0"/>
    <s v="United States"/>
    <x v="4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s v="US-2019-135503"/>
    <x v="389"/>
    <x v="159"/>
    <x v="1"/>
    <s v="JE-16165"/>
    <s v="Justin Ellison"/>
    <x v="1"/>
    <s v="United States"/>
    <x v="310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s v="CA-2016-126277"/>
    <x v="103"/>
    <x v="233"/>
    <x v="0"/>
    <s v="LH-16900"/>
    <s v="Lena Hernandez"/>
    <x v="0"/>
    <s v="United States"/>
    <x v="38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s v="US-2019-115301"/>
    <x v="570"/>
    <x v="641"/>
    <x v="1"/>
    <s v="VG-21790"/>
    <s v="Vivek Gonzalez"/>
    <x v="0"/>
    <s v="United States"/>
    <x v="4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s v="CA-2019-168942"/>
    <x v="378"/>
    <x v="727"/>
    <x v="0"/>
    <s v="EM-13960"/>
    <s v="Eric Murdock"/>
    <x v="0"/>
    <s v="United States"/>
    <x v="8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s v="US-2019-128398"/>
    <x v="743"/>
    <x v="547"/>
    <x v="0"/>
    <s v="EM-13825"/>
    <s v="Elizabeth Moffitt"/>
    <x v="1"/>
    <s v="United States"/>
    <x v="1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s v="CA-2017-104115"/>
    <x v="821"/>
    <x v="883"/>
    <x v="1"/>
    <s v="JH-15910"/>
    <s v="Jonathan Howell"/>
    <x v="0"/>
    <s v="United States"/>
    <x v="487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s v="CA-2016-142510"/>
    <x v="1091"/>
    <x v="473"/>
    <x v="1"/>
    <s v="NP-18700"/>
    <s v="Nora Preis"/>
    <x v="0"/>
    <s v="United States"/>
    <x v="22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s v="CA-2016-142510"/>
    <x v="1091"/>
    <x v="473"/>
    <x v="1"/>
    <s v="NP-18700"/>
    <s v="Nora Preis"/>
    <x v="0"/>
    <s v="United States"/>
    <x v="22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s v="CA-2016-142510"/>
    <x v="1091"/>
    <x v="473"/>
    <x v="1"/>
    <s v="NP-18700"/>
    <s v="Nora Preis"/>
    <x v="0"/>
    <s v="United States"/>
    <x v="22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s v="CA-2016-124247"/>
    <x v="757"/>
    <x v="444"/>
    <x v="1"/>
    <s v="SH-20635"/>
    <s v="Stefanie Holloman"/>
    <x v="1"/>
    <s v="United States"/>
    <x v="301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s v="CA-2018-105473"/>
    <x v="947"/>
    <x v="172"/>
    <x v="0"/>
    <s v="BM-11785"/>
    <s v="Bryan Mills"/>
    <x v="0"/>
    <s v="United States"/>
    <x v="4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s v="CA-2017-102806"/>
    <x v="1031"/>
    <x v="311"/>
    <x v="1"/>
    <s v="HG-14965"/>
    <s v="Henry Goldwyn"/>
    <x v="1"/>
    <s v="United States"/>
    <x v="10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s v="CA-2019-121706"/>
    <x v="425"/>
    <x v="965"/>
    <x v="1"/>
    <s v="BM-11140"/>
    <s v="Becky Martin"/>
    <x v="0"/>
    <s v="United States"/>
    <x v="443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s v="CA-2019-109211"/>
    <x v="1095"/>
    <x v="939"/>
    <x v="1"/>
    <s v="PS-19045"/>
    <s v="Penelope Sewall"/>
    <x v="2"/>
    <s v="United States"/>
    <x v="20"/>
    <x v="15"/>
    <n v="10011"/>
    <x v="3"/>
    <s v="OFF-EN-10001532"/>
    <x v="1"/>
    <x v="12"/>
    <s v="Brown Kraft Recycled Envelopes"/>
    <n v="16.98"/>
    <n v="1"/>
    <n v="0"/>
    <n v="8.49"/>
    <x v="3"/>
    <x v="0"/>
  </r>
  <r>
    <s v="CA-2017-134257"/>
    <x v="199"/>
    <x v="1227"/>
    <x v="0"/>
    <s v="MS-17710"/>
    <s v="Maurice Satty"/>
    <x v="0"/>
    <s v="United States"/>
    <x v="109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s v="CA-2017-134257"/>
    <x v="199"/>
    <x v="1227"/>
    <x v="0"/>
    <s v="MS-17710"/>
    <s v="Maurice Satty"/>
    <x v="0"/>
    <s v="United States"/>
    <x v="109"/>
    <x v="19"/>
    <n v="36830"/>
    <x v="0"/>
    <s v="OFF-EN-10003845"/>
    <x v="1"/>
    <x v="12"/>
    <s v="Colored Envelopes"/>
    <n v="7.38"/>
    <n v="2"/>
    <n v="0"/>
    <n v="3.3947999999999996"/>
    <x v="0"/>
    <x v="0"/>
  </r>
  <r>
    <s v="CA-2017-137925"/>
    <x v="672"/>
    <x v="107"/>
    <x v="1"/>
    <s v="JL-15235"/>
    <s v="Janet Lee"/>
    <x v="0"/>
    <s v="United States"/>
    <x v="20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s v="CA-2017-137925"/>
    <x v="672"/>
    <x v="107"/>
    <x v="1"/>
    <s v="JL-15235"/>
    <s v="Janet Lee"/>
    <x v="0"/>
    <s v="United States"/>
    <x v="20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s v="CA-2018-140046"/>
    <x v="1062"/>
    <x v="1151"/>
    <x v="1"/>
    <s v="KM-16660"/>
    <s v="Khloe Miller"/>
    <x v="0"/>
    <s v="United States"/>
    <x v="1"/>
    <x v="1"/>
    <n v="90032"/>
    <x v="1"/>
    <s v="OFF-LA-10000305"/>
    <x v="1"/>
    <x v="2"/>
    <s v="Avery 495"/>
    <n v="18.899999999999999"/>
    <n v="3"/>
    <n v="0"/>
    <n v="8.6939999999999991"/>
    <x v="1"/>
    <x v="0"/>
  </r>
  <r>
    <s v="CA-2018-140382"/>
    <x v="661"/>
    <x v="22"/>
    <x v="0"/>
    <s v="RD-19900"/>
    <s v="Ruben Dartt"/>
    <x v="0"/>
    <s v="United States"/>
    <x v="8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s v="CA-2018-140382"/>
    <x v="661"/>
    <x v="22"/>
    <x v="0"/>
    <s v="RD-19900"/>
    <s v="Ruben Dartt"/>
    <x v="0"/>
    <s v="United States"/>
    <x v="8"/>
    <x v="1"/>
    <n v="94109"/>
    <x v="1"/>
    <s v="OFF-LA-10001934"/>
    <x v="1"/>
    <x v="2"/>
    <s v="Avery 516"/>
    <n v="21.93"/>
    <n v="3"/>
    <n v="0"/>
    <n v="10.307099999999998"/>
    <x v="1"/>
    <x v="0"/>
  </r>
  <r>
    <s v="CA-2018-140382"/>
    <x v="661"/>
    <x v="22"/>
    <x v="0"/>
    <s v="RD-19900"/>
    <s v="Ruben Dartt"/>
    <x v="0"/>
    <s v="United States"/>
    <x v="8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s v="CA-2018-140382"/>
    <x v="661"/>
    <x v="22"/>
    <x v="0"/>
    <s v="RD-19900"/>
    <s v="Ruben Dartt"/>
    <x v="0"/>
    <s v="United States"/>
    <x v="8"/>
    <x v="1"/>
    <n v="94109"/>
    <x v="1"/>
    <s v="OFF-PA-10001019"/>
    <x v="1"/>
    <x v="10"/>
    <s v="Xerox 1884"/>
    <n v="19.98"/>
    <n v="1"/>
    <n v="0"/>
    <n v="9.3905999999999992"/>
    <x v="1"/>
    <x v="0"/>
  </r>
  <r>
    <s v="CA-2016-164182"/>
    <x v="686"/>
    <x v="701"/>
    <x v="1"/>
    <s v="ST-20530"/>
    <s v="Shui Tom"/>
    <x v="0"/>
    <s v="United States"/>
    <x v="10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s v="CA-2016-164182"/>
    <x v="686"/>
    <x v="701"/>
    <x v="1"/>
    <s v="ST-20530"/>
    <s v="Shui Tom"/>
    <x v="0"/>
    <s v="United States"/>
    <x v="10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s v="CA-2016-164182"/>
    <x v="686"/>
    <x v="701"/>
    <x v="1"/>
    <s v="ST-20530"/>
    <s v="Shui Tom"/>
    <x v="0"/>
    <s v="United States"/>
    <x v="10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s v="CA-2016-164182"/>
    <x v="686"/>
    <x v="701"/>
    <x v="1"/>
    <s v="ST-20530"/>
    <s v="Shui Tom"/>
    <x v="0"/>
    <s v="United States"/>
    <x v="10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s v="CA-2019-137365"/>
    <x v="329"/>
    <x v="108"/>
    <x v="0"/>
    <s v="BP-11095"/>
    <s v="Bart Pistole"/>
    <x v="1"/>
    <s v="United States"/>
    <x v="236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s v="CA-2018-129847"/>
    <x v="476"/>
    <x v="383"/>
    <x v="2"/>
    <s v="TA-21385"/>
    <s v="Tom Ashbrook"/>
    <x v="2"/>
    <s v="United States"/>
    <x v="22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s v="CA-2016-126963"/>
    <x v="345"/>
    <x v="1228"/>
    <x v="3"/>
    <s v="PS-18760"/>
    <s v="Pamela Stobb"/>
    <x v="0"/>
    <s v="United States"/>
    <x v="236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s v="CA-2018-125094"/>
    <x v="732"/>
    <x v="333"/>
    <x v="1"/>
    <s v="NP-18700"/>
    <s v="Nora Preis"/>
    <x v="0"/>
    <s v="United States"/>
    <x v="4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s v="CA-2019-107132"/>
    <x v="335"/>
    <x v="569"/>
    <x v="1"/>
    <s v="SC-20260"/>
    <s v="Scott Cohen"/>
    <x v="1"/>
    <s v="United States"/>
    <x v="20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s v="CA-2019-107132"/>
    <x v="335"/>
    <x v="569"/>
    <x v="1"/>
    <s v="SC-20260"/>
    <s v="Scott Cohen"/>
    <x v="1"/>
    <s v="United States"/>
    <x v="20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s v="CA-2019-107132"/>
    <x v="335"/>
    <x v="569"/>
    <x v="1"/>
    <s v="SC-20260"/>
    <s v="Scott Cohen"/>
    <x v="1"/>
    <s v="United States"/>
    <x v="20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s v="CA-2019-107132"/>
    <x v="335"/>
    <x v="569"/>
    <x v="1"/>
    <s v="SC-20260"/>
    <s v="Scott Cohen"/>
    <x v="1"/>
    <s v="United States"/>
    <x v="20"/>
    <x v="15"/>
    <n v="10009"/>
    <x v="3"/>
    <s v="OFF-PA-10003790"/>
    <x v="1"/>
    <x v="10"/>
    <s v="Xerox 1991"/>
    <n v="68.52"/>
    <n v="3"/>
    <n v="0"/>
    <n v="31.519199999999998"/>
    <x v="3"/>
    <x v="0"/>
  </r>
  <r>
    <s v="CA-2017-139248"/>
    <x v="395"/>
    <x v="1229"/>
    <x v="1"/>
    <s v="RD-19930"/>
    <s v="Russell D'Ascenzo"/>
    <x v="0"/>
    <s v="United States"/>
    <x v="1"/>
    <x v="1"/>
    <n v="90032"/>
    <x v="1"/>
    <s v="TEC-PH-10004094"/>
    <x v="2"/>
    <x v="7"/>
    <s v="Motorola L703CM"/>
    <n v="623.96"/>
    <n v="5"/>
    <n v="0.2"/>
    <n v="38.997500000000002"/>
    <x v="1"/>
    <x v="0"/>
  </r>
  <r>
    <s v="CA-2016-148369"/>
    <x v="865"/>
    <x v="1138"/>
    <x v="1"/>
    <s v="TH-21115"/>
    <s v="Thea Hudgings"/>
    <x v="1"/>
    <s v="United States"/>
    <x v="46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s v="CA-2018-106243"/>
    <x v="955"/>
    <x v="1037"/>
    <x v="1"/>
    <s v="GM-14680"/>
    <s v="Greg Matthias"/>
    <x v="0"/>
    <s v="United States"/>
    <x v="20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s v="CA-2017-126466"/>
    <x v="529"/>
    <x v="681"/>
    <x v="1"/>
    <s v="JO-15550"/>
    <s v="Jesus Ocampo"/>
    <x v="2"/>
    <s v="United States"/>
    <x v="43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s v="CA-2017-130365"/>
    <x v="334"/>
    <x v="1230"/>
    <x v="1"/>
    <s v="ZC-21910"/>
    <s v="Zuschuss Carroll"/>
    <x v="0"/>
    <s v="United States"/>
    <x v="34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s v="CA-2017-130365"/>
    <x v="334"/>
    <x v="1230"/>
    <x v="1"/>
    <s v="ZC-21910"/>
    <s v="Zuschuss Carroll"/>
    <x v="0"/>
    <s v="United States"/>
    <x v="34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s v="CA-2019-143021"/>
    <x v="123"/>
    <x v="381"/>
    <x v="3"/>
    <s v="AP-10720"/>
    <s v="Anne Pryor"/>
    <x v="2"/>
    <s v="United States"/>
    <x v="20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s v="CA-2019-143021"/>
    <x v="123"/>
    <x v="381"/>
    <x v="3"/>
    <s v="AP-10720"/>
    <s v="Anne Pryor"/>
    <x v="2"/>
    <s v="United States"/>
    <x v="20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s v="CA-2017-161767"/>
    <x v="312"/>
    <x v="1005"/>
    <x v="1"/>
    <s v="GK-14620"/>
    <s v="Grace Kelly"/>
    <x v="1"/>
    <s v="United States"/>
    <x v="61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s v="CA-2017-129917"/>
    <x v="653"/>
    <x v="1120"/>
    <x v="2"/>
    <s v="HM-14980"/>
    <s v="Henry MacAllister"/>
    <x v="0"/>
    <s v="United States"/>
    <x v="1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s v="CA-2017-129917"/>
    <x v="653"/>
    <x v="1120"/>
    <x v="2"/>
    <s v="HM-14980"/>
    <s v="Henry MacAllister"/>
    <x v="0"/>
    <s v="United States"/>
    <x v="1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s v="CA-2017-129917"/>
    <x v="653"/>
    <x v="1120"/>
    <x v="2"/>
    <s v="HM-14980"/>
    <s v="Henry MacAllister"/>
    <x v="0"/>
    <s v="United States"/>
    <x v="1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s v="CA-2017-115420"/>
    <x v="334"/>
    <x v="32"/>
    <x v="1"/>
    <s v="LS-16945"/>
    <s v="Linda Southworth"/>
    <x v="1"/>
    <s v="United States"/>
    <x v="1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s v="CA-2018-157588"/>
    <x v="216"/>
    <x v="194"/>
    <x v="1"/>
    <s v="AR-10570"/>
    <s v="Anemone Ratner"/>
    <x v="0"/>
    <s v="United States"/>
    <x v="38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s v="CA-2018-157588"/>
    <x v="216"/>
    <x v="194"/>
    <x v="1"/>
    <s v="AR-10570"/>
    <s v="Anemone Ratner"/>
    <x v="0"/>
    <s v="United States"/>
    <x v="38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s v="CA-2017-167255"/>
    <x v="874"/>
    <x v="591"/>
    <x v="0"/>
    <s v="RH-19510"/>
    <s v="Rick Huthwaite"/>
    <x v="2"/>
    <s v="United States"/>
    <x v="8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s v="CA-2017-167255"/>
    <x v="874"/>
    <x v="591"/>
    <x v="0"/>
    <s v="RH-19510"/>
    <s v="Rick Huthwaite"/>
    <x v="2"/>
    <s v="United States"/>
    <x v="8"/>
    <x v="1"/>
    <n v="94110"/>
    <x v="1"/>
    <s v="OFF-PA-10002377"/>
    <x v="1"/>
    <x v="10"/>
    <s v="Xerox 1916"/>
    <n v="146.82"/>
    <n v="3"/>
    <n v="0"/>
    <n v="73.41"/>
    <x v="1"/>
    <x v="0"/>
  </r>
  <r>
    <s v="CA-2017-167255"/>
    <x v="874"/>
    <x v="591"/>
    <x v="0"/>
    <s v="RH-19510"/>
    <s v="Rick Huthwaite"/>
    <x v="2"/>
    <s v="United States"/>
    <x v="8"/>
    <x v="1"/>
    <n v="94110"/>
    <x v="1"/>
    <s v="OFF-PA-10003441"/>
    <x v="1"/>
    <x v="10"/>
    <s v="Xerox 226"/>
    <n v="12.96"/>
    <n v="2"/>
    <n v="0"/>
    <n v="6.2208000000000006"/>
    <x v="1"/>
    <x v="0"/>
  </r>
  <r>
    <s v="CA-2019-162096"/>
    <x v="468"/>
    <x v="173"/>
    <x v="3"/>
    <s v="TB-21190"/>
    <s v="Thomas Brumley"/>
    <x v="2"/>
    <s v="United States"/>
    <x v="169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s v="CA-2018-157161"/>
    <x v="87"/>
    <x v="1231"/>
    <x v="0"/>
    <s v="JD-15895"/>
    <s v="Jonathan Doherty"/>
    <x v="1"/>
    <s v="United States"/>
    <x v="29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s v="CA-2018-157161"/>
    <x v="87"/>
    <x v="1231"/>
    <x v="0"/>
    <s v="JD-15895"/>
    <s v="Jonathan Doherty"/>
    <x v="1"/>
    <s v="United States"/>
    <x v="29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s v="CA-2018-157161"/>
    <x v="87"/>
    <x v="1231"/>
    <x v="0"/>
    <s v="JD-15895"/>
    <s v="Jonathan Doherty"/>
    <x v="1"/>
    <s v="United States"/>
    <x v="29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s v="CA-2018-157161"/>
    <x v="87"/>
    <x v="1231"/>
    <x v="0"/>
    <s v="JD-15895"/>
    <s v="Jonathan Doherty"/>
    <x v="1"/>
    <s v="United States"/>
    <x v="29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s v="CA-2018-157161"/>
    <x v="87"/>
    <x v="1231"/>
    <x v="0"/>
    <s v="JD-15895"/>
    <s v="Jonathan Doherty"/>
    <x v="1"/>
    <s v="United States"/>
    <x v="29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s v="CA-2018-157161"/>
    <x v="87"/>
    <x v="1231"/>
    <x v="0"/>
    <s v="JD-15895"/>
    <s v="Jonathan Doherty"/>
    <x v="1"/>
    <s v="United States"/>
    <x v="29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s v="CA-2017-110765"/>
    <x v="1140"/>
    <x v="52"/>
    <x v="0"/>
    <s v="MP-17965"/>
    <s v="Michael Paige"/>
    <x v="1"/>
    <s v="United States"/>
    <x v="20"/>
    <x v="15"/>
    <n v="10011"/>
    <x v="3"/>
    <s v="TEC-PH-10004165"/>
    <x v="2"/>
    <x v="7"/>
    <s v="Mitel MiVoice 5330e IP Phone"/>
    <n v="824.97"/>
    <n v="3"/>
    <n v="0"/>
    <n v="214.4922"/>
    <x v="3"/>
    <x v="0"/>
  </r>
  <r>
    <s v="CA-2018-163937"/>
    <x v="994"/>
    <x v="405"/>
    <x v="0"/>
    <s v="JB-16000"/>
    <s v="Joy Bell-"/>
    <x v="0"/>
    <s v="United States"/>
    <x v="468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s v="CA-2019-153822"/>
    <x v="20"/>
    <x v="425"/>
    <x v="1"/>
    <s v="AB-10105"/>
    <s v="Adrian Barton"/>
    <x v="0"/>
    <s v="United States"/>
    <x v="42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s v="CA-2019-153822"/>
    <x v="20"/>
    <x v="425"/>
    <x v="1"/>
    <s v="AB-10105"/>
    <s v="Adrian Barton"/>
    <x v="0"/>
    <s v="United States"/>
    <x v="42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s v="CA-2019-153822"/>
    <x v="20"/>
    <x v="425"/>
    <x v="1"/>
    <s v="AB-10105"/>
    <s v="Adrian Barton"/>
    <x v="0"/>
    <s v="United States"/>
    <x v="42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s v="CA-2019-153822"/>
    <x v="20"/>
    <x v="425"/>
    <x v="1"/>
    <s v="AB-10105"/>
    <s v="Adrian Barton"/>
    <x v="0"/>
    <s v="United States"/>
    <x v="42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s v="CA-2019-146185"/>
    <x v="175"/>
    <x v="184"/>
    <x v="1"/>
    <s v="CC-12145"/>
    <s v="Charles Crestani"/>
    <x v="0"/>
    <s v="United States"/>
    <x v="12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s v="CA-2017-112144"/>
    <x v="1141"/>
    <x v="790"/>
    <x v="1"/>
    <s v="CY-12745"/>
    <s v="Craig Yedwab"/>
    <x v="1"/>
    <s v="United States"/>
    <x v="23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s v="CA-2017-112144"/>
    <x v="1141"/>
    <x v="790"/>
    <x v="1"/>
    <s v="CY-12745"/>
    <s v="Craig Yedwab"/>
    <x v="1"/>
    <s v="United States"/>
    <x v="23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s v="US-2018-119298"/>
    <x v="881"/>
    <x v="940"/>
    <x v="2"/>
    <s v="EP-13915"/>
    <s v="Emily Phan"/>
    <x v="0"/>
    <s v="United States"/>
    <x v="186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s v="CA-2019-155159"/>
    <x v="920"/>
    <x v="364"/>
    <x v="0"/>
    <s v="DL-13315"/>
    <s v="Delfina Latchford"/>
    <x v="0"/>
    <s v="United States"/>
    <x v="118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s v="CA-2019-149076"/>
    <x v="424"/>
    <x v="992"/>
    <x v="1"/>
    <s v="SO-20335"/>
    <s v="Sean O'Donnell"/>
    <x v="0"/>
    <s v="United States"/>
    <x v="1"/>
    <x v="1"/>
    <n v="90036"/>
    <x v="1"/>
    <s v="OFF-PA-10000483"/>
    <x v="1"/>
    <x v="10"/>
    <s v="Xerox 19"/>
    <n v="154.9"/>
    <n v="5"/>
    <n v="0"/>
    <n v="69.704999999999998"/>
    <x v="1"/>
    <x v="0"/>
  </r>
  <r>
    <s v="CA-2016-146990"/>
    <x v="845"/>
    <x v="821"/>
    <x v="2"/>
    <s v="BP-11095"/>
    <s v="Bart Pistole"/>
    <x v="1"/>
    <s v="United States"/>
    <x v="20"/>
    <x v="15"/>
    <n v="10024"/>
    <x v="3"/>
    <s v="OFF-FA-10000611"/>
    <x v="1"/>
    <x v="13"/>
    <s v="Binder Clips by OIC"/>
    <n v="5.92"/>
    <n v="4"/>
    <n v="0"/>
    <n v="2.8415999999999997"/>
    <x v="3"/>
    <x v="0"/>
  </r>
  <r>
    <s v="CA-2016-146990"/>
    <x v="845"/>
    <x v="821"/>
    <x v="2"/>
    <s v="BP-11095"/>
    <s v="Bart Pistole"/>
    <x v="1"/>
    <s v="United States"/>
    <x v="20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s v="CA-2018-116526"/>
    <x v="142"/>
    <x v="344"/>
    <x v="1"/>
    <s v="JA-15970"/>
    <s v="Joseph Airdo"/>
    <x v="0"/>
    <s v="United States"/>
    <x v="66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s v="CA-2018-116526"/>
    <x v="142"/>
    <x v="344"/>
    <x v="1"/>
    <s v="JA-15970"/>
    <s v="Joseph Airdo"/>
    <x v="0"/>
    <s v="United States"/>
    <x v="66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s v="CA-2018-116526"/>
    <x v="142"/>
    <x v="344"/>
    <x v="1"/>
    <s v="JA-15970"/>
    <s v="Joseph Airdo"/>
    <x v="0"/>
    <s v="United States"/>
    <x v="66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s v="CA-2018-116526"/>
    <x v="142"/>
    <x v="344"/>
    <x v="1"/>
    <s v="JA-15970"/>
    <s v="Joseph Airdo"/>
    <x v="0"/>
    <s v="United States"/>
    <x v="66"/>
    <x v="12"/>
    <n v="48227"/>
    <x v="2"/>
    <s v="OFF-BI-10000320"/>
    <x v="1"/>
    <x v="8"/>
    <s v="GBC Plastic Binding Combs"/>
    <n v="29.52"/>
    <n v="4"/>
    <n v="0"/>
    <n v="14.4648"/>
    <x v="2"/>
    <x v="0"/>
  </r>
  <r>
    <s v="CA-2018-116526"/>
    <x v="142"/>
    <x v="344"/>
    <x v="1"/>
    <s v="JA-15970"/>
    <s v="Joseph Airdo"/>
    <x v="0"/>
    <s v="United States"/>
    <x v="66"/>
    <x v="12"/>
    <n v="48227"/>
    <x v="2"/>
    <s v="OFF-AR-10004999"/>
    <x v="1"/>
    <x v="6"/>
    <s v="Newell 315"/>
    <n v="11.96"/>
    <n v="2"/>
    <n v="0"/>
    <n v="2.99"/>
    <x v="2"/>
    <x v="0"/>
  </r>
  <r>
    <s v="CA-2018-116526"/>
    <x v="142"/>
    <x v="344"/>
    <x v="1"/>
    <s v="JA-15970"/>
    <s v="Joseph Airdo"/>
    <x v="0"/>
    <s v="United States"/>
    <x v="66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s v="CA-2019-158561"/>
    <x v="343"/>
    <x v="38"/>
    <x v="0"/>
    <s v="BB-11545"/>
    <s v="Brenda Bowman"/>
    <x v="1"/>
    <s v="United States"/>
    <x v="2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s v="CA-2019-165099"/>
    <x v="157"/>
    <x v="114"/>
    <x v="2"/>
    <s v="DK-13375"/>
    <s v="Dennis Kane"/>
    <x v="0"/>
    <s v="United States"/>
    <x v="488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s v="CA-2017-109386"/>
    <x v="627"/>
    <x v="681"/>
    <x v="0"/>
    <s v="RH-19600"/>
    <s v="Rob Haberlin"/>
    <x v="0"/>
    <s v="United States"/>
    <x v="409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s v="CA-2017-109386"/>
    <x v="627"/>
    <x v="681"/>
    <x v="0"/>
    <s v="RH-19600"/>
    <s v="Rob Haberlin"/>
    <x v="0"/>
    <s v="United States"/>
    <x v="409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s v="CA-2017-109386"/>
    <x v="627"/>
    <x v="681"/>
    <x v="0"/>
    <s v="RH-19600"/>
    <s v="Rob Haberlin"/>
    <x v="0"/>
    <s v="United States"/>
    <x v="409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s v="CA-2017-109386"/>
    <x v="627"/>
    <x v="681"/>
    <x v="0"/>
    <s v="RH-19600"/>
    <s v="Rob Haberlin"/>
    <x v="0"/>
    <s v="United States"/>
    <x v="409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s v="CA-2017-109386"/>
    <x v="627"/>
    <x v="681"/>
    <x v="0"/>
    <s v="RH-19600"/>
    <s v="Rob Haberlin"/>
    <x v="0"/>
    <s v="United States"/>
    <x v="409"/>
    <x v="17"/>
    <n v="23666"/>
    <x v="0"/>
    <s v="OFF-AR-10000122"/>
    <x v="1"/>
    <x v="6"/>
    <s v="Newell 314"/>
    <n v="27.9"/>
    <n v="5"/>
    <n v="0"/>
    <n v="6.9749999999999979"/>
    <x v="0"/>
    <x v="0"/>
  </r>
  <r>
    <s v="CA-2017-166800"/>
    <x v="902"/>
    <x v="6"/>
    <x v="1"/>
    <s v="AG-10300"/>
    <s v="Aleksandra Gannaway"/>
    <x v="1"/>
    <s v="United States"/>
    <x v="98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s v="CA-2019-117443"/>
    <x v="331"/>
    <x v="209"/>
    <x v="0"/>
    <s v="JB-15400"/>
    <s v="Jennifer Braxton"/>
    <x v="1"/>
    <s v="United States"/>
    <x v="179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s v="CA-2019-117443"/>
    <x v="331"/>
    <x v="209"/>
    <x v="0"/>
    <s v="JB-15400"/>
    <s v="Jennifer Braxton"/>
    <x v="1"/>
    <s v="United States"/>
    <x v="179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s v="US-2018-134369"/>
    <x v="1142"/>
    <x v="42"/>
    <x v="1"/>
    <s v="BC-11125"/>
    <s v="Becky Castell"/>
    <x v="2"/>
    <s v="United States"/>
    <x v="229"/>
    <x v="1"/>
    <n v="92677"/>
    <x v="1"/>
    <s v="OFF-PA-10002195"/>
    <x v="1"/>
    <x v="10"/>
    <s v="Xerox 1966"/>
    <n v="12.96"/>
    <n v="2"/>
    <n v="0"/>
    <n v="6.3504000000000005"/>
    <x v="1"/>
    <x v="0"/>
  </r>
  <r>
    <s v="CA-2019-123687"/>
    <x v="1143"/>
    <x v="990"/>
    <x v="2"/>
    <s v="KC-16675"/>
    <s v="Kimberly Carter"/>
    <x v="1"/>
    <s v="United States"/>
    <x v="103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s v="CA-2019-123687"/>
    <x v="1143"/>
    <x v="990"/>
    <x v="2"/>
    <s v="KC-16675"/>
    <s v="Kimberly Carter"/>
    <x v="1"/>
    <s v="United States"/>
    <x v="103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s v="CA-2017-104871"/>
    <x v="1110"/>
    <x v="1157"/>
    <x v="1"/>
    <s v="DR-12940"/>
    <s v="Daniel Raglin"/>
    <x v="2"/>
    <s v="United States"/>
    <x v="489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s v="CA-2016-133158"/>
    <x v="710"/>
    <x v="760"/>
    <x v="0"/>
    <s v="DW-13195"/>
    <s v="David Wiener"/>
    <x v="1"/>
    <s v="United States"/>
    <x v="1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s v="CA-2016-133158"/>
    <x v="710"/>
    <x v="760"/>
    <x v="0"/>
    <s v="DW-13195"/>
    <s v="David Wiener"/>
    <x v="1"/>
    <s v="United States"/>
    <x v="1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s v="CA-2016-126333"/>
    <x v="851"/>
    <x v="58"/>
    <x v="1"/>
    <s v="ME-18010"/>
    <s v="Michelle Ellison"/>
    <x v="1"/>
    <s v="United States"/>
    <x v="396"/>
    <x v="5"/>
    <n v="77642"/>
    <x v="2"/>
    <s v="OFF-PA-10000223"/>
    <x v="1"/>
    <x v="10"/>
    <s v="Xerox 2000"/>
    <n v="5.1840000000000011"/>
    <n v="1"/>
    <n v="0.2"/>
    <n v="1.8144"/>
    <x v="2"/>
    <x v="0"/>
  </r>
  <r>
    <s v="CA-2017-141740"/>
    <x v="549"/>
    <x v="745"/>
    <x v="1"/>
    <s v="JF-15490"/>
    <s v="Jeremy Farry"/>
    <x v="0"/>
    <s v="United States"/>
    <x v="20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s v="CA-2016-119466"/>
    <x v="534"/>
    <x v="444"/>
    <x v="1"/>
    <s v="SP-20860"/>
    <s v="Sung Pak"/>
    <x v="1"/>
    <s v="United States"/>
    <x v="22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s v="CA-2017-154823"/>
    <x v="291"/>
    <x v="454"/>
    <x v="1"/>
    <s v="KN-16390"/>
    <s v="Katherine Nockton"/>
    <x v="1"/>
    <s v="United States"/>
    <x v="24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s v="CA-2017-154823"/>
    <x v="291"/>
    <x v="454"/>
    <x v="1"/>
    <s v="KN-16390"/>
    <s v="Katherine Nockton"/>
    <x v="1"/>
    <s v="United States"/>
    <x v="24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s v="CA-2017-154823"/>
    <x v="291"/>
    <x v="454"/>
    <x v="1"/>
    <s v="KN-16390"/>
    <s v="Katherine Nockton"/>
    <x v="1"/>
    <s v="United States"/>
    <x v="24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s v="US-2016-135881"/>
    <x v="235"/>
    <x v="248"/>
    <x v="1"/>
    <s v="GT-14710"/>
    <s v="Greg Tran"/>
    <x v="0"/>
    <s v="United States"/>
    <x v="20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s v="US-2016-135881"/>
    <x v="235"/>
    <x v="248"/>
    <x v="1"/>
    <s v="GT-14710"/>
    <s v="Greg Tran"/>
    <x v="0"/>
    <s v="United States"/>
    <x v="20"/>
    <x v="15"/>
    <n v="10035"/>
    <x v="3"/>
    <s v="OFF-SU-10003002"/>
    <x v="1"/>
    <x v="14"/>
    <s v="Letter Slitter"/>
    <n v="5.04"/>
    <n v="2"/>
    <n v="0"/>
    <n v="0.15120000000000022"/>
    <x v="3"/>
    <x v="0"/>
  </r>
  <r>
    <s v="US-2016-135881"/>
    <x v="235"/>
    <x v="248"/>
    <x v="1"/>
    <s v="GT-14710"/>
    <s v="Greg Tran"/>
    <x v="0"/>
    <s v="United States"/>
    <x v="20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s v="CA-2019-141201"/>
    <x v="34"/>
    <x v="33"/>
    <x v="0"/>
    <s v="DB-12910"/>
    <s v="Daniel Byrd"/>
    <x v="2"/>
    <s v="United States"/>
    <x v="162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s v="CA-2016-114790"/>
    <x v="518"/>
    <x v="1232"/>
    <x v="0"/>
    <s v="FM-14215"/>
    <s v="Filia McAdams"/>
    <x v="1"/>
    <s v="United States"/>
    <x v="102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s v="CA-2016-114790"/>
    <x v="518"/>
    <x v="1232"/>
    <x v="0"/>
    <s v="FM-14215"/>
    <s v="Filia McAdams"/>
    <x v="1"/>
    <s v="United States"/>
    <x v="102"/>
    <x v="0"/>
    <n v="40475"/>
    <x v="0"/>
    <s v="TEC-AC-10000710"/>
    <x v="2"/>
    <x v="11"/>
    <s v="Maxell DVD-RAM Discs"/>
    <n v="32.96"/>
    <n v="2"/>
    <n v="0"/>
    <n v="14.172800000000002"/>
    <x v="0"/>
    <x v="0"/>
  </r>
  <r>
    <s v="CA-2016-114790"/>
    <x v="518"/>
    <x v="1232"/>
    <x v="0"/>
    <s v="FM-14215"/>
    <s v="Filia McAdams"/>
    <x v="1"/>
    <s v="United States"/>
    <x v="102"/>
    <x v="0"/>
    <n v="40475"/>
    <x v="0"/>
    <s v="TEC-PH-10000984"/>
    <x v="2"/>
    <x v="7"/>
    <s v="Panasonic KX-TG9471B"/>
    <n v="587.97"/>
    <n v="3"/>
    <n v="0"/>
    <n v="164.63160000000005"/>
    <x v="0"/>
    <x v="0"/>
  </r>
  <r>
    <s v="CA-2016-114790"/>
    <x v="518"/>
    <x v="1232"/>
    <x v="0"/>
    <s v="FM-14215"/>
    <s v="Filia McAdams"/>
    <x v="1"/>
    <s v="United States"/>
    <x v="102"/>
    <x v="0"/>
    <n v="40475"/>
    <x v="0"/>
    <s v="OFF-PA-10000213"/>
    <x v="1"/>
    <x v="10"/>
    <s v="Xerox 198"/>
    <n v="14.940000000000001"/>
    <n v="3"/>
    <n v="0"/>
    <n v="7.0218000000000007"/>
    <x v="0"/>
    <x v="0"/>
  </r>
  <r>
    <s v="US-2018-154256"/>
    <x v="661"/>
    <x v="1233"/>
    <x v="0"/>
    <s v="SM-20005"/>
    <s v="Sally Matthias"/>
    <x v="0"/>
    <s v="United States"/>
    <x v="20"/>
    <x v="15"/>
    <n v="10035"/>
    <x v="3"/>
    <s v="OFF-LA-10003720"/>
    <x v="1"/>
    <x v="2"/>
    <s v="Avery 487"/>
    <n v="25.83"/>
    <n v="7"/>
    <n v="0"/>
    <n v="12.1401"/>
    <x v="3"/>
    <x v="0"/>
  </r>
  <r>
    <s v="CA-2016-124737"/>
    <x v="709"/>
    <x v="55"/>
    <x v="1"/>
    <s v="AP-10915"/>
    <s v="Arthur Prichep"/>
    <x v="0"/>
    <s v="United States"/>
    <x v="60"/>
    <x v="22"/>
    <n v="80219"/>
    <x v="1"/>
    <s v="OFF-PA-10001837"/>
    <x v="1"/>
    <x v="10"/>
    <s v="Xerox 1976"/>
    <n v="15.552000000000003"/>
    <n v="3"/>
    <n v="0.2"/>
    <n v="5.4432"/>
    <x v="1"/>
    <x v="0"/>
  </r>
  <r>
    <s v="CA-2016-124737"/>
    <x v="709"/>
    <x v="55"/>
    <x v="1"/>
    <s v="AP-10915"/>
    <s v="Arthur Prichep"/>
    <x v="0"/>
    <s v="United States"/>
    <x v="60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s v="CA-2016-124737"/>
    <x v="709"/>
    <x v="55"/>
    <x v="1"/>
    <s v="AP-10915"/>
    <s v="Arthur Prichep"/>
    <x v="0"/>
    <s v="United States"/>
    <x v="60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s v="CA-2016-124737"/>
    <x v="709"/>
    <x v="55"/>
    <x v="1"/>
    <s v="AP-10915"/>
    <s v="Arthur Prichep"/>
    <x v="0"/>
    <s v="United States"/>
    <x v="60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s v="CA-2016-124737"/>
    <x v="709"/>
    <x v="55"/>
    <x v="1"/>
    <s v="AP-10915"/>
    <s v="Arthur Prichep"/>
    <x v="0"/>
    <s v="United States"/>
    <x v="60"/>
    <x v="22"/>
    <n v="80219"/>
    <x v="1"/>
    <s v="OFF-PA-10000019"/>
    <x v="1"/>
    <x v="10"/>
    <s v="Xerox 1931"/>
    <n v="31.104000000000006"/>
    <n v="6"/>
    <n v="0.2"/>
    <n v="10.8864"/>
    <x v="1"/>
    <x v="0"/>
  </r>
  <r>
    <s v="CA-2016-124737"/>
    <x v="709"/>
    <x v="55"/>
    <x v="1"/>
    <s v="AP-10915"/>
    <s v="Arthur Prichep"/>
    <x v="0"/>
    <s v="United States"/>
    <x v="60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s v="US-2019-101840"/>
    <x v="695"/>
    <x v="1234"/>
    <x v="1"/>
    <s v="SP-20545"/>
    <s v="Sibella Parks"/>
    <x v="1"/>
    <s v="United States"/>
    <x v="20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s v="US-2019-101840"/>
    <x v="695"/>
    <x v="1234"/>
    <x v="1"/>
    <s v="SP-20545"/>
    <s v="Sibella Parks"/>
    <x v="1"/>
    <s v="United States"/>
    <x v="20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s v="CA-2019-131653"/>
    <x v="926"/>
    <x v="60"/>
    <x v="1"/>
    <s v="RD-19585"/>
    <s v="Rob Dowd"/>
    <x v="0"/>
    <s v="United States"/>
    <x v="20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s v="US-2018-157840"/>
    <x v="887"/>
    <x v="491"/>
    <x v="0"/>
    <s v="MC-17575"/>
    <s v="Matt Collins"/>
    <x v="0"/>
    <s v="United States"/>
    <x v="9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s v="CA-2018-145548"/>
    <x v="583"/>
    <x v="619"/>
    <x v="1"/>
    <s v="EB-13750"/>
    <s v="Edward Becker"/>
    <x v="1"/>
    <s v="United States"/>
    <x v="20"/>
    <x v="15"/>
    <n v="10011"/>
    <x v="3"/>
    <s v="OFF-ST-10002562"/>
    <x v="1"/>
    <x v="4"/>
    <s v="Staple magnet"/>
    <n v="28.14"/>
    <n v="3"/>
    <n v="0"/>
    <n v="7.8792000000000009"/>
    <x v="3"/>
    <x v="0"/>
  </r>
  <r>
    <s v="CA-2018-145548"/>
    <x v="583"/>
    <x v="619"/>
    <x v="1"/>
    <s v="EB-13750"/>
    <s v="Edward Becker"/>
    <x v="1"/>
    <s v="United States"/>
    <x v="20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s v="CA-2018-145548"/>
    <x v="583"/>
    <x v="619"/>
    <x v="1"/>
    <s v="EB-13750"/>
    <s v="Edward Becker"/>
    <x v="1"/>
    <s v="United States"/>
    <x v="20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s v="CA-2018-145548"/>
    <x v="583"/>
    <x v="619"/>
    <x v="1"/>
    <s v="EB-13750"/>
    <s v="Edward Becker"/>
    <x v="1"/>
    <s v="United States"/>
    <x v="20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s v="CA-2018-145548"/>
    <x v="583"/>
    <x v="619"/>
    <x v="1"/>
    <s v="EB-13750"/>
    <s v="Edward Becker"/>
    <x v="1"/>
    <s v="United States"/>
    <x v="20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s v="CA-2018-145548"/>
    <x v="583"/>
    <x v="619"/>
    <x v="1"/>
    <s v="EB-13750"/>
    <s v="Edward Becker"/>
    <x v="1"/>
    <s v="United States"/>
    <x v="20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s v="CA-2019-119494"/>
    <x v="45"/>
    <x v="87"/>
    <x v="1"/>
    <s v="JE-15610"/>
    <s v="Jim Epp"/>
    <x v="1"/>
    <s v="United States"/>
    <x v="70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s v="CA-2016-124618"/>
    <x v="1073"/>
    <x v="352"/>
    <x v="0"/>
    <s v="CS-11860"/>
    <s v="Cari Schnelling"/>
    <x v="0"/>
    <s v="United States"/>
    <x v="121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s v="CA-2019-161970"/>
    <x v="585"/>
    <x v="474"/>
    <x v="1"/>
    <s v="PB-19105"/>
    <s v="Peter Bühler"/>
    <x v="0"/>
    <s v="United States"/>
    <x v="214"/>
    <x v="32"/>
    <n v="30080"/>
    <x v="0"/>
    <s v="OFF-PA-10004255"/>
    <x v="1"/>
    <x v="10"/>
    <s v="Xerox 219"/>
    <n v="12.96"/>
    <n v="2"/>
    <n v="0"/>
    <n v="6.2208000000000006"/>
    <x v="0"/>
    <x v="0"/>
  </r>
  <r>
    <s v="CA-2019-161970"/>
    <x v="585"/>
    <x v="474"/>
    <x v="1"/>
    <s v="PB-19105"/>
    <s v="Peter Bühler"/>
    <x v="0"/>
    <s v="United States"/>
    <x v="214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s v="CA-2019-103443"/>
    <x v="94"/>
    <x v="350"/>
    <x v="1"/>
    <s v="AT-10735"/>
    <s v="Annie Thurman"/>
    <x v="0"/>
    <s v="United States"/>
    <x v="20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s v="CA-2019-103443"/>
    <x v="94"/>
    <x v="350"/>
    <x v="1"/>
    <s v="AT-10735"/>
    <s v="Annie Thurman"/>
    <x v="0"/>
    <s v="United States"/>
    <x v="20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s v="CA-2019-103443"/>
    <x v="94"/>
    <x v="350"/>
    <x v="1"/>
    <s v="AT-10735"/>
    <s v="Annie Thurman"/>
    <x v="0"/>
    <s v="United States"/>
    <x v="20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s v="US-2019-165358"/>
    <x v="930"/>
    <x v="989"/>
    <x v="1"/>
    <s v="SV-20365"/>
    <s v="Seth Vernon"/>
    <x v="0"/>
    <s v="United States"/>
    <x v="10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s v="US-2019-165358"/>
    <x v="930"/>
    <x v="989"/>
    <x v="1"/>
    <s v="SV-20365"/>
    <s v="Seth Vernon"/>
    <x v="0"/>
    <s v="United States"/>
    <x v="10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s v="US-2019-165358"/>
    <x v="930"/>
    <x v="989"/>
    <x v="1"/>
    <s v="SV-20365"/>
    <s v="Seth Vernon"/>
    <x v="0"/>
    <s v="United States"/>
    <x v="10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s v="CA-2018-160136"/>
    <x v="54"/>
    <x v="333"/>
    <x v="1"/>
    <s v="PJ-18835"/>
    <s v="Patrick Jones"/>
    <x v="1"/>
    <s v="United States"/>
    <x v="61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s v="CA-2016-150581"/>
    <x v="918"/>
    <x v="1021"/>
    <x v="1"/>
    <s v="NM-18445"/>
    <s v="Nathan Mautz"/>
    <x v="2"/>
    <s v="United States"/>
    <x v="3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s v="CA-2016-150581"/>
    <x v="918"/>
    <x v="1021"/>
    <x v="1"/>
    <s v="NM-18445"/>
    <s v="Nathan Mautz"/>
    <x v="2"/>
    <s v="United States"/>
    <x v="3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s v="CA-2018-119515"/>
    <x v="1041"/>
    <x v="1070"/>
    <x v="2"/>
    <s v="TR-21325"/>
    <s v="Toby Ritter"/>
    <x v="0"/>
    <s v="United States"/>
    <x v="316"/>
    <x v="18"/>
    <n v="37211"/>
    <x v="0"/>
    <s v="OFF-PA-10000552"/>
    <x v="1"/>
    <x v="10"/>
    <s v="Xerox 200"/>
    <n v="15.552000000000003"/>
    <n v="3"/>
    <n v="0.2"/>
    <n v="5.4432"/>
    <x v="0"/>
    <x v="0"/>
  </r>
  <r>
    <s v="CA-2016-141355"/>
    <x v="794"/>
    <x v="839"/>
    <x v="1"/>
    <s v="BF-11005"/>
    <s v="Barry Franz"/>
    <x v="2"/>
    <s v="United States"/>
    <x v="34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s v="CA-2018-165330"/>
    <x v="25"/>
    <x v="440"/>
    <x v="3"/>
    <s v="WB-21850"/>
    <s v="William Brown"/>
    <x v="0"/>
    <s v="United States"/>
    <x v="125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s v="CA-2018-165330"/>
    <x v="25"/>
    <x v="440"/>
    <x v="3"/>
    <s v="WB-21850"/>
    <s v="William Brown"/>
    <x v="0"/>
    <s v="United States"/>
    <x v="125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s v="CA-2018-165330"/>
    <x v="25"/>
    <x v="440"/>
    <x v="3"/>
    <s v="WB-21850"/>
    <s v="William Brown"/>
    <x v="0"/>
    <s v="United States"/>
    <x v="125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s v="CA-2018-165330"/>
    <x v="25"/>
    <x v="440"/>
    <x v="3"/>
    <s v="WB-21850"/>
    <s v="William Brown"/>
    <x v="0"/>
    <s v="United States"/>
    <x v="125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s v="CA-2018-165330"/>
    <x v="25"/>
    <x v="440"/>
    <x v="3"/>
    <s v="WB-21850"/>
    <s v="William Brown"/>
    <x v="0"/>
    <s v="United States"/>
    <x v="125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s v="CA-2018-165330"/>
    <x v="25"/>
    <x v="440"/>
    <x v="3"/>
    <s v="WB-21850"/>
    <s v="William Brown"/>
    <x v="0"/>
    <s v="United States"/>
    <x v="125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s v="CA-2018-165330"/>
    <x v="25"/>
    <x v="440"/>
    <x v="3"/>
    <s v="WB-21850"/>
    <s v="William Brown"/>
    <x v="0"/>
    <s v="United States"/>
    <x v="125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s v="CA-2018-165330"/>
    <x v="25"/>
    <x v="440"/>
    <x v="3"/>
    <s v="WB-21850"/>
    <s v="William Brown"/>
    <x v="0"/>
    <s v="United States"/>
    <x v="125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s v="CA-2018-165330"/>
    <x v="25"/>
    <x v="440"/>
    <x v="3"/>
    <s v="WB-21850"/>
    <s v="William Brown"/>
    <x v="0"/>
    <s v="United States"/>
    <x v="125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s v="CA-2018-165330"/>
    <x v="25"/>
    <x v="440"/>
    <x v="3"/>
    <s v="WB-21850"/>
    <s v="William Brown"/>
    <x v="0"/>
    <s v="United States"/>
    <x v="125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s v="CA-2018-165330"/>
    <x v="25"/>
    <x v="440"/>
    <x v="3"/>
    <s v="WB-21850"/>
    <s v="William Brown"/>
    <x v="0"/>
    <s v="United States"/>
    <x v="125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s v="CA-2017-132633"/>
    <x v="302"/>
    <x v="43"/>
    <x v="0"/>
    <s v="KH-16630"/>
    <s v="Ken Heidel"/>
    <x v="1"/>
    <s v="United States"/>
    <x v="213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s v="CA-2018-157742"/>
    <x v="723"/>
    <x v="844"/>
    <x v="0"/>
    <s v="KL-16645"/>
    <s v="Ken Lonsdale"/>
    <x v="0"/>
    <s v="United States"/>
    <x v="24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s v="CA-2019-127712"/>
    <x v="515"/>
    <x v="559"/>
    <x v="1"/>
    <s v="MG-17890"/>
    <s v="Michael Granlund"/>
    <x v="2"/>
    <s v="United States"/>
    <x v="127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s v="CA-2019-169474"/>
    <x v="1144"/>
    <x v="736"/>
    <x v="1"/>
    <s v="JF-15355"/>
    <s v="Jay Fein"/>
    <x v="0"/>
    <s v="United States"/>
    <x v="30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s v="CA-2016-106726"/>
    <x v="776"/>
    <x v="820"/>
    <x v="2"/>
    <s v="RS-19765"/>
    <s v="Roland Schwarz"/>
    <x v="1"/>
    <s v="United States"/>
    <x v="1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s v="CA-2018-147473"/>
    <x v="198"/>
    <x v="895"/>
    <x v="1"/>
    <s v="NL-18310"/>
    <s v="Nancy Lomonaco"/>
    <x v="2"/>
    <s v="United States"/>
    <x v="1"/>
    <x v="1"/>
    <n v="90049"/>
    <x v="1"/>
    <s v="OFF-PA-10004782"/>
    <x v="1"/>
    <x v="10"/>
    <s v="Xerox 228"/>
    <n v="38.880000000000003"/>
    <n v="6"/>
    <n v="0"/>
    <n v="18.662400000000002"/>
    <x v="1"/>
    <x v="0"/>
  </r>
  <r>
    <s v="CA-2018-114209"/>
    <x v="206"/>
    <x v="476"/>
    <x v="1"/>
    <s v="AS-10285"/>
    <s v="Alejandro Savely"/>
    <x v="1"/>
    <s v="United States"/>
    <x v="61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s v="CA-2018-114209"/>
    <x v="206"/>
    <x v="476"/>
    <x v="1"/>
    <s v="AS-10285"/>
    <s v="Alejandro Savely"/>
    <x v="1"/>
    <s v="United States"/>
    <x v="61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s v="CA-2016-141901"/>
    <x v="128"/>
    <x v="536"/>
    <x v="1"/>
    <s v="GM-14500"/>
    <s v="Gene McClure"/>
    <x v="0"/>
    <s v="United States"/>
    <x v="201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s v="CA-2018-164490"/>
    <x v="64"/>
    <x v="165"/>
    <x v="0"/>
    <s v="SU-20665"/>
    <s v="Stephanie Ulpright"/>
    <x v="2"/>
    <s v="United States"/>
    <x v="22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s v="CA-2018-112256"/>
    <x v="310"/>
    <x v="1235"/>
    <x v="1"/>
    <s v="CK-12205"/>
    <s v="Chloris Kastensmidt"/>
    <x v="0"/>
    <s v="United States"/>
    <x v="392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s v="CA-2018-112256"/>
    <x v="310"/>
    <x v="1235"/>
    <x v="1"/>
    <s v="CK-12205"/>
    <s v="Chloris Kastensmidt"/>
    <x v="0"/>
    <s v="United States"/>
    <x v="392"/>
    <x v="5"/>
    <n v="78501"/>
    <x v="2"/>
    <s v="OFF-PA-10004355"/>
    <x v="1"/>
    <x v="10"/>
    <s v="Xerox 231"/>
    <n v="5.1840000000000011"/>
    <n v="1"/>
    <n v="0.2"/>
    <n v="1.8144"/>
    <x v="2"/>
    <x v="0"/>
  </r>
  <r>
    <s v="CA-2018-112256"/>
    <x v="310"/>
    <x v="1235"/>
    <x v="1"/>
    <s v="CK-12205"/>
    <s v="Chloris Kastensmidt"/>
    <x v="0"/>
    <s v="United States"/>
    <x v="392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s v="CA-2018-112256"/>
    <x v="310"/>
    <x v="1235"/>
    <x v="1"/>
    <s v="CK-12205"/>
    <s v="Chloris Kastensmidt"/>
    <x v="0"/>
    <s v="United States"/>
    <x v="392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s v="CA-2018-112256"/>
    <x v="310"/>
    <x v="1235"/>
    <x v="1"/>
    <s v="CK-12205"/>
    <s v="Chloris Kastensmidt"/>
    <x v="0"/>
    <s v="United States"/>
    <x v="392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s v="CA-2018-167416"/>
    <x v="536"/>
    <x v="968"/>
    <x v="1"/>
    <s v="JM-15580"/>
    <s v="Jill Matthias"/>
    <x v="0"/>
    <s v="United States"/>
    <x v="4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s v="CA-2018-106950"/>
    <x v="476"/>
    <x v="479"/>
    <x v="1"/>
    <s v="JE-15715"/>
    <s v="Joe Elijah"/>
    <x v="0"/>
    <s v="United States"/>
    <x v="35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s v="CA-2018-106950"/>
    <x v="476"/>
    <x v="479"/>
    <x v="1"/>
    <s v="JE-15715"/>
    <s v="Joe Elijah"/>
    <x v="0"/>
    <s v="United States"/>
    <x v="35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s v="CA-2018-106950"/>
    <x v="476"/>
    <x v="479"/>
    <x v="1"/>
    <s v="JE-15715"/>
    <s v="Joe Elijah"/>
    <x v="0"/>
    <s v="United States"/>
    <x v="35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s v="CA-2018-106950"/>
    <x v="476"/>
    <x v="479"/>
    <x v="1"/>
    <s v="JE-15715"/>
    <s v="Joe Elijah"/>
    <x v="0"/>
    <s v="United States"/>
    <x v="35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s v="CA-2018-106950"/>
    <x v="476"/>
    <x v="479"/>
    <x v="1"/>
    <s v="JE-15715"/>
    <s v="Joe Elijah"/>
    <x v="0"/>
    <s v="United States"/>
    <x v="35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s v="CA-2018-106950"/>
    <x v="476"/>
    <x v="479"/>
    <x v="1"/>
    <s v="JE-15715"/>
    <s v="Joe Elijah"/>
    <x v="0"/>
    <s v="United States"/>
    <x v="35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s v="CA-2019-118724"/>
    <x v="246"/>
    <x v="262"/>
    <x v="0"/>
    <s v="AR-10825"/>
    <s v="Anthony Rawles"/>
    <x v="1"/>
    <s v="United States"/>
    <x v="3"/>
    <x v="1"/>
    <n v="94521"/>
    <x v="1"/>
    <s v="OFF-AR-10003469"/>
    <x v="1"/>
    <x v="6"/>
    <s v="Nontoxic Chalk"/>
    <n v="3.52"/>
    <n v="2"/>
    <n v="0"/>
    <n v="1.6896"/>
    <x v="1"/>
    <x v="0"/>
  </r>
  <r>
    <s v="CA-2019-118724"/>
    <x v="246"/>
    <x v="262"/>
    <x v="0"/>
    <s v="AR-10825"/>
    <s v="Anthony Rawles"/>
    <x v="1"/>
    <s v="United States"/>
    <x v="3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s v="CA-2019-112004"/>
    <x v="145"/>
    <x v="938"/>
    <x v="2"/>
    <s v="AH-10075"/>
    <s v="Adam Hart"/>
    <x v="1"/>
    <s v="United States"/>
    <x v="142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s v="CA-2019-112004"/>
    <x v="145"/>
    <x v="938"/>
    <x v="2"/>
    <s v="AH-10075"/>
    <s v="Adam Hart"/>
    <x v="1"/>
    <s v="United States"/>
    <x v="142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s v="US-2019-143175"/>
    <x v="646"/>
    <x v="1236"/>
    <x v="0"/>
    <s v="GA-14515"/>
    <s v="George Ashbrook"/>
    <x v="0"/>
    <s v="United States"/>
    <x v="1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s v="CA-2017-105844"/>
    <x v="969"/>
    <x v="983"/>
    <x v="0"/>
    <s v="JF-15415"/>
    <s v="Jennifer Ferguson"/>
    <x v="0"/>
    <s v="United States"/>
    <x v="306"/>
    <x v="33"/>
    <n v="89431"/>
    <x v="1"/>
    <s v="OFF-AR-10001955"/>
    <x v="1"/>
    <x v="6"/>
    <s v="Newell 319"/>
    <n v="79.36"/>
    <n v="4"/>
    <n v="0"/>
    <n v="23.807999999999993"/>
    <x v="1"/>
    <x v="0"/>
  </r>
  <r>
    <s v="CA-2019-118864"/>
    <x v="140"/>
    <x v="141"/>
    <x v="0"/>
    <s v="KH-16690"/>
    <s v="Kristen Hastings"/>
    <x v="1"/>
    <s v="United States"/>
    <x v="1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s v="CA-2017-119480"/>
    <x v="1145"/>
    <x v="1237"/>
    <x v="1"/>
    <s v="CC-12685"/>
    <s v="Craig Carroll"/>
    <x v="0"/>
    <s v="United States"/>
    <x v="0"/>
    <x v="0"/>
    <n v="42420"/>
    <x v="0"/>
    <s v="OFF-PA-10000474"/>
    <x v="1"/>
    <x v="10"/>
    <s v="Easy-staple paper"/>
    <n v="106.32"/>
    <n v="3"/>
    <n v="0"/>
    <n v="49.970399999999991"/>
    <x v="0"/>
    <x v="0"/>
  </r>
  <r>
    <s v="CA-2017-119480"/>
    <x v="1145"/>
    <x v="1237"/>
    <x v="1"/>
    <s v="CC-12685"/>
    <s v="Craig Carroll"/>
    <x v="0"/>
    <s v="United States"/>
    <x v="0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s v="CA-2017-119480"/>
    <x v="1145"/>
    <x v="1237"/>
    <x v="1"/>
    <s v="CC-12685"/>
    <s v="Craig Carroll"/>
    <x v="0"/>
    <s v="United States"/>
    <x v="0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s v="CA-2017-119480"/>
    <x v="1145"/>
    <x v="1237"/>
    <x v="1"/>
    <s v="CC-12685"/>
    <s v="Craig Carroll"/>
    <x v="0"/>
    <s v="United States"/>
    <x v="0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s v="US-2017-153374"/>
    <x v="97"/>
    <x v="95"/>
    <x v="0"/>
    <s v="JF-15565"/>
    <s v="Jill Fjeld"/>
    <x v="0"/>
    <s v="United States"/>
    <x v="27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s v="CA-2018-101980"/>
    <x v="1146"/>
    <x v="428"/>
    <x v="2"/>
    <s v="RP-19390"/>
    <s v="Resi Pölking"/>
    <x v="0"/>
    <s v="United States"/>
    <x v="20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s v="CA-2018-101980"/>
    <x v="1146"/>
    <x v="428"/>
    <x v="2"/>
    <s v="RP-19390"/>
    <s v="Resi Pölking"/>
    <x v="0"/>
    <s v="United States"/>
    <x v="20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s v="CA-2018-101980"/>
    <x v="1146"/>
    <x v="428"/>
    <x v="2"/>
    <s v="RP-19390"/>
    <s v="Resi Pölking"/>
    <x v="0"/>
    <s v="United States"/>
    <x v="20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s v="CA-2019-144596"/>
    <x v="44"/>
    <x v="173"/>
    <x v="1"/>
    <s v="CD-11980"/>
    <s v="Carol Darley"/>
    <x v="0"/>
    <s v="United States"/>
    <x v="20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s v="CA-2017-124933"/>
    <x v="207"/>
    <x v="1090"/>
    <x v="0"/>
    <s v="DF-13135"/>
    <s v="David Flashing"/>
    <x v="0"/>
    <s v="United States"/>
    <x v="20"/>
    <x v="15"/>
    <n v="10009"/>
    <x v="3"/>
    <s v="OFF-PA-10003302"/>
    <x v="1"/>
    <x v="10"/>
    <s v="Xerox 1906"/>
    <n v="212.64"/>
    <n v="6"/>
    <n v="0"/>
    <n v="99.940799999999982"/>
    <x v="3"/>
    <x v="0"/>
  </r>
  <r>
    <s v="CA-2016-159625"/>
    <x v="533"/>
    <x v="986"/>
    <x v="1"/>
    <s v="SM-20005"/>
    <s v="Sally Matthias"/>
    <x v="0"/>
    <s v="United States"/>
    <x v="48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s v="CA-2018-144337"/>
    <x v="1147"/>
    <x v="816"/>
    <x v="0"/>
    <s v="SG-20890"/>
    <s v="Susan Gilcrest"/>
    <x v="1"/>
    <s v="United States"/>
    <x v="112"/>
    <x v="5"/>
    <n v="79109"/>
    <x v="2"/>
    <s v="OFF-PA-10000249"/>
    <x v="1"/>
    <x v="10"/>
    <s v="Easy-staple paper"/>
    <n v="19.648"/>
    <n v="2"/>
    <n v="0.2"/>
    <n v="6.6311999999999989"/>
    <x v="2"/>
    <x v="0"/>
  </r>
  <r>
    <s v="CA-2016-117478"/>
    <x v="158"/>
    <x v="131"/>
    <x v="2"/>
    <s v="LH-16750"/>
    <s v="Larry Hughes"/>
    <x v="0"/>
    <s v="United States"/>
    <x v="10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s v="CA-2019-147410"/>
    <x v="507"/>
    <x v="221"/>
    <x v="1"/>
    <s v="EJ-14155"/>
    <s v="Eva Jacobs"/>
    <x v="0"/>
    <s v="United States"/>
    <x v="157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s v="CA-2019-128944"/>
    <x v="249"/>
    <x v="329"/>
    <x v="0"/>
    <s v="KH-16330"/>
    <s v="Katharine Harms"/>
    <x v="1"/>
    <s v="United States"/>
    <x v="46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s v="CA-2019-128944"/>
    <x v="249"/>
    <x v="329"/>
    <x v="0"/>
    <s v="KH-16330"/>
    <s v="Katharine Harms"/>
    <x v="1"/>
    <s v="United States"/>
    <x v="46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s v="CA-2019-128944"/>
    <x v="249"/>
    <x v="329"/>
    <x v="0"/>
    <s v="KH-16330"/>
    <s v="Katharine Harms"/>
    <x v="1"/>
    <s v="United States"/>
    <x v="46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s v="CA-2018-109666"/>
    <x v="475"/>
    <x v="408"/>
    <x v="1"/>
    <s v="KM-16720"/>
    <s v="Kunst Miller"/>
    <x v="0"/>
    <s v="United States"/>
    <x v="20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s v="CA-2018-109666"/>
    <x v="475"/>
    <x v="408"/>
    <x v="1"/>
    <s v="KM-16720"/>
    <s v="Kunst Miller"/>
    <x v="0"/>
    <s v="United States"/>
    <x v="20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s v="CA-2018-109666"/>
    <x v="475"/>
    <x v="408"/>
    <x v="1"/>
    <s v="KM-16720"/>
    <s v="Kunst Miller"/>
    <x v="0"/>
    <s v="United States"/>
    <x v="20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s v="CA-2018-109666"/>
    <x v="475"/>
    <x v="408"/>
    <x v="1"/>
    <s v="KM-16720"/>
    <s v="Kunst Miller"/>
    <x v="0"/>
    <s v="United States"/>
    <x v="20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s v="CA-2018-109666"/>
    <x v="475"/>
    <x v="408"/>
    <x v="1"/>
    <s v="KM-16720"/>
    <s v="Kunst Miller"/>
    <x v="0"/>
    <s v="United States"/>
    <x v="20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s v="CA-2018-109666"/>
    <x v="475"/>
    <x v="408"/>
    <x v="1"/>
    <s v="KM-16720"/>
    <s v="Kunst Miller"/>
    <x v="0"/>
    <s v="United States"/>
    <x v="20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s v="CA-2018-109666"/>
    <x v="475"/>
    <x v="408"/>
    <x v="1"/>
    <s v="KM-16720"/>
    <s v="Kunst Miller"/>
    <x v="0"/>
    <s v="United States"/>
    <x v="20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s v="US-2018-102239"/>
    <x v="465"/>
    <x v="1238"/>
    <x v="2"/>
    <s v="LW-16990"/>
    <s v="Lindsay Williams"/>
    <x v="1"/>
    <s v="United States"/>
    <x v="0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s v="US-2018-102239"/>
    <x v="465"/>
    <x v="1238"/>
    <x v="2"/>
    <s v="LW-16990"/>
    <s v="Lindsay Williams"/>
    <x v="1"/>
    <s v="United States"/>
    <x v="0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s v="CA-2016-143168"/>
    <x v="638"/>
    <x v="1204"/>
    <x v="0"/>
    <s v="IG-15085"/>
    <s v="Ivan Gibson"/>
    <x v="0"/>
    <s v="United States"/>
    <x v="4"/>
    <x v="4"/>
    <n v="98103"/>
    <x v="1"/>
    <s v="OFF-PA-10000167"/>
    <x v="1"/>
    <x v="10"/>
    <s v="Xerox 1925"/>
    <n v="61.96"/>
    <n v="2"/>
    <n v="0"/>
    <n v="27.881999999999998"/>
    <x v="1"/>
    <x v="0"/>
  </r>
  <r>
    <s v="CA-2016-143168"/>
    <x v="638"/>
    <x v="1204"/>
    <x v="0"/>
    <s v="IG-15085"/>
    <s v="Ivan Gibson"/>
    <x v="0"/>
    <s v="United States"/>
    <x v="4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s v="CA-2019-104906"/>
    <x v="778"/>
    <x v="1239"/>
    <x v="1"/>
    <s v="JP-15460"/>
    <s v="Jennifer Patt"/>
    <x v="1"/>
    <s v="United States"/>
    <x v="20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s v="CA-2019-118122"/>
    <x v="701"/>
    <x v="865"/>
    <x v="1"/>
    <s v="GG-14650"/>
    <s v="Greg Guthrie"/>
    <x v="1"/>
    <s v="United States"/>
    <x v="4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s v="US-2016-147774"/>
    <x v="407"/>
    <x v="436"/>
    <x v="1"/>
    <s v="MM-18280"/>
    <s v="Muhammed MacIntyre"/>
    <x v="1"/>
    <s v="United States"/>
    <x v="214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s v="CA-2019-166926"/>
    <x v="96"/>
    <x v="274"/>
    <x v="1"/>
    <s v="SO-20335"/>
    <s v="Sean O'Donnell"/>
    <x v="0"/>
    <s v="United States"/>
    <x v="4"/>
    <x v="4"/>
    <n v="98105"/>
    <x v="1"/>
    <s v="OFF-PA-10001593"/>
    <x v="1"/>
    <x v="10"/>
    <s v="Xerox 1947"/>
    <n v="41.86"/>
    <n v="7"/>
    <n v="0"/>
    <n v="18.837"/>
    <x v="1"/>
    <x v="0"/>
  </r>
  <r>
    <s v="CA-2019-166926"/>
    <x v="96"/>
    <x v="274"/>
    <x v="1"/>
    <s v="SO-20335"/>
    <s v="Sean O'Donnell"/>
    <x v="0"/>
    <s v="United States"/>
    <x v="4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s v="CA-2017-128013"/>
    <x v="101"/>
    <x v="99"/>
    <x v="1"/>
    <s v="MF-18250"/>
    <s v="Monica Federle"/>
    <x v="1"/>
    <s v="United States"/>
    <x v="20"/>
    <x v="15"/>
    <n v="10035"/>
    <x v="3"/>
    <s v="FUR-FU-10000320"/>
    <x v="0"/>
    <x v="5"/>
    <s v="OIC Stacking Trays"/>
    <n v="10.02"/>
    <n v="3"/>
    <n v="0"/>
    <n v="4.4088000000000012"/>
    <x v="3"/>
    <x v="0"/>
  </r>
  <r>
    <s v="CA-2017-128013"/>
    <x v="101"/>
    <x v="99"/>
    <x v="1"/>
    <s v="MF-18250"/>
    <s v="Monica Federle"/>
    <x v="1"/>
    <s v="United States"/>
    <x v="20"/>
    <x v="15"/>
    <n v="10035"/>
    <x v="3"/>
    <s v="OFF-PA-10001815"/>
    <x v="1"/>
    <x v="10"/>
    <s v="Xerox 1885"/>
    <n v="144.12"/>
    <n v="3"/>
    <n v="0"/>
    <n v="69.177599999999984"/>
    <x v="3"/>
    <x v="0"/>
  </r>
  <r>
    <s v="CA-2018-123176"/>
    <x v="720"/>
    <x v="953"/>
    <x v="0"/>
    <s v="JG-15160"/>
    <s v="James Galang"/>
    <x v="0"/>
    <s v="United States"/>
    <x v="118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s v="CA-2018-123176"/>
    <x v="720"/>
    <x v="953"/>
    <x v="0"/>
    <s v="JG-15160"/>
    <s v="James Galang"/>
    <x v="0"/>
    <s v="United States"/>
    <x v="118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s v="US-2018-117541"/>
    <x v="696"/>
    <x v="73"/>
    <x v="1"/>
    <s v="JM-16195"/>
    <s v="Justin MacKendrick"/>
    <x v="0"/>
    <s v="United States"/>
    <x v="46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s v="US-2018-117541"/>
    <x v="696"/>
    <x v="73"/>
    <x v="1"/>
    <s v="JM-16195"/>
    <s v="Justin MacKendrick"/>
    <x v="0"/>
    <s v="United States"/>
    <x v="46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s v="CA-2018-166282"/>
    <x v="947"/>
    <x v="1002"/>
    <x v="1"/>
    <s v="PK-19075"/>
    <s v="Pete Kriz"/>
    <x v="0"/>
    <s v="United States"/>
    <x v="316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s v="CA-2018-166282"/>
    <x v="947"/>
    <x v="1002"/>
    <x v="1"/>
    <s v="PK-19075"/>
    <s v="Pete Kriz"/>
    <x v="0"/>
    <s v="United States"/>
    <x v="316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s v="CA-2019-141439"/>
    <x v="200"/>
    <x v="670"/>
    <x v="1"/>
    <s v="TT-21460"/>
    <s v="Tonja Turnell"/>
    <x v="2"/>
    <s v="United States"/>
    <x v="102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s v="CA-2019-141439"/>
    <x v="200"/>
    <x v="670"/>
    <x v="1"/>
    <s v="TT-21460"/>
    <s v="Tonja Turnell"/>
    <x v="2"/>
    <s v="United States"/>
    <x v="102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s v="CA-2019-141439"/>
    <x v="200"/>
    <x v="670"/>
    <x v="1"/>
    <s v="TT-21460"/>
    <s v="Tonja Turnell"/>
    <x v="2"/>
    <s v="United States"/>
    <x v="102"/>
    <x v="14"/>
    <n v="47374"/>
    <x v="2"/>
    <s v="FUR-FU-10001473"/>
    <x v="0"/>
    <x v="5"/>
    <s v="DAX Wood Document Frame"/>
    <n v="27.46"/>
    <n v="2"/>
    <n v="0"/>
    <n v="9.8856000000000002"/>
    <x v="2"/>
    <x v="0"/>
  </r>
  <r>
    <s v="CA-2019-141439"/>
    <x v="200"/>
    <x v="670"/>
    <x v="1"/>
    <s v="TT-21460"/>
    <s v="Tonja Turnell"/>
    <x v="2"/>
    <s v="United States"/>
    <x v="102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s v="CA-2019-141439"/>
    <x v="200"/>
    <x v="670"/>
    <x v="1"/>
    <s v="TT-21460"/>
    <s v="Tonja Turnell"/>
    <x v="2"/>
    <s v="United States"/>
    <x v="102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s v="CA-2017-163965"/>
    <x v="312"/>
    <x v="562"/>
    <x v="1"/>
    <s v="SS-20875"/>
    <s v="Sung Shariari"/>
    <x v="0"/>
    <s v="United States"/>
    <x v="100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s v="CA-2017-163965"/>
    <x v="312"/>
    <x v="562"/>
    <x v="1"/>
    <s v="SS-20875"/>
    <s v="Sung Shariari"/>
    <x v="0"/>
    <s v="United States"/>
    <x v="100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s v="CA-2017-163965"/>
    <x v="312"/>
    <x v="562"/>
    <x v="1"/>
    <s v="SS-20875"/>
    <s v="Sung Shariari"/>
    <x v="0"/>
    <s v="United States"/>
    <x v="100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s v="CA-2017-163965"/>
    <x v="312"/>
    <x v="562"/>
    <x v="1"/>
    <s v="SS-20875"/>
    <s v="Sung Shariari"/>
    <x v="0"/>
    <s v="United States"/>
    <x v="100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s v="CA-2019-128783"/>
    <x v="210"/>
    <x v="285"/>
    <x v="3"/>
    <s v="TG-21640"/>
    <s v="Trudy Glocke"/>
    <x v="0"/>
    <s v="United States"/>
    <x v="490"/>
    <x v="25"/>
    <n v="63301"/>
    <x v="2"/>
    <s v="TEC-AC-10002473"/>
    <x v="2"/>
    <x v="11"/>
    <s v="Maxell 4.7GB DVD-R"/>
    <n v="113.52"/>
    <n v="4"/>
    <n v="0"/>
    <n v="46.543199999999999"/>
    <x v="2"/>
    <x v="0"/>
  </r>
  <r>
    <s v="CA-2019-128783"/>
    <x v="210"/>
    <x v="285"/>
    <x v="3"/>
    <s v="TG-21640"/>
    <s v="Trudy Glocke"/>
    <x v="0"/>
    <s v="United States"/>
    <x v="490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s v="CA-2016-122217"/>
    <x v="156"/>
    <x v="695"/>
    <x v="1"/>
    <s v="HP-14815"/>
    <s v="Harold Pawlan"/>
    <x v="2"/>
    <s v="United States"/>
    <x v="173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s v="US-2019-141558"/>
    <x v="825"/>
    <x v="1034"/>
    <x v="1"/>
    <s v="MH-17290"/>
    <s v="Marc Harrigan"/>
    <x v="2"/>
    <s v="United States"/>
    <x v="10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s v="US-2019-141558"/>
    <x v="825"/>
    <x v="1034"/>
    <x v="1"/>
    <s v="MH-17290"/>
    <s v="Marc Harrigan"/>
    <x v="2"/>
    <s v="United States"/>
    <x v="10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s v="US-2019-141558"/>
    <x v="825"/>
    <x v="1034"/>
    <x v="1"/>
    <s v="MH-17290"/>
    <s v="Marc Harrigan"/>
    <x v="2"/>
    <s v="United States"/>
    <x v="10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s v="US-2019-141558"/>
    <x v="825"/>
    <x v="1034"/>
    <x v="1"/>
    <s v="MH-17290"/>
    <s v="Marc Harrigan"/>
    <x v="2"/>
    <s v="United States"/>
    <x v="10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s v="CA-2018-139941"/>
    <x v="1"/>
    <x v="432"/>
    <x v="1"/>
    <s v="CB-12415"/>
    <s v="Christy Brittain"/>
    <x v="0"/>
    <s v="United States"/>
    <x v="85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s v="CA-2018-139941"/>
    <x v="1"/>
    <x v="432"/>
    <x v="1"/>
    <s v="CB-12415"/>
    <s v="Christy Brittain"/>
    <x v="0"/>
    <s v="United States"/>
    <x v="85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s v="CA-2017-166583"/>
    <x v="153"/>
    <x v="314"/>
    <x v="1"/>
    <s v="VD-21670"/>
    <s v="Valerie Dominguez"/>
    <x v="0"/>
    <s v="United States"/>
    <x v="12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s v="CA-2019-100412"/>
    <x v="66"/>
    <x v="738"/>
    <x v="1"/>
    <s v="SR-20425"/>
    <s v="Sharelle Roach"/>
    <x v="2"/>
    <s v="United States"/>
    <x v="428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s v="CA-2019-142909"/>
    <x v="66"/>
    <x v="209"/>
    <x v="0"/>
    <s v="AG-10330"/>
    <s v="Alex Grayson"/>
    <x v="0"/>
    <s v="United States"/>
    <x v="123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s v="CA-2016-137911"/>
    <x v="1148"/>
    <x v="323"/>
    <x v="1"/>
    <s v="BP-11095"/>
    <s v="Bart Pistole"/>
    <x v="1"/>
    <s v="United States"/>
    <x v="108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s v="CA-2017-106208"/>
    <x v="895"/>
    <x v="631"/>
    <x v="1"/>
    <s v="JW-16075"/>
    <s v="Julia West"/>
    <x v="0"/>
    <s v="United States"/>
    <x v="22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s v="US-2017-136749"/>
    <x v="707"/>
    <x v="98"/>
    <x v="0"/>
    <s v="LH-16900"/>
    <s v="Lena Hernandez"/>
    <x v="0"/>
    <s v="United States"/>
    <x v="38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s v="US-2017-136749"/>
    <x v="707"/>
    <x v="98"/>
    <x v="0"/>
    <s v="LH-16900"/>
    <s v="Lena Hernandez"/>
    <x v="0"/>
    <s v="United States"/>
    <x v="38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s v="CA-2019-126718"/>
    <x v="568"/>
    <x v="605"/>
    <x v="1"/>
    <s v="KT-16480"/>
    <s v="Kean Thornton"/>
    <x v="0"/>
    <s v="United States"/>
    <x v="334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s v="CA-2018-131380"/>
    <x v="463"/>
    <x v="509"/>
    <x v="0"/>
    <s v="CC-12220"/>
    <s v="Chris Cortes"/>
    <x v="0"/>
    <s v="United States"/>
    <x v="1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s v="CA-2018-131380"/>
    <x v="463"/>
    <x v="509"/>
    <x v="0"/>
    <s v="CC-12220"/>
    <s v="Chris Cortes"/>
    <x v="0"/>
    <s v="United States"/>
    <x v="1"/>
    <x v="1"/>
    <n v="90032"/>
    <x v="1"/>
    <s v="OFF-PA-10001243"/>
    <x v="1"/>
    <x v="10"/>
    <s v="Xerox 1983"/>
    <n v="5.98"/>
    <n v="1"/>
    <n v="0"/>
    <n v="2.9302000000000001"/>
    <x v="1"/>
    <x v="0"/>
  </r>
  <r>
    <s v="CA-2017-145835"/>
    <x v="1149"/>
    <x v="1185"/>
    <x v="0"/>
    <s v="BF-11170"/>
    <s v="Ben Ferrer"/>
    <x v="2"/>
    <s v="United States"/>
    <x v="22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s v="CA-2017-145835"/>
    <x v="1149"/>
    <x v="1185"/>
    <x v="0"/>
    <s v="BF-11170"/>
    <s v="Ben Ferrer"/>
    <x v="2"/>
    <s v="United States"/>
    <x v="22"/>
    <x v="10"/>
    <n v="60623"/>
    <x v="2"/>
    <s v="OFF-FA-10002280"/>
    <x v="1"/>
    <x v="13"/>
    <s v="Advantus Plastic Paper Clips"/>
    <n v="16"/>
    <n v="4"/>
    <n v="0.2"/>
    <n v="5.6"/>
    <x v="2"/>
    <x v="0"/>
  </r>
  <r>
    <s v="CA-2016-138709"/>
    <x v="1129"/>
    <x v="1240"/>
    <x v="1"/>
    <s v="MS-17770"/>
    <s v="Maxwell Schwartz"/>
    <x v="0"/>
    <s v="United States"/>
    <x v="102"/>
    <x v="17"/>
    <n v="23223"/>
    <x v="0"/>
    <s v="OFF-PA-10004734"/>
    <x v="1"/>
    <x v="10"/>
    <s v="Southworth Structures Collection"/>
    <n v="21.84"/>
    <n v="3"/>
    <n v="0"/>
    <n v="10.92"/>
    <x v="0"/>
    <x v="0"/>
  </r>
  <r>
    <s v="CA-2016-138709"/>
    <x v="1129"/>
    <x v="1240"/>
    <x v="1"/>
    <s v="MS-17770"/>
    <s v="Maxwell Schwartz"/>
    <x v="0"/>
    <s v="United States"/>
    <x v="102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s v="CA-2016-122070"/>
    <x v="1150"/>
    <x v="530"/>
    <x v="0"/>
    <s v="AH-10030"/>
    <s v="Aaron Hawkins"/>
    <x v="1"/>
    <s v="United States"/>
    <x v="21"/>
    <x v="15"/>
    <n v="12180"/>
    <x v="3"/>
    <s v="OFF-EN-10004773"/>
    <x v="1"/>
    <x v="12"/>
    <s v="Staple envelope"/>
    <n v="247.84"/>
    <n v="8"/>
    <n v="0"/>
    <n v="121.44159999999999"/>
    <x v="3"/>
    <x v="0"/>
  </r>
  <r>
    <s v="CA-2016-122070"/>
    <x v="1150"/>
    <x v="530"/>
    <x v="0"/>
    <s v="AH-10030"/>
    <s v="Aaron Hawkins"/>
    <x v="1"/>
    <s v="United States"/>
    <x v="21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s v="CA-2018-158610"/>
    <x v="251"/>
    <x v="42"/>
    <x v="2"/>
    <s v="CK-12595"/>
    <s v="Clytie Kelty"/>
    <x v="0"/>
    <s v="United States"/>
    <x v="205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s v="CA-2016-117464"/>
    <x v="192"/>
    <x v="885"/>
    <x v="0"/>
    <s v="NP-18325"/>
    <s v="Naresj Patel"/>
    <x v="0"/>
    <s v="United States"/>
    <x v="8"/>
    <x v="1"/>
    <n v="94122"/>
    <x v="1"/>
    <s v="OFF-AR-10003190"/>
    <x v="1"/>
    <x v="6"/>
    <s v="Newell 32"/>
    <n v="11.52"/>
    <n v="4"/>
    <n v="0"/>
    <n v="3.2256"/>
    <x v="1"/>
    <x v="0"/>
  </r>
  <r>
    <s v="CA-2016-117464"/>
    <x v="192"/>
    <x v="885"/>
    <x v="0"/>
    <s v="NP-18325"/>
    <s v="Naresj Patel"/>
    <x v="0"/>
    <s v="United States"/>
    <x v="8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s v="CA-2016-117464"/>
    <x v="192"/>
    <x v="885"/>
    <x v="0"/>
    <s v="NP-18325"/>
    <s v="Naresj Patel"/>
    <x v="0"/>
    <s v="United States"/>
    <x v="8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s v="CA-2016-117464"/>
    <x v="192"/>
    <x v="885"/>
    <x v="0"/>
    <s v="NP-18325"/>
    <s v="Naresj Patel"/>
    <x v="0"/>
    <s v="United States"/>
    <x v="8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s v="US-2019-168613"/>
    <x v="1048"/>
    <x v="518"/>
    <x v="1"/>
    <s v="GM-14440"/>
    <s v="Gary McGarr"/>
    <x v="0"/>
    <s v="United States"/>
    <x v="20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s v="CA-2019-125381"/>
    <x v="1016"/>
    <x v="433"/>
    <x v="0"/>
    <s v="SG-20605"/>
    <s v="Speros Goranitis"/>
    <x v="0"/>
    <s v="United States"/>
    <x v="8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s v="US-2019-141677"/>
    <x v="606"/>
    <x v="922"/>
    <x v="1"/>
    <s v="HK-14890"/>
    <s v="Heather Kirkland"/>
    <x v="1"/>
    <s v="United States"/>
    <x v="12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s v="US-2019-141677"/>
    <x v="606"/>
    <x v="922"/>
    <x v="1"/>
    <s v="HK-14890"/>
    <s v="Heather Kirkland"/>
    <x v="1"/>
    <s v="United States"/>
    <x v="12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s v="US-2019-141677"/>
    <x v="606"/>
    <x v="922"/>
    <x v="1"/>
    <s v="HK-14890"/>
    <s v="Heather Kirkland"/>
    <x v="1"/>
    <s v="United States"/>
    <x v="12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s v="US-2019-141677"/>
    <x v="606"/>
    <x v="922"/>
    <x v="1"/>
    <s v="HK-14890"/>
    <s v="Heather Kirkland"/>
    <x v="1"/>
    <s v="United States"/>
    <x v="12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s v="US-2019-141677"/>
    <x v="606"/>
    <x v="922"/>
    <x v="1"/>
    <s v="HK-14890"/>
    <s v="Heather Kirkland"/>
    <x v="1"/>
    <s v="United States"/>
    <x v="12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s v="CA-2019-133067"/>
    <x v="464"/>
    <x v="1187"/>
    <x v="1"/>
    <s v="MY-18295"/>
    <s v="Muhammed Yedwab"/>
    <x v="1"/>
    <s v="United States"/>
    <x v="10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s v="CA-2019-133067"/>
    <x v="464"/>
    <x v="1187"/>
    <x v="1"/>
    <s v="MY-18295"/>
    <s v="Muhammed Yedwab"/>
    <x v="1"/>
    <s v="United States"/>
    <x v="10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s v="US-2018-144351"/>
    <x v="696"/>
    <x v="1058"/>
    <x v="1"/>
    <s v="RC-19960"/>
    <s v="Ryan Crowe"/>
    <x v="0"/>
    <s v="United States"/>
    <x v="248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s v="CA-2016-106054"/>
    <x v="1037"/>
    <x v="1241"/>
    <x v="2"/>
    <s v="JO-15145"/>
    <s v="Jack O'Briant"/>
    <x v="1"/>
    <s v="United States"/>
    <x v="417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s v="CA-2018-138667"/>
    <x v="797"/>
    <x v="525"/>
    <x v="0"/>
    <s v="MW-18220"/>
    <s v="Mitch Webber"/>
    <x v="0"/>
    <s v="United States"/>
    <x v="152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s v="CA-2019-150609"/>
    <x v="504"/>
    <x v="605"/>
    <x v="1"/>
    <s v="NZ-18565"/>
    <s v="Nick Zandusky"/>
    <x v="2"/>
    <s v="United States"/>
    <x v="1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s v="CA-2019-128853"/>
    <x v="81"/>
    <x v="880"/>
    <x v="2"/>
    <s v="JM-15250"/>
    <s v="Janet Martin"/>
    <x v="0"/>
    <s v="United States"/>
    <x v="248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s v="CA-2019-133102"/>
    <x v="629"/>
    <x v="1178"/>
    <x v="1"/>
    <s v="ED-13885"/>
    <s v="Emily Ducich"/>
    <x v="2"/>
    <s v="United States"/>
    <x v="12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s v="CA-2019-133102"/>
    <x v="629"/>
    <x v="1178"/>
    <x v="1"/>
    <s v="ED-13885"/>
    <s v="Emily Ducich"/>
    <x v="2"/>
    <s v="United States"/>
    <x v="12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s v="CA-2019-133102"/>
    <x v="629"/>
    <x v="1178"/>
    <x v="1"/>
    <s v="ED-13885"/>
    <s v="Emily Ducich"/>
    <x v="2"/>
    <s v="United States"/>
    <x v="12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s v="CA-2019-133102"/>
    <x v="629"/>
    <x v="1178"/>
    <x v="1"/>
    <s v="ED-13885"/>
    <s v="Emily Ducich"/>
    <x v="2"/>
    <s v="United States"/>
    <x v="12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s v="CA-2019-133102"/>
    <x v="629"/>
    <x v="1178"/>
    <x v="1"/>
    <s v="ED-13885"/>
    <s v="Emily Ducich"/>
    <x v="2"/>
    <s v="United States"/>
    <x v="12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s v="CA-2018-164399"/>
    <x v="396"/>
    <x v="441"/>
    <x v="2"/>
    <s v="DW-13480"/>
    <s v="Dianna Wilson"/>
    <x v="2"/>
    <s v="United States"/>
    <x v="70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s v="CA-2018-164399"/>
    <x v="396"/>
    <x v="441"/>
    <x v="2"/>
    <s v="DW-13480"/>
    <s v="Dianna Wilson"/>
    <x v="2"/>
    <s v="United States"/>
    <x v="70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s v="CA-2018-116918"/>
    <x v="393"/>
    <x v="358"/>
    <x v="0"/>
    <s v="JK-15205"/>
    <s v="Jamie Kunitz"/>
    <x v="0"/>
    <s v="United States"/>
    <x v="146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s v="CA-2018-116918"/>
    <x v="393"/>
    <x v="358"/>
    <x v="0"/>
    <s v="JK-15205"/>
    <s v="Jamie Kunitz"/>
    <x v="0"/>
    <s v="United States"/>
    <x v="146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s v="CA-2018-110492"/>
    <x v="1151"/>
    <x v="1242"/>
    <x v="2"/>
    <s v="JS-15880"/>
    <s v="John Stevenson"/>
    <x v="0"/>
    <s v="United States"/>
    <x v="118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s v="CA-2018-110492"/>
    <x v="1151"/>
    <x v="1242"/>
    <x v="2"/>
    <s v="JS-15880"/>
    <s v="John Stevenson"/>
    <x v="0"/>
    <s v="United States"/>
    <x v="118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s v="CA-2018-147683"/>
    <x v="373"/>
    <x v="398"/>
    <x v="1"/>
    <s v="PO-19180"/>
    <s v="Philisse Overcash"/>
    <x v="2"/>
    <s v="United States"/>
    <x v="4"/>
    <x v="4"/>
    <n v="98103"/>
    <x v="1"/>
    <s v="FUR-FU-10004848"/>
    <x v="0"/>
    <x v="5"/>
    <s v="DAX Solid Wood Frames"/>
    <n v="19.54"/>
    <n v="2"/>
    <n v="0"/>
    <n v="7.2297999999999991"/>
    <x v="1"/>
    <x v="0"/>
  </r>
  <r>
    <s v="CA-2016-116785"/>
    <x v="759"/>
    <x v="1044"/>
    <x v="1"/>
    <s v="MH-17290"/>
    <s v="Marc Harrigan"/>
    <x v="2"/>
    <s v="United States"/>
    <x v="1"/>
    <x v="1"/>
    <n v="90036"/>
    <x v="1"/>
    <s v="OFF-AR-10003504"/>
    <x v="1"/>
    <x v="6"/>
    <s v="Newell 347"/>
    <n v="21.400000000000002"/>
    <n v="5"/>
    <n v="0"/>
    <n v="6.2059999999999977"/>
    <x v="1"/>
    <x v="1"/>
  </r>
  <r>
    <s v="CA-2016-116785"/>
    <x v="759"/>
    <x v="1044"/>
    <x v="1"/>
    <s v="MH-17290"/>
    <s v="Marc Harrigan"/>
    <x v="2"/>
    <s v="United States"/>
    <x v="1"/>
    <x v="1"/>
    <n v="90036"/>
    <x v="1"/>
    <s v="OFF-LA-10000305"/>
    <x v="1"/>
    <x v="2"/>
    <s v="Avery 495"/>
    <n v="12.6"/>
    <n v="2"/>
    <n v="0"/>
    <n v="5.7959999999999994"/>
    <x v="1"/>
    <x v="1"/>
  </r>
  <r>
    <s v="US-2017-156797"/>
    <x v="1067"/>
    <x v="1243"/>
    <x v="1"/>
    <s v="PO-19180"/>
    <s v="Philisse Overcash"/>
    <x v="2"/>
    <s v="United States"/>
    <x v="20"/>
    <x v="15"/>
    <n v="10035"/>
    <x v="3"/>
    <s v="OFF-AR-10001427"/>
    <x v="1"/>
    <x v="6"/>
    <s v="Newell 330"/>
    <n v="11.96"/>
    <n v="2"/>
    <n v="0"/>
    <n v="3.1096000000000004"/>
    <x v="3"/>
    <x v="0"/>
  </r>
  <r>
    <s v="US-2017-156797"/>
    <x v="1067"/>
    <x v="1243"/>
    <x v="1"/>
    <s v="PO-19180"/>
    <s v="Philisse Overcash"/>
    <x v="2"/>
    <s v="United States"/>
    <x v="20"/>
    <x v="15"/>
    <n v="10035"/>
    <x v="3"/>
    <s v="TEC-PH-10004614"/>
    <x v="2"/>
    <x v="7"/>
    <s v="AT&amp;T 841000 Phone"/>
    <n v="138"/>
    <n v="2"/>
    <n v="0"/>
    <n v="34.5"/>
    <x v="3"/>
    <x v="0"/>
  </r>
  <r>
    <s v="CA-2018-104276"/>
    <x v="581"/>
    <x v="845"/>
    <x v="1"/>
    <s v="HF-14995"/>
    <s v="Herbert Flentye"/>
    <x v="0"/>
    <s v="United States"/>
    <x v="2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s v="CA-2018-104276"/>
    <x v="581"/>
    <x v="845"/>
    <x v="1"/>
    <s v="HF-14995"/>
    <s v="Herbert Flentye"/>
    <x v="0"/>
    <s v="United States"/>
    <x v="2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s v="CA-2018-120369"/>
    <x v="99"/>
    <x v="464"/>
    <x v="3"/>
    <s v="VB-21745"/>
    <s v="Victoria Brennan"/>
    <x v="1"/>
    <s v="United States"/>
    <x v="30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s v="CA-2016-118276"/>
    <x v="282"/>
    <x v="302"/>
    <x v="1"/>
    <s v="MG-17890"/>
    <s v="Michael Granlund"/>
    <x v="2"/>
    <s v="United States"/>
    <x v="490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s v="CA-2017-136658"/>
    <x v="229"/>
    <x v="731"/>
    <x v="1"/>
    <s v="BO-11425"/>
    <s v="Bobby Odegard"/>
    <x v="0"/>
    <s v="United States"/>
    <x v="20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s v="CA-2019-137414"/>
    <x v="280"/>
    <x v="299"/>
    <x v="1"/>
    <s v="CM-12115"/>
    <s v="Chad McGuire"/>
    <x v="0"/>
    <s v="United States"/>
    <x v="8"/>
    <x v="1"/>
    <n v="94109"/>
    <x v="1"/>
    <s v="FUR-FU-10001424"/>
    <x v="0"/>
    <x v="5"/>
    <s v="Dax Clear Box Frame"/>
    <n v="17.46"/>
    <n v="2"/>
    <n v="0"/>
    <n v="5.936399999999999"/>
    <x v="1"/>
    <x v="1"/>
  </r>
  <r>
    <s v="CA-2019-137414"/>
    <x v="280"/>
    <x v="299"/>
    <x v="1"/>
    <s v="CM-12115"/>
    <s v="Chad McGuire"/>
    <x v="0"/>
    <s v="United States"/>
    <x v="8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s v="CA-2018-143476"/>
    <x v="108"/>
    <x v="250"/>
    <x v="2"/>
    <s v="LC-16930"/>
    <s v="Linda Cazamias"/>
    <x v="1"/>
    <s v="United States"/>
    <x v="42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s v="CA-2018-143476"/>
    <x v="108"/>
    <x v="250"/>
    <x v="2"/>
    <s v="LC-16930"/>
    <s v="Linda Cazamias"/>
    <x v="1"/>
    <s v="United States"/>
    <x v="42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s v="CA-2018-143476"/>
    <x v="108"/>
    <x v="250"/>
    <x v="2"/>
    <s v="LC-16930"/>
    <s v="Linda Cazamias"/>
    <x v="1"/>
    <s v="United States"/>
    <x v="42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s v="US-2018-119046"/>
    <x v="799"/>
    <x v="29"/>
    <x v="1"/>
    <s v="EH-13765"/>
    <s v="Edward Hooks"/>
    <x v="1"/>
    <s v="United States"/>
    <x v="4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s v="US-2018-119046"/>
    <x v="799"/>
    <x v="29"/>
    <x v="1"/>
    <s v="EH-13765"/>
    <s v="Edward Hooks"/>
    <x v="1"/>
    <s v="United States"/>
    <x v="4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s v="US-2018-119046"/>
    <x v="799"/>
    <x v="29"/>
    <x v="1"/>
    <s v="EH-13765"/>
    <s v="Edward Hooks"/>
    <x v="1"/>
    <s v="United States"/>
    <x v="4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s v="CA-2019-154949"/>
    <x v="453"/>
    <x v="163"/>
    <x v="1"/>
    <s v="MC-17275"/>
    <s v="Marc Crier"/>
    <x v="0"/>
    <s v="United States"/>
    <x v="491"/>
    <x v="1"/>
    <n v="93010"/>
    <x v="1"/>
    <s v="OFF-LA-10002034"/>
    <x v="1"/>
    <x v="2"/>
    <s v="Avery 478"/>
    <n v="14.73"/>
    <n v="3"/>
    <n v="0"/>
    <n v="7.2176999999999998"/>
    <x v="1"/>
    <x v="1"/>
  </r>
  <r>
    <s v="CA-2017-103072"/>
    <x v="874"/>
    <x v="12"/>
    <x v="0"/>
    <s v="HW-14935"/>
    <s v="Helen Wasserman"/>
    <x v="1"/>
    <s v="United States"/>
    <x v="66"/>
    <x v="12"/>
    <n v="48205"/>
    <x v="2"/>
    <s v="OFF-AR-10000127"/>
    <x v="1"/>
    <x v="6"/>
    <s v="Newell 321"/>
    <n v="16.399999999999999"/>
    <n v="5"/>
    <n v="0"/>
    <n v="4.7559999999999985"/>
    <x v="2"/>
    <x v="0"/>
  </r>
  <r>
    <s v="CA-2017-103072"/>
    <x v="874"/>
    <x v="12"/>
    <x v="0"/>
    <s v="HW-14935"/>
    <s v="Helen Wasserman"/>
    <x v="1"/>
    <s v="United States"/>
    <x v="66"/>
    <x v="12"/>
    <n v="48205"/>
    <x v="2"/>
    <s v="OFF-PA-10003172"/>
    <x v="1"/>
    <x v="10"/>
    <s v="Xerox 1996"/>
    <n v="25.92"/>
    <n v="4"/>
    <n v="0"/>
    <n v="12.441600000000001"/>
    <x v="2"/>
    <x v="0"/>
  </r>
  <r>
    <s v="CA-2017-150770"/>
    <x v="910"/>
    <x v="1192"/>
    <x v="2"/>
    <s v="LC-16870"/>
    <s v="Lena Cacioppo"/>
    <x v="0"/>
    <s v="United States"/>
    <x v="8"/>
    <x v="1"/>
    <n v="94109"/>
    <x v="1"/>
    <s v="OFF-AR-10001246"/>
    <x v="1"/>
    <x v="6"/>
    <s v="Newell 317"/>
    <n v="8.82"/>
    <n v="3"/>
    <n v="0"/>
    <n v="2.5577999999999994"/>
    <x v="1"/>
    <x v="1"/>
  </r>
  <r>
    <s v="CA-2017-150770"/>
    <x v="910"/>
    <x v="1192"/>
    <x v="2"/>
    <s v="LC-16870"/>
    <s v="Lena Cacioppo"/>
    <x v="0"/>
    <s v="United States"/>
    <x v="8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s v="CA-2017-150770"/>
    <x v="910"/>
    <x v="1192"/>
    <x v="2"/>
    <s v="LC-16870"/>
    <s v="Lena Cacioppo"/>
    <x v="0"/>
    <s v="United States"/>
    <x v="8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s v="CA-2017-150770"/>
    <x v="910"/>
    <x v="1192"/>
    <x v="2"/>
    <s v="LC-16870"/>
    <s v="Lena Cacioppo"/>
    <x v="0"/>
    <s v="United States"/>
    <x v="8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s v="CA-2019-154760"/>
    <x v="1152"/>
    <x v="705"/>
    <x v="1"/>
    <s v="BP-11290"/>
    <s v="Beth Paige"/>
    <x v="0"/>
    <s v="United States"/>
    <x v="10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s v="US-2019-104437"/>
    <x v="678"/>
    <x v="523"/>
    <x v="1"/>
    <s v="TG-21310"/>
    <s v="Toby Gnade"/>
    <x v="0"/>
    <s v="United States"/>
    <x v="20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s v="CA-2019-113075"/>
    <x v="264"/>
    <x v="371"/>
    <x v="1"/>
    <s v="MC-18100"/>
    <s v="Mick Crebagga"/>
    <x v="0"/>
    <s v="United States"/>
    <x v="22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s v="CA-2018-109953"/>
    <x v="216"/>
    <x v="461"/>
    <x v="1"/>
    <s v="RB-19360"/>
    <s v="Raymond Buch"/>
    <x v="0"/>
    <s v="United States"/>
    <x v="8"/>
    <x v="1"/>
    <n v="94122"/>
    <x v="1"/>
    <s v="TEC-PH-10004093"/>
    <x v="2"/>
    <x v="7"/>
    <s v="Panasonic Kx-TS550"/>
    <n v="110.376"/>
    <n v="3"/>
    <n v="0.2"/>
    <n v="12.417299999999997"/>
    <x v="1"/>
    <x v="0"/>
  </r>
  <r>
    <s v="CA-2018-109953"/>
    <x v="216"/>
    <x v="461"/>
    <x v="1"/>
    <s v="RB-19360"/>
    <s v="Raymond Buch"/>
    <x v="0"/>
    <s v="United States"/>
    <x v="8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s v="CA-2018-109953"/>
    <x v="216"/>
    <x v="461"/>
    <x v="1"/>
    <s v="RB-19360"/>
    <s v="Raymond Buch"/>
    <x v="0"/>
    <s v="United States"/>
    <x v="8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s v="CA-2019-127397"/>
    <x v="642"/>
    <x v="458"/>
    <x v="1"/>
    <s v="ES-14080"/>
    <s v="Erin Smith"/>
    <x v="1"/>
    <s v="United States"/>
    <x v="10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s v="CA-2019-127397"/>
    <x v="642"/>
    <x v="458"/>
    <x v="1"/>
    <s v="ES-14080"/>
    <s v="Erin Smith"/>
    <x v="1"/>
    <s v="United States"/>
    <x v="10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s v="CA-2016-157546"/>
    <x v="836"/>
    <x v="1172"/>
    <x v="2"/>
    <s v="RD-19720"/>
    <s v="Roger Demir"/>
    <x v="0"/>
    <s v="United States"/>
    <x v="8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s v="CA-2016-157546"/>
    <x v="836"/>
    <x v="1172"/>
    <x v="2"/>
    <s v="RD-19720"/>
    <s v="Roger Demir"/>
    <x v="0"/>
    <s v="United States"/>
    <x v="8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s v="CA-2019-153843"/>
    <x v="677"/>
    <x v="1097"/>
    <x v="2"/>
    <s v="SC-20380"/>
    <s v="Shahid Collister"/>
    <x v="0"/>
    <s v="United States"/>
    <x v="54"/>
    <x v="29"/>
    <n v="6824"/>
    <x v="3"/>
    <s v="OFF-BI-10002353"/>
    <x v="1"/>
    <x v="8"/>
    <s v="GBC VeloBind Cover Sets"/>
    <n v="30.88"/>
    <n v="2"/>
    <n v="0"/>
    <n v="15.44"/>
    <x v="3"/>
    <x v="0"/>
  </r>
  <r>
    <s v="CA-2019-153843"/>
    <x v="677"/>
    <x v="1097"/>
    <x v="2"/>
    <s v="SC-20380"/>
    <s v="Shahid Collister"/>
    <x v="0"/>
    <s v="United States"/>
    <x v="54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s v="CA-2019-153843"/>
    <x v="677"/>
    <x v="1097"/>
    <x v="2"/>
    <s v="SC-20380"/>
    <s v="Shahid Collister"/>
    <x v="0"/>
    <s v="United States"/>
    <x v="54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s v="CA-2018-137337"/>
    <x v="387"/>
    <x v="331"/>
    <x v="1"/>
    <s v="GB-14575"/>
    <s v="Giulietta Baptist"/>
    <x v="0"/>
    <s v="United States"/>
    <x v="20"/>
    <x v="15"/>
    <n v="10011"/>
    <x v="3"/>
    <s v="FUR-FU-10003347"/>
    <x v="0"/>
    <x v="5"/>
    <s v="Coloredge Poster Frame"/>
    <n v="113.6"/>
    <n v="8"/>
    <n v="0"/>
    <n v="44.304000000000002"/>
    <x v="3"/>
    <x v="0"/>
  </r>
  <r>
    <s v="CA-2018-137337"/>
    <x v="387"/>
    <x v="331"/>
    <x v="1"/>
    <s v="GB-14575"/>
    <s v="Giulietta Baptist"/>
    <x v="0"/>
    <s v="United States"/>
    <x v="20"/>
    <x v="15"/>
    <n v="10011"/>
    <x v="3"/>
    <s v="OFF-PA-10001934"/>
    <x v="1"/>
    <x v="10"/>
    <s v="Xerox 1993"/>
    <n v="12.96"/>
    <n v="2"/>
    <n v="0"/>
    <n v="6.3504000000000005"/>
    <x v="3"/>
    <x v="0"/>
  </r>
  <r>
    <s v="CA-2018-137337"/>
    <x v="387"/>
    <x v="331"/>
    <x v="1"/>
    <s v="GB-14575"/>
    <s v="Giulietta Baptist"/>
    <x v="0"/>
    <s v="United States"/>
    <x v="20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s v="CA-2016-138737"/>
    <x v="1035"/>
    <x v="28"/>
    <x v="2"/>
    <s v="FP-14320"/>
    <s v="Frank Preis"/>
    <x v="0"/>
    <s v="United States"/>
    <x v="1"/>
    <x v="1"/>
    <n v="90049"/>
    <x v="1"/>
    <s v="OFF-AR-10003190"/>
    <x v="1"/>
    <x v="6"/>
    <s v="Newell 32"/>
    <n v="8.64"/>
    <n v="3"/>
    <n v="0"/>
    <n v="2.4192"/>
    <x v="1"/>
    <x v="0"/>
  </r>
  <r>
    <s v="CA-2018-164924"/>
    <x v="212"/>
    <x v="668"/>
    <x v="3"/>
    <s v="EA-14035"/>
    <s v="Erin Ashbrook"/>
    <x v="1"/>
    <s v="United States"/>
    <x v="10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s v="CA-2018-101651"/>
    <x v="435"/>
    <x v="525"/>
    <x v="1"/>
    <s v="SC-20305"/>
    <s v="Sean Christensen"/>
    <x v="0"/>
    <s v="United States"/>
    <x v="49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s v="CA-2018-101651"/>
    <x v="435"/>
    <x v="525"/>
    <x v="1"/>
    <s v="SC-20305"/>
    <s v="Sean Christensen"/>
    <x v="0"/>
    <s v="United States"/>
    <x v="49"/>
    <x v="1"/>
    <n v="95123"/>
    <x v="1"/>
    <s v="OFF-EN-10001990"/>
    <x v="1"/>
    <x v="12"/>
    <s v="Staple envelope"/>
    <n v="39.76"/>
    <n v="7"/>
    <n v="0"/>
    <n v="18.687199999999997"/>
    <x v="1"/>
    <x v="0"/>
  </r>
  <r>
    <s v="CA-2019-136651"/>
    <x v="756"/>
    <x v="77"/>
    <x v="0"/>
    <s v="JF-15355"/>
    <s v="Jay Fein"/>
    <x v="0"/>
    <s v="United States"/>
    <x v="45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s v="CA-2019-136651"/>
    <x v="756"/>
    <x v="77"/>
    <x v="0"/>
    <s v="JF-15355"/>
    <s v="Jay Fein"/>
    <x v="0"/>
    <s v="United States"/>
    <x v="45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s v="CA-2019-136651"/>
    <x v="756"/>
    <x v="77"/>
    <x v="0"/>
    <s v="JF-15355"/>
    <s v="Jay Fein"/>
    <x v="0"/>
    <s v="United States"/>
    <x v="45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s v="CA-2019-118892"/>
    <x v="629"/>
    <x v="554"/>
    <x v="0"/>
    <s v="TP-21415"/>
    <s v="Tom Prescott"/>
    <x v="0"/>
    <s v="United States"/>
    <x v="10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s v="US-2019-151127"/>
    <x v="1053"/>
    <x v="1169"/>
    <x v="2"/>
    <s v="RL-19615"/>
    <s v="Rob Lucas"/>
    <x v="0"/>
    <s v="United States"/>
    <x v="1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s v="CA-2019-145807"/>
    <x v="839"/>
    <x v="758"/>
    <x v="1"/>
    <s v="SB-20170"/>
    <s v="Sarah Bern"/>
    <x v="0"/>
    <s v="United States"/>
    <x v="1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s v="US-2016-127978"/>
    <x v="223"/>
    <x v="448"/>
    <x v="1"/>
    <s v="JS-15595"/>
    <s v="Jill Stevenson"/>
    <x v="1"/>
    <s v="United States"/>
    <x v="38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s v="US-2016-127978"/>
    <x v="223"/>
    <x v="448"/>
    <x v="1"/>
    <s v="JS-15595"/>
    <s v="Jill Stevenson"/>
    <x v="1"/>
    <s v="United States"/>
    <x v="38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s v="US-2016-127978"/>
    <x v="223"/>
    <x v="448"/>
    <x v="1"/>
    <s v="JS-15595"/>
    <s v="Jill Stevenson"/>
    <x v="1"/>
    <s v="United States"/>
    <x v="38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s v="CA-2017-158491"/>
    <x v="593"/>
    <x v="770"/>
    <x v="0"/>
    <s v="BP-11155"/>
    <s v="Becky Pak"/>
    <x v="0"/>
    <s v="United States"/>
    <x v="1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s v="CA-2017-158491"/>
    <x v="593"/>
    <x v="770"/>
    <x v="0"/>
    <s v="BP-11155"/>
    <s v="Becky Pak"/>
    <x v="0"/>
    <s v="United States"/>
    <x v="1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s v="CA-2018-116764"/>
    <x v="278"/>
    <x v="48"/>
    <x v="1"/>
    <s v="EM-13825"/>
    <s v="Elizabeth Moffitt"/>
    <x v="1"/>
    <s v="United States"/>
    <x v="389"/>
    <x v="2"/>
    <n v="33021"/>
    <x v="0"/>
    <s v="OFF-LA-10002473"/>
    <x v="1"/>
    <x v="2"/>
    <s v="Avery 484"/>
    <n v="9.2159999999999993"/>
    <n v="4"/>
    <n v="0.2"/>
    <n v="3.3408000000000002"/>
    <x v="0"/>
    <x v="0"/>
  </r>
  <r>
    <s v="CA-2018-152457"/>
    <x v="126"/>
    <x v="801"/>
    <x v="1"/>
    <s v="SC-20695"/>
    <s v="Steve Chapman"/>
    <x v="1"/>
    <s v="United States"/>
    <x v="43"/>
    <x v="12"/>
    <n v="48066"/>
    <x v="2"/>
    <s v="OFF-PA-10003790"/>
    <x v="1"/>
    <x v="10"/>
    <s v="Xerox 1991"/>
    <n v="68.52"/>
    <n v="3"/>
    <n v="0"/>
    <n v="31.519199999999998"/>
    <x v="2"/>
    <x v="0"/>
  </r>
  <r>
    <s v="CA-2018-152730"/>
    <x v="198"/>
    <x v="204"/>
    <x v="1"/>
    <s v="EM-14140"/>
    <s v="Eugene Moren"/>
    <x v="2"/>
    <s v="United States"/>
    <x v="384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s v="CA-2018-152730"/>
    <x v="198"/>
    <x v="204"/>
    <x v="1"/>
    <s v="EM-14140"/>
    <s v="Eugene Moren"/>
    <x v="2"/>
    <s v="United States"/>
    <x v="384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s v="CA-2018-152730"/>
    <x v="198"/>
    <x v="204"/>
    <x v="1"/>
    <s v="EM-14140"/>
    <s v="Eugene Moren"/>
    <x v="2"/>
    <s v="United States"/>
    <x v="384"/>
    <x v="6"/>
    <n v="54880"/>
    <x v="2"/>
    <s v="OFF-ST-10000876"/>
    <x v="1"/>
    <x v="4"/>
    <s v="Eldon Simplefile Box Office"/>
    <n v="49.76"/>
    <n v="4"/>
    <n v="0"/>
    <n v="13.9328"/>
    <x v="2"/>
    <x v="0"/>
  </r>
  <r>
    <s v="CA-2018-152730"/>
    <x v="198"/>
    <x v="204"/>
    <x v="1"/>
    <s v="EM-14140"/>
    <s v="Eugene Moren"/>
    <x v="2"/>
    <s v="United States"/>
    <x v="384"/>
    <x v="6"/>
    <n v="54880"/>
    <x v="2"/>
    <s v="OFF-AR-10003732"/>
    <x v="1"/>
    <x v="6"/>
    <s v="Newell 333"/>
    <n v="5.56"/>
    <n v="2"/>
    <n v="0"/>
    <n v="1.4455999999999998"/>
    <x v="2"/>
    <x v="0"/>
  </r>
  <r>
    <s v="CA-2018-152730"/>
    <x v="198"/>
    <x v="204"/>
    <x v="1"/>
    <s v="EM-14140"/>
    <s v="Eugene Moren"/>
    <x v="2"/>
    <s v="United States"/>
    <x v="384"/>
    <x v="6"/>
    <n v="54880"/>
    <x v="2"/>
    <s v="OFF-PA-10000994"/>
    <x v="1"/>
    <x v="10"/>
    <s v="Xerox 1915"/>
    <n v="629.09999999999991"/>
    <n v="6"/>
    <n v="0"/>
    <n v="301.96799999999996"/>
    <x v="2"/>
    <x v="0"/>
  </r>
  <r>
    <s v="CA-2018-152730"/>
    <x v="198"/>
    <x v="204"/>
    <x v="1"/>
    <s v="EM-14140"/>
    <s v="Eugene Moren"/>
    <x v="2"/>
    <s v="United States"/>
    <x v="384"/>
    <x v="6"/>
    <n v="54880"/>
    <x v="2"/>
    <s v="OFF-AR-10000940"/>
    <x v="1"/>
    <x v="6"/>
    <s v="Newell 343"/>
    <n v="14.7"/>
    <n v="5"/>
    <n v="0"/>
    <n v="3.9690000000000003"/>
    <x v="2"/>
    <x v="0"/>
  </r>
  <r>
    <s v="CA-2018-152730"/>
    <x v="198"/>
    <x v="204"/>
    <x v="1"/>
    <s v="EM-14140"/>
    <s v="Eugene Moren"/>
    <x v="2"/>
    <s v="United States"/>
    <x v="384"/>
    <x v="6"/>
    <n v="54880"/>
    <x v="2"/>
    <s v="OFF-PA-10004888"/>
    <x v="1"/>
    <x v="10"/>
    <s v="Xerox 217"/>
    <n v="45.36"/>
    <n v="7"/>
    <n v="0"/>
    <n v="21.772800000000004"/>
    <x v="2"/>
    <x v="0"/>
  </r>
  <r>
    <s v="CA-2018-152730"/>
    <x v="198"/>
    <x v="204"/>
    <x v="1"/>
    <s v="EM-14140"/>
    <s v="Eugene Moren"/>
    <x v="2"/>
    <s v="United States"/>
    <x v="384"/>
    <x v="6"/>
    <n v="54880"/>
    <x v="2"/>
    <s v="TEC-PH-10000441"/>
    <x v="2"/>
    <x v="7"/>
    <s v="VTech DS6151"/>
    <n v="125.99"/>
    <n v="1"/>
    <n v="0"/>
    <n v="35.277200000000008"/>
    <x v="2"/>
    <x v="0"/>
  </r>
  <r>
    <s v="CA-2019-137001"/>
    <x v="193"/>
    <x v="198"/>
    <x v="0"/>
    <s v="GZ-14545"/>
    <s v="George Zrebassa"/>
    <x v="1"/>
    <s v="United States"/>
    <x v="302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s v="CA-2019-156363"/>
    <x v="760"/>
    <x v="980"/>
    <x v="1"/>
    <s v="ML-17395"/>
    <s v="Marina Lichtenstein"/>
    <x v="1"/>
    <s v="United States"/>
    <x v="10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s v="CA-2019-156363"/>
    <x v="760"/>
    <x v="980"/>
    <x v="1"/>
    <s v="ML-17395"/>
    <s v="Marina Lichtenstein"/>
    <x v="1"/>
    <s v="United States"/>
    <x v="10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s v="CA-2019-122056"/>
    <x v="487"/>
    <x v="1244"/>
    <x v="1"/>
    <s v="PG-18895"/>
    <s v="Paul Gonzalez"/>
    <x v="0"/>
    <s v="United States"/>
    <x v="24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s v="US-2016-143721"/>
    <x v="533"/>
    <x v="158"/>
    <x v="0"/>
    <s v="DK-12835"/>
    <s v="Damala Kotsonis"/>
    <x v="1"/>
    <s v="United States"/>
    <x v="12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s v="CA-2019-122987"/>
    <x v="1153"/>
    <x v="766"/>
    <x v="3"/>
    <s v="SJ-20215"/>
    <s v="Sarah Jordon"/>
    <x v="0"/>
    <s v="United States"/>
    <x v="29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s v="CA-2019-122987"/>
    <x v="1153"/>
    <x v="766"/>
    <x v="3"/>
    <s v="SJ-20215"/>
    <s v="Sarah Jordon"/>
    <x v="0"/>
    <s v="United States"/>
    <x v="29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s v="CA-2018-133368"/>
    <x v="1154"/>
    <x v="13"/>
    <x v="1"/>
    <s v="AG-10675"/>
    <s v="Anna Gayman"/>
    <x v="0"/>
    <s v="United States"/>
    <x v="3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s v="CA-2018-133368"/>
    <x v="1154"/>
    <x v="13"/>
    <x v="1"/>
    <s v="AG-10675"/>
    <s v="Anna Gayman"/>
    <x v="0"/>
    <s v="United States"/>
    <x v="3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s v="CA-2018-123337"/>
    <x v="1142"/>
    <x v="42"/>
    <x v="1"/>
    <s v="KD-16495"/>
    <s v="Keith Dawkins"/>
    <x v="1"/>
    <s v="United States"/>
    <x v="49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s v="CA-2018-123337"/>
    <x v="1142"/>
    <x v="42"/>
    <x v="1"/>
    <s v="KD-16495"/>
    <s v="Keith Dawkins"/>
    <x v="1"/>
    <s v="United States"/>
    <x v="49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s v="US-2018-150357"/>
    <x v="1155"/>
    <x v="802"/>
    <x v="1"/>
    <s v="EB-13975"/>
    <s v="Erica Bern"/>
    <x v="1"/>
    <s v="United States"/>
    <x v="247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s v="US-2018-150357"/>
    <x v="1155"/>
    <x v="802"/>
    <x v="1"/>
    <s v="EB-13975"/>
    <s v="Erica Bern"/>
    <x v="1"/>
    <s v="United States"/>
    <x v="247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s v="CA-2017-144519"/>
    <x v="50"/>
    <x v="50"/>
    <x v="1"/>
    <s v="AW-10930"/>
    <s v="Arthur Wiediger"/>
    <x v="2"/>
    <s v="United States"/>
    <x v="433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s v="CA-2017-144519"/>
    <x v="50"/>
    <x v="50"/>
    <x v="1"/>
    <s v="AW-10930"/>
    <s v="Arthur Wiediger"/>
    <x v="2"/>
    <s v="United States"/>
    <x v="433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s v="CA-2016-120670"/>
    <x v="981"/>
    <x v="1057"/>
    <x v="1"/>
    <s v="JK-16120"/>
    <s v="Julie Kriz"/>
    <x v="2"/>
    <s v="United States"/>
    <x v="2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s v="CA-2018-157217"/>
    <x v="1080"/>
    <x v="246"/>
    <x v="2"/>
    <s v="TC-21535"/>
    <s v="Tracy Collins"/>
    <x v="2"/>
    <s v="United States"/>
    <x v="8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s v="CA-2018-157217"/>
    <x v="1080"/>
    <x v="246"/>
    <x v="2"/>
    <s v="TC-21535"/>
    <s v="Tracy Collins"/>
    <x v="2"/>
    <s v="United States"/>
    <x v="8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s v="CA-2018-108224"/>
    <x v="675"/>
    <x v="201"/>
    <x v="3"/>
    <s v="TH-21235"/>
    <s v="Tiffany House"/>
    <x v="1"/>
    <s v="United States"/>
    <x v="420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s v="CA-2017-162782"/>
    <x v="780"/>
    <x v="1245"/>
    <x v="1"/>
    <s v="PW-19240"/>
    <s v="Pierre Wener"/>
    <x v="0"/>
    <s v="United States"/>
    <x v="29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s v="CA-2019-159282"/>
    <x v="524"/>
    <x v="565"/>
    <x v="1"/>
    <s v="GH-14410"/>
    <s v="Gary Hansen"/>
    <x v="2"/>
    <s v="United States"/>
    <x v="420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s v="CA-2019-155936"/>
    <x v="738"/>
    <x v="89"/>
    <x v="1"/>
    <s v="JK-15730"/>
    <s v="Joe Kamberova"/>
    <x v="0"/>
    <s v="United States"/>
    <x v="22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s v="CA-2019-169439"/>
    <x v="428"/>
    <x v="462"/>
    <x v="1"/>
    <s v="LC-17140"/>
    <s v="Logan Currie"/>
    <x v="0"/>
    <s v="United States"/>
    <x v="138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s v="CA-2019-169439"/>
    <x v="428"/>
    <x v="462"/>
    <x v="1"/>
    <s v="LC-17140"/>
    <s v="Logan Currie"/>
    <x v="0"/>
    <s v="United States"/>
    <x v="138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s v="CA-2019-151183"/>
    <x v="336"/>
    <x v="163"/>
    <x v="1"/>
    <s v="BK-11260"/>
    <s v="Berenike Kampe"/>
    <x v="0"/>
    <s v="United States"/>
    <x v="8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s v="CA-2018-149965"/>
    <x v="23"/>
    <x v="22"/>
    <x v="1"/>
    <s v="BS-11365"/>
    <s v="Bill Shonely"/>
    <x v="1"/>
    <s v="United States"/>
    <x v="268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s v="CA-2018-149965"/>
    <x v="23"/>
    <x v="22"/>
    <x v="1"/>
    <s v="BS-11365"/>
    <s v="Bill Shonely"/>
    <x v="1"/>
    <s v="United States"/>
    <x v="268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s v="CA-2016-158281"/>
    <x v="814"/>
    <x v="1110"/>
    <x v="1"/>
    <s v="AG-10525"/>
    <s v="Andy Gerbode"/>
    <x v="1"/>
    <s v="United States"/>
    <x v="12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s v="CA-2018-153661"/>
    <x v="806"/>
    <x v="1246"/>
    <x v="2"/>
    <s v="SC-20725"/>
    <s v="Steven Cartwright"/>
    <x v="0"/>
    <s v="United States"/>
    <x v="8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s v="CA-2018-153661"/>
    <x v="806"/>
    <x v="1246"/>
    <x v="2"/>
    <s v="SC-20725"/>
    <s v="Steven Cartwright"/>
    <x v="0"/>
    <s v="United States"/>
    <x v="8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s v="CA-2018-153661"/>
    <x v="806"/>
    <x v="1246"/>
    <x v="2"/>
    <s v="SC-20725"/>
    <s v="Steven Cartwright"/>
    <x v="0"/>
    <s v="United States"/>
    <x v="8"/>
    <x v="1"/>
    <n v="94122"/>
    <x v="1"/>
    <s v="OFF-LA-10004689"/>
    <x v="1"/>
    <x v="2"/>
    <s v="Avery 512"/>
    <n v="26.01"/>
    <n v="9"/>
    <n v="0"/>
    <n v="12.2247"/>
    <x v="1"/>
    <x v="0"/>
  </r>
  <r>
    <s v="CA-2019-109183"/>
    <x v="769"/>
    <x v="784"/>
    <x v="1"/>
    <s v="LR-16915"/>
    <s v="Lena Radford"/>
    <x v="0"/>
    <s v="United States"/>
    <x v="316"/>
    <x v="18"/>
    <n v="37211"/>
    <x v="0"/>
    <s v="TEC-MA-10001856"/>
    <x v="2"/>
    <x v="15"/>
    <s v="Okidata C610n Printer"/>
    <n v="649"/>
    <n v="2"/>
    <n v="0.5"/>
    <n v="-272.58000000000015"/>
    <x v="0"/>
    <x v="0"/>
  </r>
  <r>
    <s v="CA-2018-113656"/>
    <x v="1156"/>
    <x v="1184"/>
    <x v="1"/>
    <s v="CB-12415"/>
    <s v="Christy Brittain"/>
    <x v="0"/>
    <s v="United States"/>
    <x v="1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s v="CA-2017-148964"/>
    <x v="989"/>
    <x v="1247"/>
    <x v="1"/>
    <s v="RD-19900"/>
    <s v="Ruben Dartt"/>
    <x v="0"/>
    <s v="United States"/>
    <x v="234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s v="CA-2016-111899"/>
    <x v="417"/>
    <x v="564"/>
    <x v="2"/>
    <s v="NC-18340"/>
    <s v="Nat Carroll"/>
    <x v="0"/>
    <s v="United States"/>
    <x v="12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s v="CA-2016-111899"/>
    <x v="417"/>
    <x v="564"/>
    <x v="2"/>
    <s v="NC-18340"/>
    <s v="Nat Carroll"/>
    <x v="0"/>
    <s v="United States"/>
    <x v="12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s v="CA-2017-101126"/>
    <x v="1157"/>
    <x v="1248"/>
    <x v="0"/>
    <s v="NB-18655"/>
    <s v="Nona Balk"/>
    <x v="1"/>
    <s v="United States"/>
    <x v="10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s v="CA-2016-163468"/>
    <x v="728"/>
    <x v="683"/>
    <x v="2"/>
    <s v="JK-15730"/>
    <s v="Joe Kamberova"/>
    <x v="0"/>
    <s v="United States"/>
    <x v="467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s v="CA-2016-163468"/>
    <x v="728"/>
    <x v="683"/>
    <x v="2"/>
    <s v="JK-15730"/>
    <s v="Joe Kamberova"/>
    <x v="0"/>
    <s v="United States"/>
    <x v="467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s v="CA-2016-163468"/>
    <x v="728"/>
    <x v="683"/>
    <x v="2"/>
    <s v="JK-15730"/>
    <s v="Joe Kamberova"/>
    <x v="0"/>
    <s v="United States"/>
    <x v="467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s v="CA-2016-163468"/>
    <x v="728"/>
    <x v="683"/>
    <x v="2"/>
    <s v="JK-15730"/>
    <s v="Joe Kamberova"/>
    <x v="0"/>
    <s v="United States"/>
    <x v="467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s v="CA-2016-163468"/>
    <x v="728"/>
    <x v="683"/>
    <x v="2"/>
    <s v="JK-15730"/>
    <s v="Joe Kamberova"/>
    <x v="0"/>
    <s v="United States"/>
    <x v="467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s v="US-2019-117450"/>
    <x v="507"/>
    <x v="221"/>
    <x v="1"/>
    <s v="DO-13645"/>
    <s v="Doug O'Connell"/>
    <x v="0"/>
    <s v="United States"/>
    <x v="199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s v="US-2019-117450"/>
    <x v="507"/>
    <x v="221"/>
    <x v="1"/>
    <s v="DO-13645"/>
    <s v="Doug O'Connell"/>
    <x v="0"/>
    <s v="United States"/>
    <x v="199"/>
    <x v="2"/>
    <n v="33437"/>
    <x v="0"/>
    <s v="OFF-PA-10000289"/>
    <x v="1"/>
    <x v="10"/>
    <s v="Xerox 213"/>
    <n v="10.368000000000002"/>
    <n v="2"/>
    <n v="0.2"/>
    <n v="3.6288"/>
    <x v="0"/>
    <x v="0"/>
  </r>
  <r>
    <s v="CA-2016-137274"/>
    <x v="1158"/>
    <x v="1249"/>
    <x v="1"/>
    <s v="MG-18145"/>
    <s v="Mike Gockenbach"/>
    <x v="0"/>
    <s v="United States"/>
    <x v="243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s v="CA-2018-144092"/>
    <x v="732"/>
    <x v="237"/>
    <x v="0"/>
    <s v="LH-17155"/>
    <s v="Logan Haushalter"/>
    <x v="0"/>
    <s v="United States"/>
    <x v="49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s v="CA-2018-144092"/>
    <x v="732"/>
    <x v="237"/>
    <x v="0"/>
    <s v="LH-17155"/>
    <s v="Logan Haushalter"/>
    <x v="0"/>
    <s v="United States"/>
    <x v="49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s v="CA-2018-144092"/>
    <x v="732"/>
    <x v="237"/>
    <x v="0"/>
    <s v="LH-17155"/>
    <s v="Logan Haushalter"/>
    <x v="0"/>
    <s v="United States"/>
    <x v="49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s v="CA-2019-112172"/>
    <x v="193"/>
    <x v="1055"/>
    <x v="0"/>
    <s v="MM-18280"/>
    <s v="Muhammed MacIntyre"/>
    <x v="1"/>
    <s v="United States"/>
    <x v="20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s v="CA-2017-121699"/>
    <x v="544"/>
    <x v="905"/>
    <x v="1"/>
    <s v="BD-11320"/>
    <s v="Bill Donatelli"/>
    <x v="0"/>
    <s v="United States"/>
    <x v="66"/>
    <x v="12"/>
    <n v="48227"/>
    <x v="2"/>
    <s v="OFF-BI-10004632"/>
    <x v="1"/>
    <x v="8"/>
    <s v="GBC Binding covers"/>
    <n v="64.75"/>
    <n v="5"/>
    <n v="0"/>
    <n v="29.137499999999996"/>
    <x v="2"/>
    <x v="0"/>
  </r>
  <r>
    <s v="CA-2017-162761"/>
    <x v="330"/>
    <x v="349"/>
    <x v="1"/>
    <s v="SC-20575"/>
    <s v="Sonia Cooley"/>
    <x v="0"/>
    <s v="United States"/>
    <x v="100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s v="CA-2017-162761"/>
    <x v="330"/>
    <x v="349"/>
    <x v="1"/>
    <s v="SC-20575"/>
    <s v="Sonia Cooley"/>
    <x v="0"/>
    <s v="United States"/>
    <x v="100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s v="CA-2017-162761"/>
    <x v="330"/>
    <x v="349"/>
    <x v="1"/>
    <s v="SC-20575"/>
    <s v="Sonia Cooley"/>
    <x v="0"/>
    <s v="United States"/>
    <x v="100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s v="CA-2018-121377"/>
    <x v="316"/>
    <x v="993"/>
    <x v="1"/>
    <s v="TN-21040"/>
    <s v="Tanja Norvell"/>
    <x v="2"/>
    <s v="United States"/>
    <x v="111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s v="CA-2019-115322"/>
    <x v="943"/>
    <x v="1188"/>
    <x v="0"/>
    <s v="ZC-21910"/>
    <s v="Zuschuss Carroll"/>
    <x v="0"/>
    <s v="United States"/>
    <x v="20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s v="CA-2018-132066"/>
    <x v="1159"/>
    <x v="550"/>
    <x v="1"/>
    <s v="NB-18655"/>
    <s v="Nona Balk"/>
    <x v="1"/>
    <s v="United States"/>
    <x v="20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s v="CA-2019-158120"/>
    <x v="701"/>
    <x v="410"/>
    <x v="1"/>
    <s v="KH-16330"/>
    <s v="Katharine Harms"/>
    <x v="1"/>
    <s v="United States"/>
    <x v="492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s v="CA-2019-158120"/>
    <x v="701"/>
    <x v="410"/>
    <x v="1"/>
    <s v="KH-16330"/>
    <s v="Katharine Harms"/>
    <x v="1"/>
    <s v="United States"/>
    <x v="492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s v="CA-2019-100097"/>
    <x v="200"/>
    <x v="364"/>
    <x v="0"/>
    <s v="MN-17935"/>
    <s v="Michael Nguyen"/>
    <x v="0"/>
    <s v="United States"/>
    <x v="20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s v="CA-2019-100097"/>
    <x v="200"/>
    <x v="364"/>
    <x v="0"/>
    <s v="MN-17935"/>
    <s v="Michael Nguyen"/>
    <x v="0"/>
    <s v="United States"/>
    <x v="20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s v="CA-2019-167626"/>
    <x v="213"/>
    <x v="285"/>
    <x v="1"/>
    <s v="MY-18295"/>
    <s v="Muhammed Yedwab"/>
    <x v="1"/>
    <s v="United States"/>
    <x v="22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s v="CA-2019-167626"/>
    <x v="213"/>
    <x v="285"/>
    <x v="1"/>
    <s v="MY-18295"/>
    <s v="Muhammed Yedwab"/>
    <x v="1"/>
    <s v="United States"/>
    <x v="22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s v="US-2019-126053"/>
    <x v="256"/>
    <x v="274"/>
    <x v="2"/>
    <s v="CS-11950"/>
    <s v="Carlos Soltero"/>
    <x v="0"/>
    <s v="United States"/>
    <x v="20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s v="US-2019-126053"/>
    <x v="256"/>
    <x v="274"/>
    <x v="2"/>
    <s v="CS-11950"/>
    <s v="Carlos Soltero"/>
    <x v="0"/>
    <s v="United States"/>
    <x v="20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s v="US-2019-128447"/>
    <x v="468"/>
    <x v="251"/>
    <x v="1"/>
    <s v="MC-17845"/>
    <s v="Michael Chen"/>
    <x v="0"/>
    <s v="United States"/>
    <x v="422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s v="US-2019-128447"/>
    <x v="468"/>
    <x v="251"/>
    <x v="1"/>
    <s v="MC-17845"/>
    <s v="Michael Chen"/>
    <x v="0"/>
    <s v="United States"/>
    <x v="422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s v="US-2016-131275"/>
    <x v="772"/>
    <x v="507"/>
    <x v="1"/>
    <s v="SC-20050"/>
    <s v="Sample Company A"/>
    <x v="2"/>
    <s v="United States"/>
    <x v="493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s v="US-2016-131275"/>
    <x v="772"/>
    <x v="507"/>
    <x v="1"/>
    <s v="SC-20050"/>
    <s v="Sample Company A"/>
    <x v="2"/>
    <s v="United States"/>
    <x v="493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s v="US-2016-131275"/>
    <x v="772"/>
    <x v="507"/>
    <x v="1"/>
    <s v="SC-20050"/>
    <s v="Sample Company A"/>
    <x v="2"/>
    <s v="United States"/>
    <x v="493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s v="CA-2018-149349"/>
    <x v="396"/>
    <x v="1113"/>
    <x v="2"/>
    <s v="SP-20650"/>
    <s v="Stephanie Phelps"/>
    <x v="1"/>
    <s v="United States"/>
    <x v="22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s v="CA-2019-115119"/>
    <x v="40"/>
    <x v="904"/>
    <x v="1"/>
    <s v="SC-20440"/>
    <s v="Shaun Chance"/>
    <x v="1"/>
    <s v="United States"/>
    <x v="152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s v="CA-2019-115119"/>
    <x v="40"/>
    <x v="904"/>
    <x v="1"/>
    <s v="SC-20440"/>
    <s v="Shaun Chance"/>
    <x v="1"/>
    <s v="United States"/>
    <x v="152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s v="CA-2017-125563"/>
    <x v="347"/>
    <x v="1250"/>
    <x v="1"/>
    <s v="PR-18880"/>
    <s v="Patrick Ryan"/>
    <x v="0"/>
    <s v="United States"/>
    <x v="67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s v="CA-2017-125563"/>
    <x v="347"/>
    <x v="1250"/>
    <x v="1"/>
    <s v="PR-18880"/>
    <s v="Patrick Ryan"/>
    <x v="0"/>
    <s v="United States"/>
    <x v="67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s v="CA-2017-113152"/>
    <x v="707"/>
    <x v="1090"/>
    <x v="1"/>
    <s v="JK-15625"/>
    <s v="Jim Karlsson"/>
    <x v="0"/>
    <s v="United States"/>
    <x v="20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s v="CA-2017-113152"/>
    <x v="707"/>
    <x v="1090"/>
    <x v="1"/>
    <s v="JK-15625"/>
    <s v="Jim Karlsson"/>
    <x v="0"/>
    <s v="United States"/>
    <x v="20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s v="CA-2019-165155"/>
    <x v="296"/>
    <x v="19"/>
    <x v="2"/>
    <s v="BM-11575"/>
    <s v="Brendan Murry"/>
    <x v="1"/>
    <s v="United States"/>
    <x v="1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s v="CA-2016-163412"/>
    <x v="414"/>
    <x v="955"/>
    <x v="0"/>
    <s v="SM-20950"/>
    <s v="Suzanne McNair"/>
    <x v="1"/>
    <s v="United States"/>
    <x v="20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s v="CA-2017-159590"/>
    <x v="1074"/>
    <x v="1251"/>
    <x v="2"/>
    <s v="KC-16255"/>
    <s v="Karen Carlisle"/>
    <x v="1"/>
    <s v="United States"/>
    <x v="20"/>
    <x v="15"/>
    <n v="10009"/>
    <x v="3"/>
    <s v="OFF-AR-10003190"/>
    <x v="1"/>
    <x v="6"/>
    <s v="Newell 32"/>
    <n v="5.76"/>
    <n v="2"/>
    <n v="0"/>
    <n v="1.6128"/>
    <x v="3"/>
    <x v="0"/>
  </r>
  <r>
    <s v="CA-2016-116190"/>
    <x v="711"/>
    <x v="1199"/>
    <x v="1"/>
    <s v="SG-20470"/>
    <s v="Sheri Gordon"/>
    <x v="0"/>
    <s v="United States"/>
    <x v="118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s v="CA-2016-116190"/>
    <x v="711"/>
    <x v="1199"/>
    <x v="1"/>
    <s v="SG-20470"/>
    <s v="Sheri Gordon"/>
    <x v="0"/>
    <s v="United States"/>
    <x v="118"/>
    <x v="32"/>
    <n v="30318"/>
    <x v="0"/>
    <s v="OFF-LA-10002762"/>
    <x v="1"/>
    <x v="2"/>
    <s v="Avery 485"/>
    <n v="162.88999999999999"/>
    <n v="13"/>
    <n v="0"/>
    <n v="76.558299999999988"/>
    <x v="0"/>
    <x v="0"/>
  </r>
  <r>
    <s v="CA-2016-116190"/>
    <x v="711"/>
    <x v="1199"/>
    <x v="1"/>
    <s v="SG-20470"/>
    <s v="Sheri Gordon"/>
    <x v="0"/>
    <s v="United States"/>
    <x v="118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s v="CA-2016-168473"/>
    <x v="58"/>
    <x v="916"/>
    <x v="1"/>
    <s v="TB-21520"/>
    <s v="Tracy Blumstein"/>
    <x v="0"/>
    <s v="United States"/>
    <x v="20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s v="CA-2019-168389"/>
    <x v="157"/>
    <x v="416"/>
    <x v="1"/>
    <s v="DV-13045"/>
    <s v="Darrin Van Huff"/>
    <x v="1"/>
    <s v="United States"/>
    <x v="108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s v="CA-2019-168389"/>
    <x v="157"/>
    <x v="416"/>
    <x v="1"/>
    <s v="DV-13045"/>
    <s v="Darrin Van Huff"/>
    <x v="1"/>
    <s v="United States"/>
    <x v="108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s v="CA-2019-168389"/>
    <x v="157"/>
    <x v="416"/>
    <x v="1"/>
    <s v="DV-13045"/>
    <s v="Darrin Van Huff"/>
    <x v="1"/>
    <s v="United States"/>
    <x v="108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s v="CA-2019-168389"/>
    <x v="157"/>
    <x v="416"/>
    <x v="1"/>
    <s v="DV-13045"/>
    <s v="Darrin Van Huff"/>
    <x v="1"/>
    <s v="United States"/>
    <x v="108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s v="CA-2016-130421"/>
    <x v="223"/>
    <x v="232"/>
    <x v="1"/>
    <s v="SC-20020"/>
    <s v="Sam Craven"/>
    <x v="0"/>
    <s v="United States"/>
    <x v="12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s v="CA-2019-142125"/>
    <x v="208"/>
    <x v="471"/>
    <x v="1"/>
    <s v="JB-15400"/>
    <s v="Jennifer Braxton"/>
    <x v="1"/>
    <s v="United States"/>
    <x v="158"/>
    <x v="6"/>
    <n v="53209"/>
    <x v="2"/>
    <s v="OFF-BI-10000301"/>
    <x v="1"/>
    <x v="8"/>
    <s v="GBC Instant Report Kit"/>
    <n v="38.82"/>
    <n v="6"/>
    <n v="0"/>
    <n v="19.41"/>
    <x v="2"/>
    <x v="0"/>
  </r>
  <r>
    <s v="CA-2019-142125"/>
    <x v="208"/>
    <x v="471"/>
    <x v="1"/>
    <s v="JB-15400"/>
    <s v="Jennifer Braxton"/>
    <x v="1"/>
    <s v="United States"/>
    <x v="158"/>
    <x v="6"/>
    <n v="53209"/>
    <x v="2"/>
    <s v="OFF-BI-10003460"/>
    <x v="1"/>
    <x v="8"/>
    <s v="Acco 3-Hole Punch"/>
    <n v="21.9"/>
    <n v="5"/>
    <n v="0"/>
    <n v="10.511999999999999"/>
    <x v="2"/>
    <x v="0"/>
  </r>
  <r>
    <s v="CA-2019-141138"/>
    <x v="468"/>
    <x v="38"/>
    <x v="1"/>
    <s v="GH-14425"/>
    <s v="Gary Hwang"/>
    <x v="0"/>
    <s v="United States"/>
    <x v="494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s v="CA-2019-152135"/>
    <x v="633"/>
    <x v="671"/>
    <x v="0"/>
    <s v="MG-17650"/>
    <s v="Matthew Grinstein"/>
    <x v="2"/>
    <s v="United States"/>
    <x v="80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s v="CA-2018-151974"/>
    <x v="897"/>
    <x v="953"/>
    <x v="1"/>
    <s v="RD-19660"/>
    <s v="Robert Dilbeck"/>
    <x v="2"/>
    <s v="United States"/>
    <x v="10"/>
    <x v="9"/>
    <n v="19134"/>
    <x v="3"/>
    <s v="OFF-LA-10004484"/>
    <x v="1"/>
    <x v="2"/>
    <s v="Avery 476"/>
    <n v="16.520000000000003"/>
    <n v="5"/>
    <n v="0.2"/>
    <n v="5.368999999999998"/>
    <x v="3"/>
    <x v="0"/>
  </r>
  <r>
    <s v="CA-2019-154102"/>
    <x v="695"/>
    <x v="758"/>
    <x v="1"/>
    <s v="SN-20560"/>
    <s v="Skye Norling"/>
    <x v="2"/>
    <s v="United States"/>
    <x v="8"/>
    <x v="1"/>
    <n v="94109"/>
    <x v="1"/>
    <s v="OFF-PA-10001593"/>
    <x v="1"/>
    <x v="10"/>
    <s v="Xerox 1947"/>
    <n v="29.900000000000002"/>
    <n v="5"/>
    <n v="0"/>
    <n v="13.454999999999998"/>
    <x v="1"/>
    <x v="0"/>
  </r>
  <r>
    <s v="CA-2017-139780"/>
    <x v="620"/>
    <x v="214"/>
    <x v="0"/>
    <s v="AH-10690"/>
    <s v="Anna Häberlin"/>
    <x v="1"/>
    <s v="United States"/>
    <x v="66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s v="CA-2018-114748"/>
    <x v="790"/>
    <x v="802"/>
    <x v="1"/>
    <s v="MZ-17335"/>
    <s v="Maria Zettner"/>
    <x v="2"/>
    <s v="United States"/>
    <x v="42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s v="CA-2018-114748"/>
    <x v="790"/>
    <x v="802"/>
    <x v="1"/>
    <s v="MZ-17335"/>
    <s v="Maria Zettner"/>
    <x v="2"/>
    <s v="United States"/>
    <x v="42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s v="US-2016-115189"/>
    <x v="125"/>
    <x v="752"/>
    <x v="0"/>
    <s v="AR-10345"/>
    <s v="Alex Russell"/>
    <x v="1"/>
    <s v="United States"/>
    <x v="10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s v="US-2016-115189"/>
    <x v="125"/>
    <x v="752"/>
    <x v="0"/>
    <s v="AR-10345"/>
    <s v="Alex Russell"/>
    <x v="1"/>
    <s v="United States"/>
    <x v="10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s v="CA-2018-163594"/>
    <x v="408"/>
    <x v="679"/>
    <x v="2"/>
    <s v="JF-15295"/>
    <s v="Jason Fortune-"/>
    <x v="0"/>
    <s v="United States"/>
    <x v="1"/>
    <x v="1"/>
    <n v="90036"/>
    <x v="1"/>
    <s v="OFF-PA-10000809"/>
    <x v="1"/>
    <x v="10"/>
    <s v="Xerox 206"/>
    <n v="19.440000000000001"/>
    <n v="3"/>
    <n v="0"/>
    <n v="9.3312000000000008"/>
    <x v="1"/>
    <x v="0"/>
  </r>
  <r>
    <s v="CA-2018-163594"/>
    <x v="408"/>
    <x v="679"/>
    <x v="2"/>
    <s v="JF-15295"/>
    <s v="Jason Fortune-"/>
    <x v="0"/>
    <s v="United States"/>
    <x v="1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s v="CA-2018-163594"/>
    <x v="408"/>
    <x v="679"/>
    <x v="2"/>
    <s v="JF-15295"/>
    <s v="Jason Fortune-"/>
    <x v="0"/>
    <s v="United States"/>
    <x v="1"/>
    <x v="1"/>
    <n v="90036"/>
    <x v="1"/>
    <s v="OFF-BI-10003707"/>
    <x v="1"/>
    <x v="8"/>
    <s v="Aluminum Screw Posts"/>
    <n v="36.624000000000002"/>
    <n v="3"/>
    <n v="0.2"/>
    <n v="13.734"/>
    <x v="1"/>
    <x v="0"/>
  </r>
  <r>
    <s v="CA-2018-127243"/>
    <x v="85"/>
    <x v="49"/>
    <x v="1"/>
    <s v="DS-13180"/>
    <s v="David Smith"/>
    <x v="1"/>
    <s v="United States"/>
    <x v="10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s v="CA-2018-127243"/>
    <x v="85"/>
    <x v="49"/>
    <x v="1"/>
    <s v="DS-13180"/>
    <s v="David Smith"/>
    <x v="1"/>
    <s v="United States"/>
    <x v="10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s v="CA-2018-127243"/>
    <x v="85"/>
    <x v="49"/>
    <x v="1"/>
    <s v="DS-13180"/>
    <s v="David Smith"/>
    <x v="1"/>
    <s v="United States"/>
    <x v="10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s v="CA-2018-127243"/>
    <x v="85"/>
    <x v="49"/>
    <x v="1"/>
    <s v="DS-13180"/>
    <s v="David Smith"/>
    <x v="1"/>
    <s v="United States"/>
    <x v="10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s v="CA-2018-127243"/>
    <x v="85"/>
    <x v="49"/>
    <x v="1"/>
    <s v="DS-13180"/>
    <s v="David Smith"/>
    <x v="1"/>
    <s v="United States"/>
    <x v="10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s v="CA-2019-161851"/>
    <x v="4"/>
    <x v="125"/>
    <x v="2"/>
    <s v="BP-11095"/>
    <s v="Bart Pistole"/>
    <x v="1"/>
    <s v="United States"/>
    <x v="100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s v="CA-2017-110345"/>
    <x v="1000"/>
    <x v="739"/>
    <x v="0"/>
    <s v="TG-21310"/>
    <s v="Toby Gnade"/>
    <x v="0"/>
    <s v="United States"/>
    <x v="253"/>
    <x v="3"/>
    <n v="27604"/>
    <x v="0"/>
    <s v="OFF-LA-10001175"/>
    <x v="1"/>
    <x v="2"/>
    <s v="Avery 514"/>
    <n v="4.6079999999999997"/>
    <n v="2"/>
    <n v="0.2"/>
    <n v="1.6704000000000001"/>
    <x v="0"/>
    <x v="0"/>
  </r>
  <r>
    <s v="CA-2016-107769"/>
    <x v="919"/>
    <x v="1252"/>
    <x v="1"/>
    <s v="BT-11395"/>
    <s v="Bill Tyler"/>
    <x v="1"/>
    <s v="United States"/>
    <x v="495"/>
    <x v="41"/>
    <n v="67846"/>
    <x v="2"/>
    <s v="TEC-PH-10001336"/>
    <x v="2"/>
    <x v="7"/>
    <s v="Digium D40 VoIP phone"/>
    <n v="257.98"/>
    <n v="2"/>
    <n v="0"/>
    <n v="74.8142"/>
    <x v="2"/>
    <x v="0"/>
  </r>
  <r>
    <s v="US-2019-123862"/>
    <x v="363"/>
    <x v="1253"/>
    <x v="0"/>
    <s v="JF-15190"/>
    <s v="Jamie Frazer"/>
    <x v="0"/>
    <s v="United States"/>
    <x v="85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s v="US-2019-123862"/>
    <x v="363"/>
    <x v="1253"/>
    <x v="0"/>
    <s v="JF-15190"/>
    <s v="Jamie Frazer"/>
    <x v="0"/>
    <s v="United States"/>
    <x v="85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s v="US-2019-123862"/>
    <x v="363"/>
    <x v="1253"/>
    <x v="0"/>
    <s v="JF-15190"/>
    <s v="Jamie Frazer"/>
    <x v="0"/>
    <s v="United States"/>
    <x v="85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s v="US-2019-123862"/>
    <x v="363"/>
    <x v="1253"/>
    <x v="0"/>
    <s v="JF-15190"/>
    <s v="Jamie Frazer"/>
    <x v="0"/>
    <s v="United States"/>
    <x v="85"/>
    <x v="1"/>
    <n v="90805"/>
    <x v="1"/>
    <s v="OFF-FA-10003112"/>
    <x v="1"/>
    <x v="13"/>
    <s v="Staples"/>
    <n v="7.89"/>
    <n v="1"/>
    <n v="0"/>
    <n v="3.5504999999999995"/>
    <x v="1"/>
    <x v="0"/>
  </r>
  <r>
    <s v="CA-2019-100580"/>
    <x v="802"/>
    <x v="848"/>
    <x v="1"/>
    <s v="MK-17905"/>
    <s v="Michael Kennedy"/>
    <x v="1"/>
    <s v="United States"/>
    <x v="70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s v="US-2019-145597"/>
    <x v="808"/>
    <x v="133"/>
    <x v="2"/>
    <s v="GG-14650"/>
    <s v="Greg Guthrie"/>
    <x v="1"/>
    <s v="United States"/>
    <x v="41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s v="CA-2016-132787"/>
    <x v="111"/>
    <x v="160"/>
    <x v="1"/>
    <s v="MC-18130"/>
    <s v="Mike Caudle"/>
    <x v="1"/>
    <s v="United States"/>
    <x v="4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s v="CA-2017-136224"/>
    <x v="70"/>
    <x v="1247"/>
    <x v="3"/>
    <s v="ML-18265"/>
    <s v="Muhammed Lee"/>
    <x v="0"/>
    <s v="United States"/>
    <x v="115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s v="CA-2018-105732"/>
    <x v="1160"/>
    <x v="801"/>
    <x v="1"/>
    <s v="AG-10270"/>
    <s v="Alejandro Grove"/>
    <x v="0"/>
    <s v="United States"/>
    <x v="155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s v="CA-2018-105732"/>
    <x v="1160"/>
    <x v="801"/>
    <x v="1"/>
    <s v="AG-10270"/>
    <s v="Alejandro Grove"/>
    <x v="0"/>
    <s v="United States"/>
    <x v="155"/>
    <x v="8"/>
    <n v="68104"/>
    <x v="2"/>
    <s v="OFF-LA-10004559"/>
    <x v="1"/>
    <x v="2"/>
    <s v="Avery 49"/>
    <n v="14.399999999999999"/>
    <n v="5"/>
    <n v="0"/>
    <n v="7.056"/>
    <x v="2"/>
    <x v="0"/>
  </r>
  <r>
    <s v="CA-2018-105732"/>
    <x v="1160"/>
    <x v="801"/>
    <x v="1"/>
    <s v="AG-10270"/>
    <s v="Alejandro Grove"/>
    <x v="0"/>
    <s v="United States"/>
    <x v="155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s v="CA-2018-105732"/>
    <x v="1160"/>
    <x v="801"/>
    <x v="1"/>
    <s v="AG-10270"/>
    <s v="Alejandro Grove"/>
    <x v="0"/>
    <s v="United States"/>
    <x v="155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s v="CA-2018-105732"/>
    <x v="1160"/>
    <x v="801"/>
    <x v="1"/>
    <s v="AG-10270"/>
    <s v="Alejandro Grove"/>
    <x v="0"/>
    <s v="United States"/>
    <x v="155"/>
    <x v="8"/>
    <n v="68104"/>
    <x v="2"/>
    <s v="OFF-PA-10002250"/>
    <x v="1"/>
    <x v="10"/>
    <s v="Things To Do Today Pad"/>
    <n v="17.61"/>
    <n v="3"/>
    <n v="0"/>
    <n v="8.4527999999999999"/>
    <x v="2"/>
    <x v="0"/>
  </r>
  <r>
    <s v="CA-2018-105732"/>
    <x v="1160"/>
    <x v="801"/>
    <x v="1"/>
    <s v="AG-10270"/>
    <s v="Alejandro Grove"/>
    <x v="0"/>
    <s v="United States"/>
    <x v="155"/>
    <x v="8"/>
    <n v="68104"/>
    <x v="2"/>
    <s v="OFF-AP-10001394"/>
    <x v="1"/>
    <x v="9"/>
    <s v="Harmony Air Purifier"/>
    <n v="378"/>
    <n v="2"/>
    <n v="0"/>
    <n v="136.07999999999998"/>
    <x v="2"/>
    <x v="0"/>
  </r>
  <r>
    <s v="CA-2018-105732"/>
    <x v="1160"/>
    <x v="801"/>
    <x v="1"/>
    <s v="AG-10270"/>
    <s v="Alejandro Grove"/>
    <x v="0"/>
    <s v="United States"/>
    <x v="155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s v="CA-2018-105732"/>
    <x v="1160"/>
    <x v="801"/>
    <x v="1"/>
    <s v="AG-10270"/>
    <s v="Alejandro Grove"/>
    <x v="0"/>
    <s v="United States"/>
    <x v="155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s v="CA-2018-105732"/>
    <x v="1160"/>
    <x v="801"/>
    <x v="1"/>
    <s v="AG-10270"/>
    <s v="Alejandro Grove"/>
    <x v="0"/>
    <s v="United States"/>
    <x v="155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s v="CA-2018-105732"/>
    <x v="1160"/>
    <x v="801"/>
    <x v="1"/>
    <s v="AG-10270"/>
    <s v="Alejandro Grove"/>
    <x v="0"/>
    <s v="United States"/>
    <x v="155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s v="CA-2019-108035"/>
    <x v="1161"/>
    <x v="108"/>
    <x v="1"/>
    <s v="TT-21070"/>
    <s v="Ted Trevino"/>
    <x v="0"/>
    <s v="United States"/>
    <x v="346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s v="CA-2019-108035"/>
    <x v="1161"/>
    <x v="108"/>
    <x v="1"/>
    <s v="TT-21070"/>
    <s v="Ted Trevino"/>
    <x v="0"/>
    <s v="United States"/>
    <x v="346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s v="CA-2019-160031"/>
    <x v="769"/>
    <x v="94"/>
    <x v="0"/>
    <s v="LT-16765"/>
    <s v="Larry Tron"/>
    <x v="0"/>
    <s v="United States"/>
    <x v="54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s v="CA-2019-147844"/>
    <x v="743"/>
    <x v="593"/>
    <x v="1"/>
    <s v="DD-13570"/>
    <s v="Dorothy Dickinson"/>
    <x v="0"/>
    <s v="United States"/>
    <x v="1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s v="CA-2019-147844"/>
    <x v="743"/>
    <x v="593"/>
    <x v="1"/>
    <s v="DD-13570"/>
    <s v="Dorothy Dickinson"/>
    <x v="0"/>
    <s v="United States"/>
    <x v="1"/>
    <x v="1"/>
    <n v="90049"/>
    <x v="1"/>
    <s v="OFF-AR-10001615"/>
    <x v="1"/>
    <x v="6"/>
    <s v="Newell 34"/>
    <n v="59.519999999999996"/>
    <n v="3"/>
    <n v="0"/>
    <n v="15.475200000000001"/>
    <x v="1"/>
    <x v="0"/>
  </r>
  <r>
    <s v="CA-2019-147844"/>
    <x v="743"/>
    <x v="593"/>
    <x v="1"/>
    <s v="DD-13570"/>
    <s v="Dorothy Dickinson"/>
    <x v="0"/>
    <s v="United States"/>
    <x v="1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s v="CA-2018-110975"/>
    <x v="591"/>
    <x v="525"/>
    <x v="1"/>
    <s v="DB-12970"/>
    <s v="Darren Budd"/>
    <x v="1"/>
    <s v="United States"/>
    <x v="20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s v="CA-2018-110975"/>
    <x v="591"/>
    <x v="525"/>
    <x v="1"/>
    <s v="DB-12970"/>
    <s v="Darren Budd"/>
    <x v="1"/>
    <s v="United States"/>
    <x v="20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s v="CA-2016-141649"/>
    <x v="587"/>
    <x v="839"/>
    <x v="3"/>
    <s v="DM-12955"/>
    <s v="Dario Medina"/>
    <x v="1"/>
    <s v="United States"/>
    <x v="54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s v="CA-2016-124807"/>
    <x v="136"/>
    <x v="406"/>
    <x v="0"/>
    <s v="ME-17725"/>
    <s v="Max Engle"/>
    <x v="0"/>
    <s v="United States"/>
    <x v="22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s v="CA-2016-124807"/>
    <x v="136"/>
    <x v="406"/>
    <x v="0"/>
    <s v="ME-17725"/>
    <s v="Max Engle"/>
    <x v="0"/>
    <s v="United States"/>
    <x v="22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s v="CA-2018-110009"/>
    <x v="162"/>
    <x v="250"/>
    <x v="1"/>
    <s v="TR-21325"/>
    <s v="Toby Ritter"/>
    <x v="0"/>
    <s v="United States"/>
    <x v="4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s v="CA-2018-110009"/>
    <x v="162"/>
    <x v="250"/>
    <x v="1"/>
    <s v="TR-21325"/>
    <s v="Toby Ritter"/>
    <x v="0"/>
    <s v="United States"/>
    <x v="4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s v="CA-2019-168172"/>
    <x v="634"/>
    <x v="672"/>
    <x v="1"/>
    <s v="SH-20395"/>
    <s v="Shahid Hopkins"/>
    <x v="0"/>
    <s v="United States"/>
    <x v="20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s v="CA-2017-100146"/>
    <x v="263"/>
    <x v="1254"/>
    <x v="1"/>
    <s v="CB-12535"/>
    <s v="Claudia Bergmann"/>
    <x v="1"/>
    <s v="United States"/>
    <x v="491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s v="CA-2017-100146"/>
    <x v="263"/>
    <x v="1254"/>
    <x v="1"/>
    <s v="CB-12535"/>
    <s v="Claudia Bergmann"/>
    <x v="1"/>
    <s v="United States"/>
    <x v="491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s v="CA-2017-100146"/>
    <x v="263"/>
    <x v="1254"/>
    <x v="1"/>
    <s v="CB-12535"/>
    <s v="Claudia Bergmann"/>
    <x v="1"/>
    <s v="United States"/>
    <x v="491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s v="CA-2017-100146"/>
    <x v="263"/>
    <x v="1254"/>
    <x v="1"/>
    <s v="CB-12535"/>
    <s v="Claudia Bergmann"/>
    <x v="1"/>
    <s v="United States"/>
    <x v="491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s v="CA-2019-152079"/>
    <x v="176"/>
    <x v="1255"/>
    <x v="2"/>
    <s v="ML-17410"/>
    <s v="Maris LaWare"/>
    <x v="0"/>
    <s v="United States"/>
    <x v="22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s v="CA-2018-129728"/>
    <x v="198"/>
    <x v="29"/>
    <x v="1"/>
    <s v="JG-15310"/>
    <s v="Jason Gross"/>
    <x v="1"/>
    <s v="United States"/>
    <x v="1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s v="CA-2016-121769"/>
    <x v="918"/>
    <x v="1021"/>
    <x v="1"/>
    <s v="JS-15880"/>
    <s v="John Stevenson"/>
    <x v="0"/>
    <s v="United States"/>
    <x v="167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s v="CA-2016-103058"/>
    <x v="149"/>
    <x v="885"/>
    <x v="2"/>
    <s v="AG-10270"/>
    <s v="Alejandro Grove"/>
    <x v="0"/>
    <s v="United States"/>
    <x v="20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s v="CA-2019-121125"/>
    <x v="1109"/>
    <x v="1081"/>
    <x v="1"/>
    <s v="MG-17890"/>
    <s v="Michael Granlund"/>
    <x v="2"/>
    <s v="United States"/>
    <x v="241"/>
    <x v="21"/>
    <n v="97224"/>
    <x v="1"/>
    <s v="TEC-PH-10001619"/>
    <x v="2"/>
    <x v="7"/>
    <s v="LG G3"/>
    <n v="156.79200000000003"/>
    <n v="1"/>
    <n v="0.2"/>
    <n v="17.639099999999985"/>
    <x v="1"/>
    <x v="0"/>
  </r>
  <r>
    <s v="CA-2019-121125"/>
    <x v="1109"/>
    <x v="1081"/>
    <x v="1"/>
    <s v="MG-17890"/>
    <s v="Michael Granlund"/>
    <x v="2"/>
    <s v="United States"/>
    <x v="241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s v="CA-2019-121125"/>
    <x v="1109"/>
    <x v="1081"/>
    <x v="1"/>
    <s v="MG-17890"/>
    <s v="Michael Granlund"/>
    <x v="2"/>
    <s v="United States"/>
    <x v="241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s v="US-2018-114013"/>
    <x v="69"/>
    <x v="535"/>
    <x v="0"/>
    <s v="SC-20770"/>
    <s v="Stewart Carmichael"/>
    <x v="1"/>
    <s v="United States"/>
    <x v="10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s v="US-2018-114013"/>
    <x v="69"/>
    <x v="535"/>
    <x v="0"/>
    <s v="SC-20770"/>
    <s v="Stewart Carmichael"/>
    <x v="1"/>
    <s v="United States"/>
    <x v="10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s v="US-2018-114013"/>
    <x v="69"/>
    <x v="535"/>
    <x v="0"/>
    <s v="SC-20770"/>
    <s v="Stewart Carmichael"/>
    <x v="1"/>
    <s v="United States"/>
    <x v="10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s v="US-2018-114013"/>
    <x v="69"/>
    <x v="535"/>
    <x v="0"/>
    <s v="SC-20770"/>
    <s v="Stewart Carmichael"/>
    <x v="1"/>
    <s v="United States"/>
    <x v="10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s v="US-2018-114013"/>
    <x v="69"/>
    <x v="535"/>
    <x v="0"/>
    <s v="SC-20770"/>
    <s v="Stewart Carmichael"/>
    <x v="1"/>
    <s v="United States"/>
    <x v="10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s v="US-2018-114013"/>
    <x v="69"/>
    <x v="535"/>
    <x v="0"/>
    <s v="SC-20770"/>
    <s v="Stewart Carmichael"/>
    <x v="1"/>
    <s v="United States"/>
    <x v="10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s v="US-2018-114013"/>
    <x v="69"/>
    <x v="535"/>
    <x v="0"/>
    <s v="SC-20770"/>
    <s v="Stewart Carmichael"/>
    <x v="1"/>
    <s v="United States"/>
    <x v="10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s v="US-2018-114013"/>
    <x v="69"/>
    <x v="535"/>
    <x v="0"/>
    <s v="SC-20770"/>
    <s v="Stewart Carmichael"/>
    <x v="1"/>
    <s v="United States"/>
    <x v="10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s v="US-2018-114013"/>
    <x v="69"/>
    <x v="535"/>
    <x v="0"/>
    <s v="SC-20770"/>
    <s v="Stewart Carmichael"/>
    <x v="1"/>
    <s v="United States"/>
    <x v="10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s v="CA-2019-135069"/>
    <x v="318"/>
    <x v="1001"/>
    <x v="1"/>
    <s v="BS-11755"/>
    <s v="Bruce Stewart"/>
    <x v="0"/>
    <s v="United States"/>
    <x v="10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s v="CA-2019-135069"/>
    <x v="318"/>
    <x v="1001"/>
    <x v="1"/>
    <s v="BS-11755"/>
    <s v="Bruce Stewart"/>
    <x v="0"/>
    <s v="United States"/>
    <x v="10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s v="CA-2018-101693"/>
    <x v="674"/>
    <x v="1233"/>
    <x v="0"/>
    <s v="LC-17140"/>
    <s v="Logan Currie"/>
    <x v="0"/>
    <s v="United States"/>
    <x v="12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s v="CA-2018-101693"/>
    <x v="674"/>
    <x v="1233"/>
    <x v="0"/>
    <s v="LC-17140"/>
    <s v="Logan Currie"/>
    <x v="0"/>
    <s v="United States"/>
    <x v="12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s v="US-2016-164763"/>
    <x v="461"/>
    <x v="757"/>
    <x v="1"/>
    <s v="MH-17440"/>
    <s v="Mark Haberlin"/>
    <x v="1"/>
    <s v="United States"/>
    <x v="25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s v="US-2016-164763"/>
    <x v="461"/>
    <x v="757"/>
    <x v="1"/>
    <s v="MH-17440"/>
    <s v="Mark Haberlin"/>
    <x v="1"/>
    <s v="United States"/>
    <x v="25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s v="US-2016-164763"/>
    <x v="461"/>
    <x v="757"/>
    <x v="1"/>
    <s v="MH-17440"/>
    <s v="Mark Haberlin"/>
    <x v="1"/>
    <s v="United States"/>
    <x v="25"/>
    <x v="35"/>
    <n v="39212"/>
    <x v="0"/>
    <s v="OFF-PA-10003349"/>
    <x v="1"/>
    <x v="10"/>
    <s v="Xerox 1957"/>
    <n v="12.96"/>
    <n v="2"/>
    <n v="0"/>
    <n v="6.3504000000000005"/>
    <x v="0"/>
    <x v="1"/>
  </r>
  <r>
    <s v="US-2016-164763"/>
    <x v="461"/>
    <x v="757"/>
    <x v="1"/>
    <s v="MH-17440"/>
    <s v="Mark Haberlin"/>
    <x v="1"/>
    <s v="United States"/>
    <x v="25"/>
    <x v="35"/>
    <n v="39212"/>
    <x v="0"/>
    <s v="OFF-PA-10003063"/>
    <x v="1"/>
    <x v="10"/>
    <s v="EcoTones Memo Sheets"/>
    <n v="16"/>
    <n v="4"/>
    <n v="0"/>
    <n v="7.68"/>
    <x v="0"/>
    <x v="1"/>
  </r>
  <r>
    <s v="US-2016-164763"/>
    <x v="461"/>
    <x v="757"/>
    <x v="1"/>
    <s v="MH-17440"/>
    <s v="Mark Haberlin"/>
    <x v="1"/>
    <s v="United States"/>
    <x v="25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s v="CA-2016-161249"/>
    <x v="128"/>
    <x v="923"/>
    <x v="1"/>
    <s v="RD-19720"/>
    <s v="Roger Demir"/>
    <x v="0"/>
    <s v="United States"/>
    <x v="42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s v="CA-2016-161249"/>
    <x v="128"/>
    <x v="923"/>
    <x v="1"/>
    <s v="RD-19720"/>
    <s v="Roger Demir"/>
    <x v="0"/>
    <s v="United States"/>
    <x v="42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s v="CA-2017-148180"/>
    <x v="353"/>
    <x v="116"/>
    <x v="1"/>
    <s v="BP-11095"/>
    <s v="Bart Pistole"/>
    <x v="1"/>
    <s v="United States"/>
    <x v="475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s v="CA-2017-148180"/>
    <x v="353"/>
    <x v="116"/>
    <x v="1"/>
    <s v="BP-11095"/>
    <s v="Bart Pistole"/>
    <x v="1"/>
    <s v="United States"/>
    <x v="475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s v="CA-2017-148180"/>
    <x v="353"/>
    <x v="116"/>
    <x v="1"/>
    <s v="BP-11095"/>
    <s v="Bart Pistole"/>
    <x v="1"/>
    <s v="United States"/>
    <x v="475"/>
    <x v="1"/>
    <n v="93030"/>
    <x v="1"/>
    <s v="OFF-AR-10002067"/>
    <x v="1"/>
    <x v="6"/>
    <s v="Newell 334"/>
    <n v="99.2"/>
    <n v="5"/>
    <n v="0"/>
    <n v="25.792000000000002"/>
    <x v="1"/>
    <x v="0"/>
  </r>
  <r>
    <s v="CA-2016-165568"/>
    <x v="1162"/>
    <x v="1137"/>
    <x v="1"/>
    <s v="BF-11020"/>
    <s v="Barry Französisch"/>
    <x v="1"/>
    <s v="United States"/>
    <x v="4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s v="CA-2017-145457"/>
    <x v="539"/>
    <x v="581"/>
    <x v="0"/>
    <s v="CP-12085"/>
    <s v="Cathy Prescott"/>
    <x v="1"/>
    <s v="United States"/>
    <x v="386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s v="US-2019-163657"/>
    <x v="264"/>
    <x v="371"/>
    <x v="1"/>
    <s v="JL-15235"/>
    <s v="Janet Lee"/>
    <x v="0"/>
    <s v="United States"/>
    <x v="1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s v="US-2019-163657"/>
    <x v="264"/>
    <x v="371"/>
    <x v="1"/>
    <s v="JL-15235"/>
    <s v="Janet Lee"/>
    <x v="0"/>
    <s v="United States"/>
    <x v="1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s v="CA-2017-120446"/>
    <x v="547"/>
    <x v="837"/>
    <x v="2"/>
    <s v="JG-15805"/>
    <s v="John Grady"/>
    <x v="1"/>
    <s v="United States"/>
    <x v="70"/>
    <x v="1"/>
    <n v="92105"/>
    <x v="1"/>
    <s v="OFF-LA-10003148"/>
    <x v="1"/>
    <x v="2"/>
    <s v="Avery 51"/>
    <n v="18.899999999999999"/>
    <n v="3"/>
    <n v="0"/>
    <n v="8.6939999999999991"/>
    <x v="1"/>
    <x v="0"/>
  </r>
  <r>
    <s v="CA-2016-109932"/>
    <x v="337"/>
    <x v="872"/>
    <x v="2"/>
    <s v="VP-21760"/>
    <s v="Victoria Pisteka"/>
    <x v="1"/>
    <s v="United States"/>
    <x v="180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s v="CA-2016-109932"/>
    <x v="337"/>
    <x v="872"/>
    <x v="2"/>
    <s v="VP-21760"/>
    <s v="Victoria Pisteka"/>
    <x v="1"/>
    <s v="United States"/>
    <x v="180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s v="CA-2019-127474"/>
    <x v="447"/>
    <x v="1123"/>
    <x v="0"/>
    <s v="RD-19810"/>
    <s v="Ross DeVincentis"/>
    <x v="2"/>
    <s v="United States"/>
    <x v="22"/>
    <x v="10"/>
    <n v="60610"/>
    <x v="2"/>
    <s v="OFF-PA-10001166"/>
    <x v="1"/>
    <x v="10"/>
    <s v="Xerox 2"/>
    <n v="5.1840000000000011"/>
    <n v="1"/>
    <n v="0.2"/>
    <n v="1.8144"/>
    <x v="2"/>
    <x v="0"/>
  </r>
  <r>
    <s v="CA-2019-127474"/>
    <x v="447"/>
    <x v="1123"/>
    <x v="0"/>
    <s v="RD-19810"/>
    <s v="Ross DeVincentis"/>
    <x v="2"/>
    <s v="United States"/>
    <x v="22"/>
    <x v="10"/>
    <n v="60610"/>
    <x v="2"/>
    <s v="OFF-PA-10001033"/>
    <x v="1"/>
    <x v="10"/>
    <s v="Xerox 1893"/>
    <n v="65.584000000000003"/>
    <n v="2"/>
    <n v="0.2"/>
    <n v="23.7742"/>
    <x v="2"/>
    <x v="0"/>
  </r>
  <r>
    <s v="CA-2019-127474"/>
    <x v="447"/>
    <x v="1123"/>
    <x v="0"/>
    <s v="RD-19810"/>
    <s v="Ross DeVincentis"/>
    <x v="2"/>
    <s v="United States"/>
    <x v="22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s v="CA-2019-127474"/>
    <x v="447"/>
    <x v="1123"/>
    <x v="0"/>
    <s v="RD-19810"/>
    <s v="Ross DeVincentis"/>
    <x v="2"/>
    <s v="United States"/>
    <x v="22"/>
    <x v="10"/>
    <n v="60610"/>
    <x v="2"/>
    <s v="OFF-PA-10000418"/>
    <x v="1"/>
    <x v="10"/>
    <s v="Xerox 189"/>
    <n v="419.4"/>
    <n v="5"/>
    <n v="0.2"/>
    <n v="146.79"/>
    <x v="2"/>
    <x v="0"/>
  </r>
  <r>
    <s v="CA-2019-115448"/>
    <x v="343"/>
    <x v="773"/>
    <x v="2"/>
    <s v="MH-18025"/>
    <s v="Michelle Huthwaite"/>
    <x v="0"/>
    <s v="United States"/>
    <x v="289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s v="CA-2019-105669"/>
    <x v="697"/>
    <x v="304"/>
    <x v="0"/>
    <s v="SJ-20125"/>
    <s v="Sanjit Jacobs"/>
    <x v="2"/>
    <s v="United States"/>
    <x v="12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s v="CA-2019-105669"/>
    <x v="697"/>
    <x v="304"/>
    <x v="0"/>
    <s v="SJ-20125"/>
    <s v="Sanjit Jacobs"/>
    <x v="2"/>
    <s v="United States"/>
    <x v="12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s v="CA-2019-105669"/>
    <x v="697"/>
    <x v="304"/>
    <x v="0"/>
    <s v="SJ-20125"/>
    <s v="Sanjit Jacobs"/>
    <x v="2"/>
    <s v="United States"/>
    <x v="12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s v="CA-2019-105669"/>
    <x v="697"/>
    <x v="304"/>
    <x v="0"/>
    <s v="SJ-20125"/>
    <s v="Sanjit Jacobs"/>
    <x v="2"/>
    <s v="United States"/>
    <x v="12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s v="CA-2019-134796"/>
    <x v="643"/>
    <x v="553"/>
    <x v="1"/>
    <s v="FM-14380"/>
    <s v="Fred McMath"/>
    <x v="0"/>
    <s v="United States"/>
    <x v="348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s v="CA-2018-137743"/>
    <x v="679"/>
    <x v="716"/>
    <x v="1"/>
    <s v="KH-16360"/>
    <s v="Katherine Hughes"/>
    <x v="0"/>
    <s v="United States"/>
    <x v="22"/>
    <x v="10"/>
    <n v="60623"/>
    <x v="2"/>
    <s v="OFF-LA-10003663"/>
    <x v="1"/>
    <x v="2"/>
    <s v="Avery 498"/>
    <n v="9.2480000000000011"/>
    <n v="4"/>
    <n v="0.2"/>
    <n v="3.1212"/>
    <x v="2"/>
    <x v="0"/>
  </r>
  <r>
    <s v="CA-2018-137743"/>
    <x v="679"/>
    <x v="716"/>
    <x v="1"/>
    <s v="KH-16360"/>
    <s v="Katherine Hughes"/>
    <x v="0"/>
    <s v="United States"/>
    <x v="22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s v="CA-2017-137974"/>
    <x v="392"/>
    <x v="1256"/>
    <x v="2"/>
    <s v="LL-16840"/>
    <s v="Lauren Leatherbury"/>
    <x v="0"/>
    <s v="United States"/>
    <x v="141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s v="CA-2017-137974"/>
    <x v="392"/>
    <x v="1256"/>
    <x v="2"/>
    <s v="LL-16840"/>
    <s v="Lauren Leatherbury"/>
    <x v="0"/>
    <s v="United States"/>
    <x v="141"/>
    <x v="17"/>
    <n v="22980"/>
    <x v="0"/>
    <s v="OFF-BI-10001036"/>
    <x v="1"/>
    <x v="8"/>
    <s v="Cardinal EasyOpen D-Ring Binders"/>
    <n v="9.14"/>
    <n v="1"/>
    <n v="0"/>
    <n v="4.57"/>
    <x v="0"/>
    <x v="0"/>
  </r>
  <r>
    <s v="CA-2017-137974"/>
    <x v="392"/>
    <x v="1256"/>
    <x v="2"/>
    <s v="LL-16840"/>
    <s v="Lauren Leatherbury"/>
    <x v="0"/>
    <s v="United States"/>
    <x v="141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s v="CA-2017-137974"/>
    <x v="392"/>
    <x v="1256"/>
    <x v="2"/>
    <s v="LL-16840"/>
    <s v="Lauren Leatherbury"/>
    <x v="0"/>
    <s v="United States"/>
    <x v="141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s v="US-2017-136987"/>
    <x v="347"/>
    <x v="282"/>
    <x v="0"/>
    <s v="AR-10540"/>
    <s v="Andy Reiter"/>
    <x v="0"/>
    <s v="United States"/>
    <x v="1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s v="US-2017-136987"/>
    <x v="347"/>
    <x v="282"/>
    <x v="0"/>
    <s v="AR-10540"/>
    <s v="Andy Reiter"/>
    <x v="0"/>
    <s v="United States"/>
    <x v="1"/>
    <x v="1"/>
    <n v="90004"/>
    <x v="1"/>
    <s v="OFF-PA-10003127"/>
    <x v="1"/>
    <x v="10"/>
    <s v="Easy-staple paper"/>
    <n v="52.76"/>
    <n v="2"/>
    <n v="0"/>
    <n v="24.269599999999997"/>
    <x v="1"/>
    <x v="1"/>
  </r>
  <r>
    <s v="CA-2017-138485"/>
    <x v="914"/>
    <x v="1158"/>
    <x v="0"/>
    <s v="NP-18670"/>
    <s v="Nora Paige"/>
    <x v="0"/>
    <s v="United States"/>
    <x v="4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s v="CA-2018-103709"/>
    <x v="162"/>
    <x v="1219"/>
    <x v="1"/>
    <s v="LP-17095"/>
    <s v="Liz Preis"/>
    <x v="0"/>
    <s v="United States"/>
    <x v="355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s v="CA-2018-103709"/>
    <x v="162"/>
    <x v="1219"/>
    <x v="1"/>
    <s v="LP-17095"/>
    <s v="Liz Preis"/>
    <x v="0"/>
    <s v="United States"/>
    <x v="355"/>
    <x v="1"/>
    <n v="93277"/>
    <x v="1"/>
    <s v="OFF-PA-10004610"/>
    <x v="1"/>
    <x v="10"/>
    <s v="Xerox 1900"/>
    <n v="34.24"/>
    <n v="8"/>
    <n v="0"/>
    <n v="15.407999999999998"/>
    <x v="1"/>
    <x v="0"/>
  </r>
  <r>
    <s v="CA-2018-103709"/>
    <x v="162"/>
    <x v="1219"/>
    <x v="1"/>
    <s v="LP-17095"/>
    <s v="Liz Preis"/>
    <x v="0"/>
    <s v="United States"/>
    <x v="355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s v="CA-2018-138282"/>
    <x v="288"/>
    <x v="213"/>
    <x v="1"/>
    <s v="AH-10690"/>
    <s v="Anna Häberlin"/>
    <x v="1"/>
    <s v="United States"/>
    <x v="1"/>
    <x v="1"/>
    <n v="90008"/>
    <x v="1"/>
    <s v="OFF-AP-10001366"/>
    <x v="1"/>
    <x v="9"/>
    <s v="Staple holder"/>
    <n v="87.84"/>
    <n v="8"/>
    <n v="0"/>
    <n v="23.716800000000006"/>
    <x v="1"/>
    <x v="1"/>
  </r>
  <r>
    <s v="CA-2019-148985"/>
    <x v="343"/>
    <x v="205"/>
    <x v="0"/>
    <s v="TB-21190"/>
    <s v="Thomas Brumley"/>
    <x v="2"/>
    <s v="United States"/>
    <x v="1"/>
    <x v="1"/>
    <n v="90045"/>
    <x v="1"/>
    <s v="FUR-FU-10001424"/>
    <x v="0"/>
    <x v="5"/>
    <s v="Dax Clear Box Frame"/>
    <n v="34.92"/>
    <n v="4"/>
    <n v="0"/>
    <n v="11.872799999999998"/>
    <x v="1"/>
    <x v="0"/>
  </r>
  <r>
    <s v="CA-2016-138100"/>
    <x v="1114"/>
    <x v="1257"/>
    <x v="1"/>
    <s v="AA-10315"/>
    <s v="Alex Avila"/>
    <x v="0"/>
    <s v="United States"/>
    <x v="20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s v="CA-2016-138100"/>
    <x v="1114"/>
    <x v="1257"/>
    <x v="1"/>
    <s v="AA-10315"/>
    <s v="Alex Avila"/>
    <x v="0"/>
    <s v="United States"/>
    <x v="20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s v="CA-2017-100734"/>
    <x v="426"/>
    <x v="1006"/>
    <x v="1"/>
    <s v="AC-10615"/>
    <s v="Ann Chong"/>
    <x v="1"/>
    <s v="United States"/>
    <x v="10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s v="CA-2017-100734"/>
    <x v="426"/>
    <x v="1006"/>
    <x v="1"/>
    <s v="AC-10615"/>
    <s v="Ann Chong"/>
    <x v="1"/>
    <s v="United States"/>
    <x v="10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s v="CA-2018-139997"/>
    <x v="949"/>
    <x v="480"/>
    <x v="2"/>
    <s v="EM-14140"/>
    <s v="Eugene Moren"/>
    <x v="2"/>
    <s v="United States"/>
    <x v="427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s v="CA-2018-109652"/>
    <x v="342"/>
    <x v="1221"/>
    <x v="1"/>
    <s v="QJ-19255"/>
    <s v="Quincy Jones"/>
    <x v="1"/>
    <s v="United States"/>
    <x v="22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s v="CA-2016-167199"/>
    <x v="1037"/>
    <x v="1258"/>
    <x v="1"/>
    <s v="ME-17320"/>
    <s v="Maria Etezadi"/>
    <x v="2"/>
    <s v="United States"/>
    <x v="0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s v="CA-2016-167199"/>
    <x v="1037"/>
    <x v="1258"/>
    <x v="1"/>
    <s v="ME-17320"/>
    <s v="Maria Etezadi"/>
    <x v="2"/>
    <s v="United States"/>
    <x v="0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s v="CA-2016-167199"/>
    <x v="1037"/>
    <x v="1258"/>
    <x v="1"/>
    <s v="ME-17320"/>
    <s v="Maria Etezadi"/>
    <x v="2"/>
    <s v="United States"/>
    <x v="0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s v="CA-2016-167199"/>
    <x v="1037"/>
    <x v="1258"/>
    <x v="1"/>
    <s v="ME-17320"/>
    <s v="Maria Etezadi"/>
    <x v="2"/>
    <s v="United States"/>
    <x v="0"/>
    <x v="0"/>
    <n v="42420"/>
    <x v="0"/>
    <s v="TEC-PH-10004977"/>
    <x v="2"/>
    <x v="7"/>
    <s v="GE 30524EE4"/>
    <n v="391.98"/>
    <n v="2"/>
    <n v="0"/>
    <n v="113.67419999999998"/>
    <x v="0"/>
    <x v="0"/>
  </r>
  <r>
    <s v="CA-2016-167199"/>
    <x v="1037"/>
    <x v="1258"/>
    <x v="1"/>
    <s v="ME-17320"/>
    <s v="Maria Etezadi"/>
    <x v="2"/>
    <s v="United States"/>
    <x v="0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s v="CA-2016-167199"/>
    <x v="1037"/>
    <x v="1258"/>
    <x v="1"/>
    <s v="ME-17320"/>
    <s v="Maria Etezadi"/>
    <x v="2"/>
    <s v="United States"/>
    <x v="0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s v="CA-2016-167199"/>
    <x v="1037"/>
    <x v="1258"/>
    <x v="1"/>
    <s v="ME-17320"/>
    <s v="Maria Etezadi"/>
    <x v="2"/>
    <s v="United States"/>
    <x v="0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s v="CA-2018-124583"/>
    <x v="142"/>
    <x v="143"/>
    <x v="0"/>
    <s v="LB-16795"/>
    <s v="Laurel Beltran"/>
    <x v="2"/>
    <s v="United States"/>
    <x v="101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s v="CA-2016-113964"/>
    <x v="865"/>
    <x v="839"/>
    <x v="1"/>
    <s v="JP-16135"/>
    <s v="Julie Prescott"/>
    <x v="2"/>
    <s v="United States"/>
    <x v="20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s v="CA-2016-129938"/>
    <x v="534"/>
    <x v="709"/>
    <x v="0"/>
    <s v="EB-13705"/>
    <s v="Ed Braxton"/>
    <x v="1"/>
    <s v="United States"/>
    <x v="10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s v="CA-2019-135111"/>
    <x v="116"/>
    <x v="115"/>
    <x v="1"/>
    <s v="CS-12400"/>
    <s v="Christopher Schild"/>
    <x v="2"/>
    <s v="United States"/>
    <x v="402"/>
    <x v="46"/>
    <n v="58103"/>
    <x v="2"/>
    <s v="OFF-AR-10004707"/>
    <x v="1"/>
    <x v="6"/>
    <s v="Staples in misc. colors"/>
    <n v="2.48"/>
    <n v="1"/>
    <n v="0"/>
    <n v="0.86799999999999988"/>
    <x v="2"/>
    <x v="0"/>
  </r>
  <r>
    <s v="CA-2019-135111"/>
    <x v="116"/>
    <x v="115"/>
    <x v="1"/>
    <s v="CS-12400"/>
    <s v="Christopher Schild"/>
    <x v="2"/>
    <s v="United States"/>
    <x v="402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s v="US-2017-134558"/>
    <x v="546"/>
    <x v="140"/>
    <x v="0"/>
    <s v="PM-19135"/>
    <s v="Peter McVee"/>
    <x v="2"/>
    <s v="United States"/>
    <x v="18"/>
    <x v="38"/>
    <n v="3820"/>
    <x v="3"/>
    <s v="OFF-PA-10001184"/>
    <x v="1"/>
    <x v="10"/>
    <s v="Xerox 1903"/>
    <n v="29.900000000000002"/>
    <n v="5"/>
    <n v="0"/>
    <n v="14.651"/>
    <x v="3"/>
    <x v="0"/>
  </r>
  <r>
    <s v="US-2017-134558"/>
    <x v="546"/>
    <x v="140"/>
    <x v="0"/>
    <s v="PM-19135"/>
    <s v="Peter McVee"/>
    <x v="2"/>
    <s v="United States"/>
    <x v="18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s v="US-2017-134558"/>
    <x v="546"/>
    <x v="140"/>
    <x v="0"/>
    <s v="PM-19135"/>
    <s v="Peter McVee"/>
    <x v="2"/>
    <s v="United States"/>
    <x v="18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s v="CA-2019-157196"/>
    <x v="60"/>
    <x v="748"/>
    <x v="1"/>
    <s v="AA-10645"/>
    <s v="Anna Andreadi"/>
    <x v="0"/>
    <s v="United States"/>
    <x v="70"/>
    <x v="1"/>
    <n v="92105"/>
    <x v="1"/>
    <s v="OFF-PA-10003172"/>
    <x v="1"/>
    <x v="10"/>
    <s v="Xerox 1996"/>
    <n v="12.96"/>
    <n v="2"/>
    <n v="0"/>
    <n v="6.2208000000000006"/>
    <x v="1"/>
    <x v="1"/>
  </r>
  <r>
    <s v="CA-2017-108672"/>
    <x v="229"/>
    <x v="1215"/>
    <x v="1"/>
    <s v="FA-14230"/>
    <s v="Frank Atkinson"/>
    <x v="1"/>
    <s v="United States"/>
    <x v="1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s v="US-2019-118598"/>
    <x v="673"/>
    <x v="38"/>
    <x v="3"/>
    <s v="CM-12190"/>
    <s v="Charlotte Melton"/>
    <x v="0"/>
    <s v="United States"/>
    <x v="456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s v="US-2019-160836"/>
    <x v="220"/>
    <x v="1259"/>
    <x v="1"/>
    <s v="CC-12475"/>
    <s v="Cindy Chapman"/>
    <x v="0"/>
    <s v="United States"/>
    <x v="12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s v="US-2019-160836"/>
    <x v="220"/>
    <x v="1259"/>
    <x v="1"/>
    <s v="CC-12475"/>
    <s v="Cindy Chapman"/>
    <x v="0"/>
    <s v="United States"/>
    <x v="12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s v="US-2019-160836"/>
    <x v="220"/>
    <x v="1259"/>
    <x v="1"/>
    <s v="CC-12475"/>
    <s v="Cindy Chapman"/>
    <x v="0"/>
    <s v="United States"/>
    <x v="12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s v="CA-2019-121048"/>
    <x v="1163"/>
    <x v="11"/>
    <x v="1"/>
    <s v="TC-21295"/>
    <s v="Toby Carlisle"/>
    <x v="0"/>
    <s v="United States"/>
    <x v="223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s v="CA-2019-121048"/>
    <x v="1163"/>
    <x v="11"/>
    <x v="1"/>
    <s v="TC-21295"/>
    <s v="Toby Carlisle"/>
    <x v="0"/>
    <s v="United States"/>
    <x v="223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s v="CA-2019-121048"/>
    <x v="1163"/>
    <x v="11"/>
    <x v="1"/>
    <s v="TC-21295"/>
    <s v="Toby Carlisle"/>
    <x v="0"/>
    <s v="United States"/>
    <x v="223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s v="CA-2019-121048"/>
    <x v="1163"/>
    <x v="11"/>
    <x v="1"/>
    <s v="TC-21295"/>
    <s v="Toby Carlisle"/>
    <x v="0"/>
    <s v="United States"/>
    <x v="223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s v="CA-2019-121048"/>
    <x v="1163"/>
    <x v="11"/>
    <x v="1"/>
    <s v="TC-21295"/>
    <s v="Toby Carlisle"/>
    <x v="0"/>
    <s v="United States"/>
    <x v="223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s v="CA-2019-121048"/>
    <x v="1163"/>
    <x v="11"/>
    <x v="1"/>
    <s v="TC-21295"/>
    <s v="Toby Carlisle"/>
    <x v="0"/>
    <s v="United States"/>
    <x v="223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s v="CA-2019-121048"/>
    <x v="1163"/>
    <x v="11"/>
    <x v="1"/>
    <s v="TC-21295"/>
    <s v="Toby Carlisle"/>
    <x v="0"/>
    <s v="United States"/>
    <x v="223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s v="US-2019-120147"/>
    <x v="983"/>
    <x v="922"/>
    <x v="3"/>
    <s v="TB-21400"/>
    <s v="Tom Boeckenhauer"/>
    <x v="0"/>
    <s v="United States"/>
    <x v="1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s v="US-2019-120147"/>
    <x v="983"/>
    <x v="922"/>
    <x v="3"/>
    <s v="TB-21400"/>
    <s v="Tom Boeckenhauer"/>
    <x v="0"/>
    <s v="United States"/>
    <x v="1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s v="CA-2018-158043"/>
    <x v="1011"/>
    <x v="1106"/>
    <x v="0"/>
    <s v="JK-15325"/>
    <s v="Jason Klamczynski"/>
    <x v="1"/>
    <s v="United States"/>
    <x v="496"/>
    <x v="30"/>
    <n v="8401"/>
    <x v="3"/>
    <s v="OFF-EN-10003134"/>
    <x v="1"/>
    <x v="12"/>
    <s v="Staple envelope"/>
    <n v="23.36"/>
    <n v="2"/>
    <n v="0"/>
    <n v="11.68"/>
    <x v="3"/>
    <x v="0"/>
  </r>
  <r>
    <s v="US-2019-106579"/>
    <x v="110"/>
    <x v="198"/>
    <x v="1"/>
    <s v="BW-11200"/>
    <s v="Ben Wallace"/>
    <x v="0"/>
    <s v="United States"/>
    <x v="242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s v="CA-2016-115889"/>
    <x v="981"/>
    <x v="1057"/>
    <x v="1"/>
    <s v="SH-20395"/>
    <s v="Shahid Hopkins"/>
    <x v="0"/>
    <s v="United States"/>
    <x v="8"/>
    <x v="1"/>
    <n v="94122"/>
    <x v="1"/>
    <s v="TEC-PH-10001615"/>
    <x v="2"/>
    <x v="7"/>
    <s v="AT&amp;T CL82213"/>
    <n v="46.384"/>
    <n v="2"/>
    <n v="0.2"/>
    <n v="5.2181999999999924"/>
    <x v="1"/>
    <x v="0"/>
  </r>
  <r>
    <s v="CA-2016-115889"/>
    <x v="981"/>
    <x v="1057"/>
    <x v="1"/>
    <s v="SH-20395"/>
    <s v="Shahid Hopkins"/>
    <x v="0"/>
    <s v="United States"/>
    <x v="8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s v="US-2019-161935"/>
    <x v="1163"/>
    <x v="11"/>
    <x v="1"/>
    <s v="JL-15835"/>
    <s v="John Lee"/>
    <x v="0"/>
    <s v="United States"/>
    <x v="38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s v="US-2019-161935"/>
    <x v="1163"/>
    <x v="11"/>
    <x v="1"/>
    <s v="JL-15835"/>
    <s v="John Lee"/>
    <x v="0"/>
    <s v="United States"/>
    <x v="38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s v="US-2019-161935"/>
    <x v="1163"/>
    <x v="11"/>
    <x v="1"/>
    <s v="JL-15835"/>
    <s v="John Lee"/>
    <x v="0"/>
    <s v="United States"/>
    <x v="38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s v="US-2019-161935"/>
    <x v="1163"/>
    <x v="11"/>
    <x v="1"/>
    <s v="JL-15835"/>
    <s v="John Lee"/>
    <x v="0"/>
    <s v="United States"/>
    <x v="38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s v="US-2019-161935"/>
    <x v="1163"/>
    <x v="11"/>
    <x v="1"/>
    <s v="JL-15835"/>
    <s v="John Lee"/>
    <x v="0"/>
    <s v="United States"/>
    <x v="38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s v="US-2019-161935"/>
    <x v="1163"/>
    <x v="11"/>
    <x v="1"/>
    <s v="JL-15835"/>
    <s v="John Lee"/>
    <x v="0"/>
    <s v="United States"/>
    <x v="38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s v="US-2019-167920"/>
    <x v="34"/>
    <x v="169"/>
    <x v="0"/>
    <s v="JL-15835"/>
    <s v="John Lee"/>
    <x v="0"/>
    <s v="United States"/>
    <x v="102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s v="US-2019-167920"/>
    <x v="34"/>
    <x v="169"/>
    <x v="0"/>
    <s v="JL-15835"/>
    <s v="John Lee"/>
    <x v="0"/>
    <s v="United States"/>
    <x v="102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s v="US-2019-167920"/>
    <x v="34"/>
    <x v="169"/>
    <x v="0"/>
    <s v="JL-15835"/>
    <s v="John Lee"/>
    <x v="0"/>
    <s v="United States"/>
    <x v="102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s v="US-2019-167920"/>
    <x v="34"/>
    <x v="169"/>
    <x v="0"/>
    <s v="JL-15835"/>
    <s v="John Lee"/>
    <x v="0"/>
    <s v="United States"/>
    <x v="102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s v="US-2019-167920"/>
    <x v="34"/>
    <x v="169"/>
    <x v="0"/>
    <s v="JL-15835"/>
    <s v="John Lee"/>
    <x v="0"/>
    <s v="United States"/>
    <x v="102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s v="US-2019-167920"/>
    <x v="34"/>
    <x v="169"/>
    <x v="0"/>
    <s v="JL-15835"/>
    <s v="John Lee"/>
    <x v="0"/>
    <s v="United States"/>
    <x v="102"/>
    <x v="0"/>
    <n v="40475"/>
    <x v="0"/>
    <s v="OFF-LA-10004409"/>
    <x v="1"/>
    <x v="2"/>
    <s v="Avery 492"/>
    <n v="5.76"/>
    <n v="2"/>
    <n v="0"/>
    <n v="2.6495999999999995"/>
    <x v="0"/>
    <x v="0"/>
  </r>
  <r>
    <s v="US-2019-167920"/>
    <x v="34"/>
    <x v="169"/>
    <x v="0"/>
    <s v="JL-15835"/>
    <s v="John Lee"/>
    <x v="0"/>
    <s v="United States"/>
    <x v="102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s v="CA-2018-162383"/>
    <x v="64"/>
    <x v="47"/>
    <x v="1"/>
    <s v="MD-17350"/>
    <s v="Maribeth Dona"/>
    <x v="0"/>
    <s v="United States"/>
    <x v="152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s v="CA-2018-162383"/>
    <x v="64"/>
    <x v="47"/>
    <x v="1"/>
    <s v="MD-17350"/>
    <s v="Maribeth Dona"/>
    <x v="0"/>
    <s v="United States"/>
    <x v="152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s v="CA-2018-162383"/>
    <x v="64"/>
    <x v="47"/>
    <x v="1"/>
    <s v="MD-17350"/>
    <s v="Maribeth Dona"/>
    <x v="0"/>
    <s v="United States"/>
    <x v="152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s v="CA-2016-125731"/>
    <x v="1076"/>
    <x v="370"/>
    <x v="1"/>
    <s v="CL-12565"/>
    <s v="Clay Ludtke"/>
    <x v="0"/>
    <s v="United States"/>
    <x v="345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s v="CA-2016-125731"/>
    <x v="1076"/>
    <x v="370"/>
    <x v="1"/>
    <s v="CL-12565"/>
    <s v="Clay Ludtke"/>
    <x v="0"/>
    <s v="United States"/>
    <x v="345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s v="US-2019-106145"/>
    <x v="986"/>
    <x v="255"/>
    <x v="3"/>
    <s v="RA-19885"/>
    <s v="Ruben Ausman"/>
    <x v="1"/>
    <s v="United States"/>
    <x v="8"/>
    <x v="1"/>
    <n v="94109"/>
    <x v="1"/>
    <s v="OFF-EN-10001028"/>
    <x v="1"/>
    <x v="12"/>
    <s v="Staple envelope"/>
    <n v="71.88"/>
    <n v="6"/>
    <n v="0"/>
    <n v="33.064799999999998"/>
    <x v="1"/>
    <x v="0"/>
  </r>
  <r>
    <s v="US-2019-106145"/>
    <x v="986"/>
    <x v="255"/>
    <x v="3"/>
    <s v="RA-19885"/>
    <s v="Ruben Ausman"/>
    <x v="1"/>
    <s v="United States"/>
    <x v="8"/>
    <x v="1"/>
    <n v="94109"/>
    <x v="1"/>
    <s v="FUR-FU-10003829"/>
    <x v="0"/>
    <x v="5"/>
    <s v="Stackable Trays"/>
    <n v="9.24"/>
    <n v="3"/>
    <n v="0"/>
    <n v="2.9567999999999994"/>
    <x v="1"/>
    <x v="0"/>
  </r>
  <r>
    <s v="US-2019-106145"/>
    <x v="986"/>
    <x v="255"/>
    <x v="3"/>
    <s v="RA-19885"/>
    <s v="Ruben Ausman"/>
    <x v="1"/>
    <s v="United States"/>
    <x v="8"/>
    <x v="1"/>
    <n v="94109"/>
    <x v="1"/>
    <s v="OFF-PA-10002245"/>
    <x v="1"/>
    <x v="10"/>
    <s v="Xerox 1895"/>
    <n v="35.880000000000003"/>
    <n v="6"/>
    <n v="0"/>
    <n v="16.146000000000001"/>
    <x v="1"/>
    <x v="0"/>
  </r>
  <r>
    <s v="US-2019-106145"/>
    <x v="986"/>
    <x v="255"/>
    <x v="3"/>
    <s v="RA-19885"/>
    <s v="Ruben Ausman"/>
    <x v="1"/>
    <s v="United States"/>
    <x v="8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s v="US-2019-106145"/>
    <x v="986"/>
    <x v="255"/>
    <x v="3"/>
    <s v="RA-19885"/>
    <s v="Ruben Ausman"/>
    <x v="1"/>
    <s v="United States"/>
    <x v="8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s v="CA-2018-107146"/>
    <x v="26"/>
    <x v="1210"/>
    <x v="2"/>
    <s v="LC-16885"/>
    <s v="Lena Creighton"/>
    <x v="0"/>
    <s v="United States"/>
    <x v="497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s v="CA-2018-107146"/>
    <x v="26"/>
    <x v="1210"/>
    <x v="2"/>
    <s v="LC-16885"/>
    <s v="Lena Creighton"/>
    <x v="0"/>
    <s v="United States"/>
    <x v="497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s v="US-2019-134642"/>
    <x v="906"/>
    <x v="694"/>
    <x v="1"/>
    <s v="SW-20245"/>
    <s v="Scot Wooten"/>
    <x v="0"/>
    <s v="United States"/>
    <x v="202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s v="US-2019-134642"/>
    <x v="906"/>
    <x v="694"/>
    <x v="1"/>
    <s v="SW-20245"/>
    <s v="Scot Wooten"/>
    <x v="0"/>
    <s v="United States"/>
    <x v="202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s v="US-2019-160143"/>
    <x v="185"/>
    <x v="377"/>
    <x v="1"/>
    <s v="HG-14965"/>
    <s v="Henry Goldwyn"/>
    <x v="1"/>
    <s v="United States"/>
    <x v="1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s v="CA-2019-103415"/>
    <x v="734"/>
    <x v="274"/>
    <x v="1"/>
    <s v="MV-17485"/>
    <s v="Mark Van Huff"/>
    <x v="0"/>
    <s v="United States"/>
    <x v="12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s v="CA-2018-106460"/>
    <x v="317"/>
    <x v="465"/>
    <x v="0"/>
    <s v="GT-14710"/>
    <s v="Greg Tran"/>
    <x v="0"/>
    <s v="United States"/>
    <x v="8"/>
    <x v="1"/>
    <n v="94109"/>
    <x v="1"/>
    <s v="OFF-PA-10001736"/>
    <x v="1"/>
    <x v="10"/>
    <s v="Xerox 1880"/>
    <n v="70.88"/>
    <n v="2"/>
    <n v="0"/>
    <n v="33.313599999999994"/>
    <x v="1"/>
    <x v="0"/>
  </r>
  <r>
    <s v="US-2019-112347"/>
    <x v="574"/>
    <x v="792"/>
    <x v="1"/>
    <s v="BS-11380"/>
    <s v="Bill Stewart"/>
    <x v="1"/>
    <s v="United States"/>
    <x v="60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s v="US-2019-112347"/>
    <x v="574"/>
    <x v="792"/>
    <x v="1"/>
    <s v="BS-11380"/>
    <s v="Bill Stewart"/>
    <x v="1"/>
    <s v="United States"/>
    <x v="60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s v="US-2019-112347"/>
    <x v="574"/>
    <x v="792"/>
    <x v="1"/>
    <s v="BS-11380"/>
    <s v="Bill Stewart"/>
    <x v="1"/>
    <s v="United States"/>
    <x v="60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s v="US-2019-112347"/>
    <x v="574"/>
    <x v="792"/>
    <x v="1"/>
    <s v="BS-11380"/>
    <s v="Bill Stewart"/>
    <x v="1"/>
    <s v="United States"/>
    <x v="60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s v="US-2019-112347"/>
    <x v="574"/>
    <x v="792"/>
    <x v="1"/>
    <s v="BS-11380"/>
    <s v="Bill Stewart"/>
    <x v="1"/>
    <s v="United States"/>
    <x v="60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s v="US-2019-112347"/>
    <x v="574"/>
    <x v="792"/>
    <x v="1"/>
    <s v="BS-11380"/>
    <s v="Bill Stewart"/>
    <x v="1"/>
    <s v="United States"/>
    <x v="60"/>
    <x v="22"/>
    <n v="80219"/>
    <x v="1"/>
    <s v="TEC-PH-10004833"/>
    <x v="2"/>
    <x v="7"/>
    <s v="Macally Suction Cup Mount"/>
    <n v="57.36"/>
    <n v="6"/>
    <n v="0.2"/>
    <n v="-14.34"/>
    <x v="1"/>
    <x v="0"/>
  </r>
  <r>
    <s v="US-2019-112347"/>
    <x v="574"/>
    <x v="792"/>
    <x v="1"/>
    <s v="BS-11380"/>
    <s v="Bill Stewart"/>
    <x v="1"/>
    <s v="United States"/>
    <x v="60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s v="CA-2016-103492"/>
    <x v="982"/>
    <x v="323"/>
    <x v="1"/>
    <s v="CM-12715"/>
    <s v="Craig Molinari"/>
    <x v="1"/>
    <s v="United States"/>
    <x v="114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s v="CA-2016-103492"/>
    <x v="982"/>
    <x v="323"/>
    <x v="1"/>
    <s v="CM-12715"/>
    <s v="Craig Molinari"/>
    <x v="1"/>
    <s v="United States"/>
    <x v="114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s v="CA-2016-103492"/>
    <x v="982"/>
    <x v="323"/>
    <x v="1"/>
    <s v="CM-12715"/>
    <s v="Craig Molinari"/>
    <x v="1"/>
    <s v="United States"/>
    <x v="114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s v="CA-2016-103492"/>
    <x v="982"/>
    <x v="323"/>
    <x v="1"/>
    <s v="CM-12715"/>
    <s v="Craig Molinari"/>
    <x v="1"/>
    <s v="United States"/>
    <x v="114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s v="CA-2018-136595"/>
    <x v="64"/>
    <x v="62"/>
    <x v="2"/>
    <s v="EM-13825"/>
    <s v="Elizabeth Moffitt"/>
    <x v="1"/>
    <s v="United States"/>
    <x v="12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s v="CA-2016-140396"/>
    <x v="1164"/>
    <x v="573"/>
    <x v="1"/>
    <s v="KH-16330"/>
    <s v="Katharine Harms"/>
    <x v="1"/>
    <s v="United States"/>
    <x v="20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s v="CA-2016-140396"/>
    <x v="1164"/>
    <x v="573"/>
    <x v="1"/>
    <s v="KH-16330"/>
    <s v="Katharine Harms"/>
    <x v="1"/>
    <s v="United States"/>
    <x v="20"/>
    <x v="15"/>
    <n v="10024"/>
    <x v="3"/>
    <s v="TEC-PH-10004447"/>
    <x v="2"/>
    <x v="7"/>
    <s v="Toshiba IPT2010-SD IP Telephone"/>
    <n v="833.94"/>
    <n v="6"/>
    <n v="0"/>
    <n v="216.8244"/>
    <x v="3"/>
    <x v="0"/>
  </r>
  <r>
    <s v="CA-2016-140396"/>
    <x v="1164"/>
    <x v="573"/>
    <x v="1"/>
    <s v="KH-16330"/>
    <s v="Katharine Harms"/>
    <x v="1"/>
    <s v="United States"/>
    <x v="20"/>
    <x v="15"/>
    <n v="10024"/>
    <x v="3"/>
    <s v="OFF-BI-10003669"/>
    <x v="1"/>
    <x v="8"/>
    <s v="3M Organizer Strips"/>
    <n v="12.96"/>
    <n v="3"/>
    <n v="0.2"/>
    <n v="4.5359999999999996"/>
    <x v="3"/>
    <x v="0"/>
  </r>
  <r>
    <s v="CA-2016-140396"/>
    <x v="1164"/>
    <x v="573"/>
    <x v="1"/>
    <s v="KH-16330"/>
    <s v="Katharine Harms"/>
    <x v="1"/>
    <s v="United States"/>
    <x v="20"/>
    <x v="15"/>
    <n v="10024"/>
    <x v="3"/>
    <s v="OFF-PA-10000223"/>
    <x v="1"/>
    <x v="10"/>
    <s v="Xerox 2000"/>
    <n v="25.92"/>
    <n v="4"/>
    <n v="0"/>
    <n v="12.441600000000001"/>
    <x v="3"/>
    <x v="0"/>
  </r>
  <r>
    <s v="CA-2016-114181"/>
    <x v="1025"/>
    <x v="1260"/>
    <x v="0"/>
    <s v="AF-10885"/>
    <s v="Art Foster"/>
    <x v="0"/>
    <s v="United States"/>
    <x v="10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s v="CA-2016-114181"/>
    <x v="1025"/>
    <x v="1260"/>
    <x v="0"/>
    <s v="AF-10885"/>
    <s v="Art Foster"/>
    <x v="0"/>
    <s v="United States"/>
    <x v="10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s v="CA-2019-159506"/>
    <x v="344"/>
    <x v="348"/>
    <x v="1"/>
    <s v="JR-16210"/>
    <s v="Justin Ritter"/>
    <x v="1"/>
    <s v="United States"/>
    <x v="38"/>
    <x v="14"/>
    <n v="47201"/>
    <x v="2"/>
    <s v="OFF-PA-10003641"/>
    <x v="1"/>
    <x v="10"/>
    <s v="Xerox 1909"/>
    <n v="158.28"/>
    <n v="6"/>
    <n v="0"/>
    <n v="72.808799999999991"/>
    <x v="2"/>
    <x v="0"/>
  </r>
  <r>
    <s v="CA-2019-159506"/>
    <x v="344"/>
    <x v="348"/>
    <x v="1"/>
    <s v="JR-16210"/>
    <s v="Justin Ritter"/>
    <x v="1"/>
    <s v="United States"/>
    <x v="38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s v="US-2016-137155"/>
    <x v="301"/>
    <x v="840"/>
    <x v="1"/>
    <s v="DL-12925"/>
    <s v="Daniel Lacy"/>
    <x v="0"/>
    <s v="United States"/>
    <x v="85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s v="US-2016-137155"/>
    <x v="301"/>
    <x v="840"/>
    <x v="1"/>
    <s v="DL-12925"/>
    <s v="Daniel Lacy"/>
    <x v="0"/>
    <s v="United States"/>
    <x v="85"/>
    <x v="15"/>
    <n v="11561"/>
    <x v="3"/>
    <s v="OFF-PA-10000806"/>
    <x v="1"/>
    <x v="10"/>
    <s v="Xerox 1934"/>
    <n v="167.94"/>
    <n v="3"/>
    <n v="0"/>
    <n v="82.290599999999998"/>
    <x v="3"/>
    <x v="0"/>
  </r>
  <r>
    <s v="US-2016-137155"/>
    <x v="301"/>
    <x v="840"/>
    <x v="1"/>
    <s v="DL-12925"/>
    <s v="Daniel Lacy"/>
    <x v="0"/>
    <s v="United States"/>
    <x v="85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s v="CA-2018-105746"/>
    <x v="945"/>
    <x v="1015"/>
    <x v="2"/>
    <s v="BD-11605"/>
    <s v="Brian Dahlen"/>
    <x v="0"/>
    <s v="United States"/>
    <x v="152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s v="US-2018-104815"/>
    <x v="323"/>
    <x v="62"/>
    <x v="1"/>
    <s v="RB-19570"/>
    <s v="Rob Beeghly"/>
    <x v="0"/>
    <s v="United States"/>
    <x v="22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s v="CA-2019-157672"/>
    <x v="361"/>
    <x v="951"/>
    <x v="2"/>
    <s v="RB-19795"/>
    <s v="Ross Baird"/>
    <x v="2"/>
    <s v="United States"/>
    <x v="60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s v="US-2018-166660"/>
    <x v="806"/>
    <x v="1261"/>
    <x v="0"/>
    <s v="TB-21250"/>
    <s v="Tim Brockman"/>
    <x v="0"/>
    <s v="United States"/>
    <x v="4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s v="US-2018-166660"/>
    <x v="806"/>
    <x v="1261"/>
    <x v="0"/>
    <s v="TB-21250"/>
    <s v="Tim Brockman"/>
    <x v="0"/>
    <s v="United States"/>
    <x v="4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s v="CA-2019-140802"/>
    <x v="81"/>
    <x v="880"/>
    <x v="2"/>
    <s v="KN-16390"/>
    <s v="Katherine Nockton"/>
    <x v="1"/>
    <s v="United States"/>
    <x v="12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s v="CA-2019-140802"/>
    <x v="81"/>
    <x v="880"/>
    <x v="2"/>
    <s v="KN-16390"/>
    <s v="Katherine Nockton"/>
    <x v="1"/>
    <s v="United States"/>
    <x v="12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s v="CA-2016-133830"/>
    <x v="29"/>
    <x v="28"/>
    <x v="1"/>
    <s v="RL-19615"/>
    <s v="Rob Lucas"/>
    <x v="0"/>
    <s v="United States"/>
    <x v="1"/>
    <x v="1"/>
    <n v="90045"/>
    <x v="1"/>
    <s v="OFF-AR-10003045"/>
    <x v="1"/>
    <x v="6"/>
    <s v="Prang Colored Pencils"/>
    <n v="26.46"/>
    <n v="9"/>
    <n v="0"/>
    <n v="11.907"/>
    <x v="1"/>
    <x v="0"/>
  </r>
  <r>
    <s v="CA-2016-133830"/>
    <x v="29"/>
    <x v="28"/>
    <x v="1"/>
    <s v="RL-19615"/>
    <s v="Rob Lucas"/>
    <x v="0"/>
    <s v="United States"/>
    <x v="1"/>
    <x v="1"/>
    <n v="90045"/>
    <x v="1"/>
    <s v="OFF-PA-10001363"/>
    <x v="1"/>
    <x v="10"/>
    <s v="Xerox 1933"/>
    <n v="49.12"/>
    <n v="4"/>
    <n v="0"/>
    <n v="23.086399999999998"/>
    <x v="1"/>
    <x v="0"/>
  </r>
  <r>
    <s v="CA-2016-133830"/>
    <x v="29"/>
    <x v="28"/>
    <x v="1"/>
    <s v="RL-19615"/>
    <s v="Rob Lucas"/>
    <x v="0"/>
    <s v="United States"/>
    <x v="1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s v="CA-2016-100916"/>
    <x v="618"/>
    <x v="1190"/>
    <x v="1"/>
    <s v="FH-14275"/>
    <s v="Frank Hawley"/>
    <x v="1"/>
    <s v="United States"/>
    <x v="311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s v="CA-2016-100916"/>
    <x v="618"/>
    <x v="1190"/>
    <x v="1"/>
    <s v="FH-14275"/>
    <s v="Frank Hawley"/>
    <x v="1"/>
    <s v="United States"/>
    <x v="311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s v="CA-2016-100916"/>
    <x v="618"/>
    <x v="1190"/>
    <x v="1"/>
    <s v="FH-14275"/>
    <s v="Frank Hawley"/>
    <x v="1"/>
    <s v="United States"/>
    <x v="311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s v="CA-2017-129532"/>
    <x v="575"/>
    <x v="301"/>
    <x v="1"/>
    <s v="YS-21880"/>
    <s v="Yana Sorensen"/>
    <x v="1"/>
    <s v="United States"/>
    <x v="1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s v="CA-2017-129532"/>
    <x v="575"/>
    <x v="301"/>
    <x v="1"/>
    <s v="YS-21880"/>
    <s v="Yana Sorensen"/>
    <x v="1"/>
    <s v="United States"/>
    <x v="1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s v="CA-2016-134726"/>
    <x v="981"/>
    <x v="322"/>
    <x v="0"/>
    <s v="SW-20755"/>
    <s v="Steven Ward"/>
    <x v="1"/>
    <s v="United States"/>
    <x v="4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s v="CA-2016-134726"/>
    <x v="981"/>
    <x v="322"/>
    <x v="0"/>
    <s v="SW-20755"/>
    <s v="Steven Ward"/>
    <x v="1"/>
    <s v="United States"/>
    <x v="4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s v="CA-2018-138597"/>
    <x v="122"/>
    <x v="967"/>
    <x v="2"/>
    <s v="PN-18775"/>
    <s v="Parhena Norris"/>
    <x v="2"/>
    <s v="United States"/>
    <x v="155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s v="CA-2017-123113"/>
    <x v="521"/>
    <x v="562"/>
    <x v="0"/>
    <s v="AT-10735"/>
    <s v="Annie Thurman"/>
    <x v="0"/>
    <s v="United States"/>
    <x v="73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s v="CA-2017-123113"/>
    <x v="521"/>
    <x v="562"/>
    <x v="0"/>
    <s v="AT-10735"/>
    <s v="Annie Thurman"/>
    <x v="0"/>
    <s v="United States"/>
    <x v="73"/>
    <x v="30"/>
    <n v="7960"/>
    <x v="3"/>
    <s v="OFF-AR-10004999"/>
    <x v="1"/>
    <x v="6"/>
    <s v="Newell 315"/>
    <n v="17.940000000000001"/>
    <n v="3"/>
    <n v="0"/>
    <n v="4.4850000000000003"/>
    <x v="3"/>
    <x v="0"/>
  </r>
  <r>
    <s v="CA-2017-169656"/>
    <x v="863"/>
    <x v="99"/>
    <x v="2"/>
    <s v="EJ-13720"/>
    <s v="Ed Jacobs"/>
    <x v="0"/>
    <s v="United States"/>
    <x v="10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s v="CA-2017-142734"/>
    <x v="392"/>
    <x v="419"/>
    <x v="1"/>
    <s v="DM-13345"/>
    <s v="Denise Monton"/>
    <x v="1"/>
    <s v="United States"/>
    <x v="20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s v="CA-2016-163223"/>
    <x v="90"/>
    <x v="86"/>
    <x v="1"/>
    <s v="KH-16690"/>
    <s v="Kristen Hastings"/>
    <x v="1"/>
    <s v="United States"/>
    <x v="24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s v="CA-2016-163223"/>
    <x v="90"/>
    <x v="86"/>
    <x v="1"/>
    <s v="KH-16690"/>
    <s v="Kristen Hastings"/>
    <x v="1"/>
    <s v="United States"/>
    <x v="24"/>
    <x v="17"/>
    <n v="22153"/>
    <x v="0"/>
    <s v="OFF-LA-10004409"/>
    <x v="1"/>
    <x v="2"/>
    <s v="Avery 492"/>
    <n v="14.399999999999999"/>
    <n v="5"/>
    <n v="0"/>
    <n v="6.6239999999999988"/>
    <x v="0"/>
    <x v="0"/>
  </r>
  <r>
    <s v="CA-2016-163223"/>
    <x v="90"/>
    <x v="86"/>
    <x v="1"/>
    <s v="KH-16690"/>
    <s v="Kristen Hastings"/>
    <x v="1"/>
    <s v="United States"/>
    <x v="24"/>
    <x v="17"/>
    <n v="22153"/>
    <x v="0"/>
    <s v="OFF-PA-10000675"/>
    <x v="1"/>
    <x v="10"/>
    <s v="Xerox 1919"/>
    <n v="122.97"/>
    <n v="3"/>
    <n v="0"/>
    <n v="60.255300000000005"/>
    <x v="0"/>
    <x v="0"/>
  </r>
  <r>
    <s v="CA-2016-163223"/>
    <x v="90"/>
    <x v="86"/>
    <x v="1"/>
    <s v="KH-16690"/>
    <s v="Kristen Hastings"/>
    <x v="1"/>
    <s v="United States"/>
    <x v="24"/>
    <x v="17"/>
    <n v="22153"/>
    <x v="0"/>
    <s v="OFF-AR-10001573"/>
    <x v="1"/>
    <x v="6"/>
    <s v="American Pencil"/>
    <n v="9.32"/>
    <n v="4"/>
    <n v="0"/>
    <n v="2.702799999999999"/>
    <x v="0"/>
    <x v="0"/>
  </r>
  <r>
    <s v="CA-2016-163223"/>
    <x v="90"/>
    <x v="86"/>
    <x v="1"/>
    <s v="KH-16690"/>
    <s v="Kristen Hastings"/>
    <x v="1"/>
    <s v="United States"/>
    <x v="24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s v="CA-2019-122945"/>
    <x v="673"/>
    <x v="228"/>
    <x v="1"/>
    <s v="MB-18085"/>
    <s v="Mick Brown"/>
    <x v="0"/>
    <s v="United States"/>
    <x v="43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s v="CA-2017-139738"/>
    <x v="12"/>
    <x v="591"/>
    <x v="1"/>
    <s v="DK-12895"/>
    <s v="Dana Kaydos"/>
    <x v="0"/>
    <s v="United States"/>
    <x v="179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s v="CA-2018-158778"/>
    <x v="64"/>
    <x v="411"/>
    <x v="1"/>
    <s v="DB-13210"/>
    <s v="Dean Braden"/>
    <x v="0"/>
    <s v="United States"/>
    <x v="10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s v="CA-2018-158778"/>
    <x v="64"/>
    <x v="411"/>
    <x v="1"/>
    <s v="DB-13210"/>
    <s v="Dean Braden"/>
    <x v="0"/>
    <s v="United States"/>
    <x v="10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s v="CA-2018-158778"/>
    <x v="64"/>
    <x v="411"/>
    <x v="1"/>
    <s v="DB-13210"/>
    <s v="Dean Braden"/>
    <x v="0"/>
    <s v="United States"/>
    <x v="10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s v="CA-2018-158778"/>
    <x v="64"/>
    <x v="411"/>
    <x v="1"/>
    <s v="DB-13210"/>
    <s v="Dean Braden"/>
    <x v="0"/>
    <s v="United States"/>
    <x v="10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s v="CA-2019-119655"/>
    <x v="693"/>
    <x v="321"/>
    <x v="1"/>
    <s v="CV-12295"/>
    <s v="Christina VanderZanden"/>
    <x v="0"/>
    <s v="United States"/>
    <x v="66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s v="CA-2019-119655"/>
    <x v="693"/>
    <x v="321"/>
    <x v="1"/>
    <s v="CV-12295"/>
    <s v="Christina VanderZanden"/>
    <x v="0"/>
    <s v="United States"/>
    <x v="66"/>
    <x v="12"/>
    <n v="48234"/>
    <x v="2"/>
    <s v="OFF-BI-10001036"/>
    <x v="1"/>
    <x v="8"/>
    <s v="Cardinal EasyOpen D-Ring Binders"/>
    <n v="36.56"/>
    <n v="4"/>
    <n v="0"/>
    <n v="18.28"/>
    <x v="2"/>
    <x v="0"/>
  </r>
  <r>
    <s v="CA-2017-164567"/>
    <x v="925"/>
    <x v="959"/>
    <x v="1"/>
    <s v="GK-14620"/>
    <s v="Grace Kelly"/>
    <x v="1"/>
    <s v="United States"/>
    <x v="1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s v="CA-2016-131947"/>
    <x v="328"/>
    <x v="833"/>
    <x v="1"/>
    <s v="JA-15970"/>
    <s v="Joseph Airdo"/>
    <x v="0"/>
    <s v="United States"/>
    <x v="24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s v="CA-2016-131947"/>
    <x v="328"/>
    <x v="833"/>
    <x v="1"/>
    <s v="JA-15970"/>
    <s v="Joseph Airdo"/>
    <x v="0"/>
    <s v="United States"/>
    <x v="24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s v="CA-2016-131947"/>
    <x v="328"/>
    <x v="833"/>
    <x v="1"/>
    <s v="JA-15970"/>
    <s v="Joseph Airdo"/>
    <x v="0"/>
    <s v="United States"/>
    <x v="24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s v="CA-2016-131947"/>
    <x v="328"/>
    <x v="833"/>
    <x v="1"/>
    <s v="JA-15970"/>
    <s v="Joseph Airdo"/>
    <x v="0"/>
    <s v="United States"/>
    <x v="24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s v="CA-2016-131947"/>
    <x v="328"/>
    <x v="833"/>
    <x v="1"/>
    <s v="JA-15970"/>
    <s v="Joseph Airdo"/>
    <x v="0"/>
    <s v="United States"/>
    <x v="24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s v="CA-2016-131947"/>
    <x v="328"/>
    <x v="833"/>
    <x v="1"/>
    <s v="JA-15970"/>
    <s v="Joseph Airdo"/>
    <x v="0"/>
    <s v="United States"/>
    <x v="24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s v="CA-2018-152520"/>
    <x v="630"/>
    <x v="294"/>
    <x v="1"/>
    <s v="TH-21115"/>
    <s v="Thea Hudgings"/>
    <x v="1"/>
    <s v="United States"/>
    <x v="205"/>
    <x v="34"/>
    <n v="2908"/>
    <x v="3"/>
    <s v="OFF-PA-10000289"/>
    <x v="1"/>
    <x v="10"/>
    <s v="Xerox 213"/>
    <n v="12.96"/>
    <n v="2"/>
    <n v="0"/>
    <n v="6.2208000000000006"/>
    <x v="3"/>
    <x v="0"/>
  </r>
  <r>
    <s v="CA-2018-101791"/>
    <x v="1022"/>
    <x v="388"/>
    <x v="1"/>
    <s v="BS-11665"/>
    <s v="Brian Stugart"/>
    <x v="0"/>
    <s v="United States"/>
    <x v="22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s v="CA-2018-101791"/>
    <x v="1022"/>
    <x v="388"/>
    <x v="1"/>
    <s v="BS-11665"/>
    <s v="Brian Stugart"/>
    <x v="0"/>
    <s v="United States"/>
    <x v="22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s v="CA-2018-101791"/>
    <x v="1022"/>
    <x v="388"/>
    <x v="1"/>
    <s v="BS-11665"/>
    <s v="Brian Stugart"/>
    <x v="0"/>
    <s v="United States"/>
    <x v="22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s v="CA-2019-121195"/>
    <x v="165"/>
    <x v="63"/>
    <x v="2"/>
    <s v="NS-18505"/>
    <s v="Neola Schneider"/>
    <x v="0"/>
    <s v="United States"/>
    <x v="61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s v="CA-2019-163209"/>
    <x v="898"/>
    <x v="795"/>
    <x v="1"/>
    <s v="MK-18160"/>
    <s v="Mike Kennedy"/>
    <x v="0"/>
    <s v="United States"/>
    <x v="8"/>
    <x v="1"/>
    <n v="94122"/>
    <x v="1"/>
    <s v="OFF-PA-10001166"/>
    <x v="1"/>
    <x v="10"/>
    <s v="Xerox 2"/>
    <n v="25.92"/>
    <n v="4"/>
    <n v="0"/>
    <n v="12.441600000000001"/>
    <x v="1"/>
    <x v="0"/>
  </r>
  <r>
    <s v="CA-2019-163209"/>
    <x v="898"/>
    <x v="795"/>
    <x v="1"/>
    <s v="MK-18160"/>
    <s v="Mike Kennedy"/>
    <x v="0"/>
    <s v="United States"/>
    <x v="8"/>
    <x v="1"/>
    <n v="94122"/>
    <x v="1"/>
    <s v="OFF-AR-10003651"/>
    <x v="1"/>
    <x v="6"/>
    <s v="Newell 350"/>
    <n v="22.959999999999997"/>
    <n v="7"/>
    <n v="0"/>
    <n v="6.6583999999999968"/>
    <x v="1"/>
    <x v="0"/>
  </r>
  <r>
    <s v="CA-2016-133354"/>
    <x v="1165"/>
    <x v="1262"/>
    <x v="2"/>
    <s v="SA-20830"/>
    <s v="Sue Ann Reed"/>
    <x v="0"/>
    <s v="United States"/>
    <x v="429"/>
    <x v="1"/>
    <n v="92553"/>
    <x v="1"/>
    <s v="OFF-PA-10001800"/>
    <x v="1"/>
    <x v="10"/>
    <s v="Xerox 220"/>
    <n v="19.440000000000001"/>
    <n v="3"/>
    <n v="0"/>
    <n v="9.3312000000000008"/>
    <x v="1"/>
    <x v="0"/>
  </r>
  <r>
    <s v="US-2017-130491"/>
    <x v="285"/>
    <x v="640"/>
    <x v="2"/>
    <s v="BH-11710"/>
    <s v="Brosina Hoffman"/>
    <x v="0"/>
    <s v="United States"/>
    <x v="495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s v="US-2017-130491"/>
    <x v="285"/>
    <x v="640"/>
    <x v="2"/>
    <s v="BH-11710"/>
    <s v="Brosina Hoffman"/>
    <x v="0"/>
    <s v="United States"/>
    <x v="495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s v="US-2017-130491"/>
    <x v="285"/>
    <x v="640"/>
    <x v="2"/>
    <s v="BH-11710"/>
    <s v="Brosina Hoffman"/>
    <x v="0"/>
    <s v="United States"/>
    <x v="495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s v="CA-2017-113740"/>
    <x v="252"/>
    <x v="269"/>
    <x v="0"/>
    <s v="SC-20380"/>
    <s v="Shahid Collister"/>
    <x v="0"/>
    <s v="United States"/>
    <x v="20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s v="CA-2016-148425"/>
    <x v="953"/>
    <x v="283"/>
    <x v="1"/>
    <s v="RF-19345"/>
    <s v="Randy Ferguson"/>
    <x v="1"/>
    <s v="United States"/>
    <x v="333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s v="CA-2018-144309"/>
    <x v="107"/>
    <x v="265"/>
    <x v="1"/>
    <s v="CM-12235"/>
    <s v="Chris McAfee"/>
    <x v="0"/>
    <s v="United States"/>
    <x v="232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s v="CA-2018-144309"/>
    <x v="107"/>
    <x v="265"/>
    <x v="1"/>
    <s v="CM-12235"/>
    <s v="Chris McAfee"/>
    <x v="0"/>
    <s v="United States"/>
    <x v="232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s v="CA-2019-151225"/>
    <x v="855"/>
    <x v="859"/>
    <x v="2"/>
    <s v="JM-15655"/>
    <s v="Jim Mitchum"/>
    <x v="1"/>
    <s v="United States"/>
    <x v="1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s v="CA-2019-151225"/>
    <x v="855"/>
    <x v="859"/>
    <x v="2"/>
    <s v="JM-15655"/>
    <s v="Jim Mitchum"/>
    <x v="1"/>
    <s v="United States"/>
    <x v="1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s v="US-2016-144078"/>
    <x v="641"/>
    <x v="695"/>
    <x v="1"/>
    <s v="RB-19435"/>
    <s v="Richard Bierner"/>
    <x v="0"/>
    <s v="United States"/>
    <x v="1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s v="US-2016-144078"/>
    <x v="641"/>
    <x v="695"/>
    <x v="1"/>
    <s v="RB-19435"/>
    <s v="Richard Bierner"/>
    <x v="0"/>
    <s v="United States"/>
    <x v="1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s v="US-2016-144078"/>
    <x v="641"/>
    <x v="695"/>
    <x v="1"/>
    <s v="RB-19435"/>
    <s v="Richard Bierner"/>
    <x v="0"/>
    <s v="United States"/>
    <x v="1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s v="CA-2016-124464"/>
    <x v="686"/>
    <x v="721"/>
    <x v="1"/>
    <s v="SS-20515"/>
    <s v="Shirley Schmidt"/>
    <x v="2"/>
    <s v="United States"/>
    <x v="46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s v="CA-2017-136805"/>
    <x v="293"/>
    <x v="673"/>
    <x v="0"/>
    <s v="NM-18445"/>
    <s v="Nathan Mautz"/>
    <x v="2"/>
    <s v="United States"/>
    <x v="66"/>
    <x v="12"/>
    <n v="48234"/>
    <x v="2"/>
    <s v="OFF-AP-10001394"/>
    <x v="1"/>
    <x v="9"/>
    <s v="Harmony Air Purifier"/>
    <n v="850.5"/>
    <n v="5"/>
    <n v="0.1"/>
    <n v="245.69999999999993"/>
    <x v="2"/>
    <x v="0"/>
  </r>
  <r>
    <s v="CA-2017-136805"/>
    <x v="293"/>
    <x v="673"/>
    <x v="0"/>
    <s v="NM-18445"/>
    <s v="Nathan Mautz"/>
    <x v="2"/>
    <s v="United States"/>
    <x v="66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s v="US-2017-159499"/>
    <x v="82"/>
    <x v="78"/>
    <x v="0"/>
    <s v="EM-14095"/>
    <s v="Eudokia Martin"/>
    <x v="1"/>
    <s v="United States"/>
    <x v="42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s v="US-2017-159499"/>
    <x v="82"/>
    <x v="78"/>
    <x v="0"/>
    <s v="EM-14095"/>
    <s v="Eudokia Martin"/>
    <x v="1"/>
    <s v="United States"/>
    <x v="42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s v="US-2017-159499"/>
    <x v="82"/>
    <x v="78"/>
    <x v="0"/>
    <s v="EM-14095"/>
    <s v="Eudokia Martin"/>
    <x v="1"/>
    <s v="United States"/>
    <x v="42"/>
    <x v="16"/>
    <n v="85023"/>
    <x v="1"/>
    <s v="OFF-LA-10003121"/>
    <x v="1"/>
    <x v="2"/>
    <s v="Avery 506"/>
    <n v="16.520000000000003"/>
    <n v="5"/>
    <n v="0.2"/>
    <n v="5.368999999999998"/>
    <x v="1"/>
    <x v="0"/>
  </r>
  <r>
    <s v="CA-2016-162089"/>
    <x v="809"/>
    <x v="776"/>
    <x v="2"/>
    <s v="MP-17470"/>
    <s v="Mark Packer"/>
    <x v="2"/>
    <s v="United States"/>
    <x v="180"/>
    <x v="5"/>
    <n v="78521"/>
    <x v="2"/>
    <s v="OFF-EN-10002230"/>
    <x v="1"/>
    <x v="12"/>
    <s v="Airmail Envelopes"/>
    <n v="335.72"/>
    <n v="5"/>
    <n v="0.2"/>
    <n v="113.30549999999999"/>
    <x v="2"/>
    <x v="0"/>
  </r>
  <r>
    <s v="CA-2016-162089"/>
    <x v="809"/>
    <x v="776"/>
    <x v="2"/>
    <s v="MP-17470"/>
    <s v="Mark Packer"/>
    <x v="2"/>
    <s v="United States"/>
    <x v="180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s v="CA-2016-162089"/>
    <x v="809"/>
    <x v="776"/>
    <x v="2"/>
    <s v="MP-17470"/>
    <s v="Mark Packer"/>
    <x v="2"/>
    <s v="United States"/>
    <x v="180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s v="US-2019-158526"/>
    <x v="614"/>
    <x v="378"/>
    <x v="0"/>
    <s v="KH-16360"/>
    <s v="Katherine Hughes"/>
    <x v="0"/>
    <s v="United States"/>
    <x v="103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s v="US-2019-158526"/>
    <x v="614"/>
    <x v="378"/>
    <x v="0"/>
    <s v="KH-16360"/>
    <s v="Katherine Hughes"/>
    <x v="0"/>
    <s v="United States"/>
    <x v="103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s v="US-2019-158526"/>
    <x v="614"/>
    <x v="378"/>
    <x v="0"/>
    <s v="KH-16360"/>
    <s v="Katherine Hughes"/>
    <x v="0"/>
    <s v="United States"/>
    <x v="103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s v="US-2019-158526"/>
    <x v="614"/>
    <x v="378"/>
    <x v="0"/>
    <s v="KH-16360"/>
    <s v="Katherine Hughes"/>
    <x v="0"/>
    <s v="United States"/>
    <x v="103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s v="US-2019-158526"/>
    <x v="614"/>
    <x v="378"/>
    <x v="0"/>
    <s v="KH-16360"/>
    <s v="Katherine Hughes"/>
    <x v="0"/>
    <s v="United States"/>
    <x v="103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s v="CA-2019-104885"/>
    <x v="580"/>
    <x v="494"/>
    <x v="1"/>
    <s v="DB-13555"/>
    <s v="Dorothy Badders"/>
    <x v="1"/>
    <s v="United States"/>
    <x v="46"/>
    <x v="13"/>
    <n v="19711"/>
    <x v="3"/>
    <s v="OFF-AR-10001615"/>
    <x v="1"/>
    <x v="6"/>
    <s v="Newell 34"/>
    <n v="59.519999999999996"/>
    <n v="3"/>
    <n v="0"/>
    <n v="15.475200000000001"/>
    <x v="3"/>
    <x v="0"/>
  </r>
  <r>
    <s v="CA-2019-104885"/>
    <x v="580"/>
    <x v="494"/>
    <x v="1"/>
    <s v="DB-13555"/>
    <s v="Dorothy Badders"/>
    <x v="1"/>
    <s v="United States"/>
    <x v="46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s v="CA-2019-104885"/>
    <x v="580"/>
    <x v="494"/>
    <x v="1"/>
    <s v="DB-13555"/>
    <s v="Dorothy Badders"/>
    <x v="1"/>
    <s v="United States"/>
    <x v="46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s v="CA-2019-104885"/>
    <x v="580"/>
    <x v="494"/>
    <x v="1"/>
    <s v="DB-13555"/>
    <s v="Dorothy Badders"/>
    <x v="1"/>
    <s v="United States"/>
    <x v="46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s v="US-2018-157490"/>
    <x v="1099"/>
    <x v="1194"/>
    <x v="2"/>
    <s v="LB-16795"/>
    <s v="Laurel Beltran"/>
    <x v="2"/>
    <s v="United States"/>
    <x v="206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s v="US-2018-157490"/>
    <x v="1099"/>
    <x v="1194"/>
    <x v="2"/>
    <s v="LB-16795"/>
    <s v="Laurel Beltran"/>
    <x v="2"/>
    <s v="United States"/>
    <x v="206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s v="US-2018-157490"/>
    <x v="1099"/>
    <x v="1194"/>
    <x v="2"/>
    <s v="LB-16795"/>
    <s v="Laurel Beltran"/>
    <x v="2"/>
    <s v="United States"/>
    <x v="206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s v="US-2018-157490"/>
    <x v="1099"/>
    <x v="1194"/>
    <x v="2"/>
    <s v="LB-16795"/>
    <s v="Laurel Beltran"/>
    <x v="2"/>
    <s v="United States"/>
    <x v="206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s v="CA-2017-161452"/>
    <x v="57"/>
    <x v="1091"/>
    <x v="1"/>
    <s v="CA-11965"/>
    <s v="Carol Adams"/>
    <x v="1"/>
    <s v="United States"/>
    <x v="1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s v="US-2016-115196"/>
    <x v="340"/>
    <x v="178"/>
    <x v="1"/>
    <s v="DL-12925"/>
    <s v="Daniel Lacy"/>
    <x v="0"/>
    <s v="United States"/>
    <x v="202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s v="CA-2018-138968"/>
    <x v="543"/>
    <x v="67"/>
    <x v="2"/>
    <s v="FC-14335"/>
    <s v="Fred Chung"/>
    <x v="1"/>
    <s v="United States"/>
    <x v="8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s v="CA-2018-138968"/>
    <x v="543"/>
    <x v="67"/>
    <x v="2"/>
    <s v="FC-14335"/>
    <s v="Fred Chung"/>
    <x v="1"/>
    <s v="United States"/>
    <x v="8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s v="CA-2017-101889"/>
    <x v="17"/>
    <x v="16"/>
    <x v="1"/>
    <s v="DB-13120"/>
    <s v="David Bremer"/>
    <x v="1"/>
    <s v="United States"/>
    <x v="292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s v="CA-2017-101889"/>
    <x v="17"/>
    <x v="16"/>
    <x v="1"/>
    <s v="DB-13120"/>
    <s v="David Bremer"/>
    <x v="1"/>
    <s v="United States"/>
    <x v="292"/>
    <x v="24"/>
    <n v="43302"/>
    <x v="3"/>
    <s v="OFF-EN-10003286"/>
    <x v="1"/>
    <x v="12"/>
    <s v="Staple envelope"/>
    <n v="19.872"/>
    <n v="3"/>
    <n v="0.2"/>
    <n v="6.7067999999999977"/>
    <x v="3"/>
    <x v="0"/>
  </r>
  <r>
    <s v="CA-2019-110821"/>
    <x v="783"/>
    <x v="527"/>
    <x v="2"/>
    <s v="CK-12205"/>
    <s v="Chloris Kastensmidt"/>
    <x v="0"/>
    <s v="United States"/>
    <x v="61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s v="CA-2019-110821"/>
    <x v="783"/>
    <x v="527"/>
    <x v="2"/>
    <s v="CK-12205"/>
    <s v="Chloris Kastensmidt"/>
    <x v="0"/>
    <s v="United States"/>
    <x v="61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s v="CA-2017-121552"/>
    <x v="204"/>
    <x v="581"/>
    <x v="1"/>
    <s v="FW-14395"/>
    <s v="Fred Wasserman"/>
    <x v="1"/>
    <s v="United States"/>
    <x v="114"/>
    <x v="19"/>
    <n v="35810"/>
    <x v="0"/>
    <s v="OFF-AR-10003217"/>
    <x v="1"/>
    <x v="6"/>
    <s v="Newell 316"/>
    <n v="19.559999999999999"/>
    <n v="4"/>
    <n v="0"/>
    <n v="5.4768000000000008"/>
    <x v="0"/>
    <x v="0"/>
  </r>
  <r>
    <s v="CA-2017-107685"/>
    <x v="672"/>
    <x v="156"/>
    <x v="0"/>
    <s v="JM-15865"/>
    <s v="John Murray"/>
    <x v="0"/>
    <s v="United States"/>
    <x v="98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s v="CA-2017-107685"/>
    <x v="672"/>
    <x v="156"/>
    <x v="0"/>
    <s v="JM-15865"/>
    <s v="John Murray"/>
    <x v="0"/>
    <s v="United States"/>
    <x v="98"/>
    <x v="33"/>
    <n v="89115"/>
    <x v="1"/>
    <s v="OFF-PA-10003848"/>
    <x v="1"/>
    <x v="10"/>
    <s v="Xerox 1997"/>
    <n v="25.92"/>
    <n v="4"/>
    <n v="0"/>
    <n v="12.441600000000001"/>
    <x v="1"/>
    <x v="0"/>
  </r>
  <r>
    <s v="US-2016-120740"/>
    <x v="1166"/>
    <x v="977"/>
    <x v="3"/>
    <s v="PS-18970"/>
    <s v="Paul Stevenson"/>
    <x v="2"/>
    <s v="United States"/>
    <x v="1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s v="US-2016-120740"/>
    <x v="1166"/>
    <x v="977"/>
    <x v="3"/>
    <s v="PS-18970"/>
    <s v="Paul Stevenson"/>
    <x v="2"/>
    <s v="United States"/>
    <x v="1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s v="CA-2019-155740"/>
    <x v="245"/>
    <x v="641"/>
    <x v="2"/>
    <s v="TC-21475"/>
    <s v="Tony Chapman"/>
    <x v="2"/>
    <s v="United States"/>
    <x v="80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s v="CA-2019-146493"/>
    <x v="702"/>
    <x v="742"/>
    <x v="1"/>
    <s v="CV-12805"/>
    <s v="Cynthia Voltz"/>
    <x v="1"/>
    <s v="United States"/>
    <x v="9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s v="CA-2016-105417"/>
    <x v="1167"/>
    <x v="614"/>
    <x v="1"/>
    <s v="VS-21820"/>
    <s v="Vivek Sundaresam"/>
    <x v="0"/>
    <s v="United States"/>
    <x v="114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s v="CA-2016-105417"/>
    <x v="1167"/>
    <x v="614"/>
    <x v="1"/>
    <s v="VS-21820"/>
    <s v="Vivek Sundaresam"/>
    <x v="0"/>
    <s v="United States"/>
    <x v="114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s v="US-2019-141509"/>
    <x v="365"/>
    <x v="147"/>
    <x v="2"/>
    <s v="SC-20575"/>
    <s v="Sonia Cooley"/>
    <x v="0"/>
    <s v="United States"/>
    <x v="1"/>
    <x v="1"/>
    <n v="90036"/>
    <x v="1"/>
    <s v="OFF-AR-10002067"/>
    <x v="1"/>
    <x v="6"/>
    <s v="Newell 334"/>
    <n v="99.2"/>
    <n v="5"/>
    <n v="0"/>
    <n v="25.792000000000002"/>
    <x v="1"/>
    <x v="0"/>
  </r>
  <r>
    <s v="CA-2019-139493"/>
    <x v="1168"/>
    <x v="184"/>
    <x v="1"/>
    <s v="SG-20605"/>
    <s v="Speros Goranitis"/>
    <x v="0"/>
    <s v="United States"/>
    <x v="153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s v="CA-2016-151967"/>
    <x v="68"/>
    <x v="1190"/>
    <x v="1"/>
    <s v="NB-18580"/>
    <s v="Nicole Brennan"/>
    <x v="1"/>
    <s v="United States"/>
    <x v="151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s v="US-2018-140158"/>
    <x v="964"/>
    <x v="389"/>
    <x v="1"/>
    <s v="DR-12940"/>
    <s v="Daniel Raglin"/>
    <x v="2"/>
    <s v="United States"/>
    <x v="205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s v="US-2018-140158"/>
    <x v="964"/>
    <x v="389"/>
    <x v="1"/>
    <s v="DR-12940"/>
    <s v="Daniel Raglin"/>
    <x v="2"/>
    <s v="United States"/>
    <x v="205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s v="US-2018-140158"/>
    <x v="964"/>
    <x v="389"/>
    <x v="1"/>
    <s v="DR-12940"/>
    <s v="Daniel Raglin"/>
    <x v="2"/>
    <s v="United States"/>
    <x v="205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s v="CA-2017-130974"/>
    <x v="154"/>
    <x v="699"/>
    <x v="0"/>
    <s v="MA-17560"/>
    <s v="Matt Abelman"/>
    <x v="2"/>
    <s v="United States"/>
    <x v="231"/>
    <x v="31"/>
    <n v="2149"/>
    <x v="3"/>
    <s v="OFF-PA-10000743"/>
    <x v="1"/>
    <x v="10"/>
    <s v="Xerox 1977"/>
    <n v="40.08"/>
    <n v="6"/>
    <n v="0"/>
    <n v="19.238399999999999"/>
    <x v="3"/>
    <x v="0"/>
  </r>
  <r>
    <s v="CA-2017-130974"/>
    <x v="154"/>
    <x v="699"/>
    <x v="0"/>
    <s v="MA-17560"/>
    <s v="Matt Abelman"/>
    <x v="2"/>
    <s v="United States"/>
    <x v="231"/>
    <x v="31"/>
    <n v="2149"/>
    <x v="3"/>
    <s v="OFF-PA-10001019"/>
    <x v="1"/>
    <x v="10"/>
    <s v="Xerox 1884"/>
    <n v="59.94"/>
    <n v="3"/>
    <n v="0"/>
    <n v="28.171799999999998"/>
    <x v="3"/>
    <x v="0"/>
  </r>
  <r>
    <s v="CA-2017-130974"/>
    <x v="154"/>
    <x v="699"/>
    <x v="0"/>
    <s v="MA-17560"/>
    <s v="Matt Abelman"/>
    <x v="2"/>
    <s v="United States"/>
    <x v="231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s v="CA-2017-130974"/>
    <x v="154"/>
    <x v="699"/>
    <x v="0"/>
    <s v="MA-17560"/>
    <s v="Matt Abelman"/>
    <x v="2"/>
    <s v="United States"/>
    <x v="231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s v="CA-2017-130974"/>
    <x v="154"/>
    <x v="699"/>
    <x v="0"/>
    <s v="MA-17560"/>
    <s v="Matt Abelman"/>
    <x v="2"/>
    <s v="United States"/>
    <x v="231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s v="CA-2017-130974"/>
    <x v="154"/>
    <x v="699"/>
    <x v="0"/>
    <s v="MA-17560"/>
    <s v="Matt Abelman"/>
    <x v="2"/>
    <s v="United States"/>
    <x v="231"/>
    <x v="31"/>
    <n v="2149"/>
    <x v="3"/>
    <s v="OFF-PA-10003823"/>
    <x v="1"/>
    <x v="10"/>
    <s v="Xerox 197"/>
    <n v="154.9"/>
    <n v="5"/>
    <n v="0"/>
    <n v="69.704999999999998"/>
    <x v="3"/>
    <x v="0"/>
  </r>
  <r>
    <s v="CA-2017-130974"/>
    <x v="154"/>
    <x v="699"/>
    <x v="0"/>
    <s v="MA-17560"/>
    <s v="Matt Abelman"/>
    <x v="2"/>
    <s v="United States"/>
    <x v="231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s v="CA-2019-133487"/>
    <x v="636"/>
    <x v="510"/>
    <x v="0"/>
    <s v="TS-21655"/>
    <s v="Trudy Schmidt"/>
    <x v="0"/>
    <s v="United States"/>
    <x v="277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s v="CA-2016-142951"/>
    <x v="1169"/>
    <x v="508"/>
    <x v="3"/>
    <s v="JG-15115"/>
    <s v="Jack Garza"/>
    <x v="0"/>
    <s v="United States"/>
    <x v="35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s v="CA-2016-133592"/>
    <x v="520"/>
    <x v="1263"/>
    <x v="1"/>
    <s v="KM-16375"/>
    <s v="Katherine Murray"/>
    <x v="2"/>
    <s v="United States"/>
    <x v="205"/>
    <x v="34"/>
    <n v="2908"/>
    <x v="3"/>
    <s v="OFF-PA-10003228"/>
    <x v="1"/>
    <x v="10"/>
    <s v="Xerox 1917"/>
    <n v="195.64"/>
    <n v="4"/>
    <n v="0"/>
    <n v="91.950799999999987"/>
    <x v="3"/>
    <x v="0"/>
  </r>
  <r>
    <s v="CA-2016-133592"/>
    <x v="520"/>
    <x v="1263"/>
    <x v="1"/>
    <s v="KM-16375"/>
    <s v="Katherine Murray"/>
    <x v="2"/>
    <s v="United States"/>
    <x v="205"/>
    <x v="34"/>
    <n v="2908"/>
    <x v="3"/>
    <s v="OFF-PA-10002586"/>
    <x v="1"/>
    <x v="10"/>
    <s v="Xerox 1970"/>
    <n v="14.940000000000001"/>
    <n v="3"/>
    <n v="0"/>
    <n v="7.0218000000000007"/>
    <x v="3"/>
    <x v="0"/>
  </r>
  <r>
    <s v="CA-2016-133592"/>
    <x v="520"/>
    <x v="1263"/>
    <x v="1"/>
    <s v="KM-16375"/>
    <s v="Katherine Murray"/>
    <x v="2"/>
    <s v="United States"/>
    <x v="205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s v="CA-2016-133592"/>
    <x v="520"/>
    <x v="1263"/>
    <x v="1"/>
    <s v="KM-16375"/>
    <s v="Katherine Murray"/>
    <x v="2"/>
    <s v="United States"/>
    <x v="205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s v="CA-2016-133592"/>
    <x v="520"/>
    <x v="1263"/>
    <x v="1"/>
    <s v="KM-16375"/>
    <s v="Katherine Murray"/>
    <x v="2"/>
    <s v="United States"/>
    <x v="205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s v="CA-2017-120782"/>
    <x v="152"/>
    <x v="1264"/>
    <x v="2"/>
    <s v="SD-20485"/>
    <s v="Shirley Daniels"/>
    <x v="2"/>
    <s v="United States"/>
    <x v="297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s v="CA-2017-120782"/>
    <x v="152"/>
    <x v="1264"/>
    <x v="2"/>
    <s v="SD-20485"/>
    <s v="Shirley Daniels"/>
    <x v="2"/>
    <s v="United States"/>
    <x v="297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s v="CA-2017-116876"/>
    <x v="966"/>
    <x v="1265"/>
    <x v="1"/>
    <s v="TT-21070"/>
    <s v="Ted Trevino"/>
    <x v="0"/>
    <s v="United States"/>
    <x v="30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s v="CA-2017-116876"/>
    <x v="966"/>
    <x v="1265"/>
    <x v="1"/>
    <s v="TT-21070"/>
    <s v="Ted Trevino"/>
    <x v="0"/>
    <s v="United States"/>
    <x v="30"/>
    <x v="15"/>
    <n v="14609"/>
    <x v="3"/>
    <s v="TEC-PH-10002584"/>
    <x v="2"/>
    <x v="7"/>
    <s v="Samsung Galaxy S4"/>
    <n v="625.99"/>
    <n v="1"/>
    <n v="0"/>
    <n v="187.79699999999997"/>
    <x v="3"/>
    <x v="0"/>
  </r>
  <r>
    <s v="CA-2018-169838"/>
    <x v="881"/>
    <x v="533"/>
    <x v="1"/>
    <s v="BB-11545"/>
    <s v="Brenda Bowman"/>
    <x v="1"/>
    <s v="United States"/>
    <x v="25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s v="CA-2018-169838"/>
    <x v="881"/>
    <x v="533"/>
    <x v="1"/>
    <s v="BB-11545"/>
    <s v="Brenda Bowman"/>
    <x v="1"/>
    <s v="United States"/>
    <x v="25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s v="CA-2018-169838"/>
    <x v="881"/>
    <x v="533"/>
    <x v="1"/>
    <s v="BB-11545"/>
    <s v="Brenda Bowman"/>
    <x v="1"/>
    <s v="United States"/>
    <x v="25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s v="US-2019-128951"/>
    <x v="663"/>
    <x v="1089"/>
    <x v="2"/>
    <s v="RS-19420"/>
    <s v="Ricardo Sperren"/>
    <x v="1"/>
    <s v="United States"/>
    <x v="244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s v="US-2019-128951"/>
    <x v="663"/>
    <x v="1089"/>
    <x v="2"/>
    <s v="RS-19420"/>
    <s v="Ricardo Sperren"/>
    <x v="1"/>
    <s v="United States"/>
    <x v="244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s v="US-2019-128951"/>
    <x v="663"/>
    <x v="1089"/>
    <x v="2"/>
    <s v="RS-19420"/>
    <s v="Ricardo Sperren"/>
    <x v="1"/>
    <s v="United States"/>
    <x v="244"/>
    <x v="17"/>
    <n v="23434"/>
    <x v="0"/>
    <s v="OFF-PA-10003177"/>
    <x v="1"/>
    <x v="10"/>
    <s v="Xerox 1999"/>
    <n v="12.96"/>
    <n v="2"/>
    <n v="0"/>
    <n v="6.2208000000000006"/>
    <x v="0"/>
    <x v="0"/>
  </r>
  <r>
    <s v="CA-2016-102330"/>
    <x v="282"/>
    <x v="752"/>
    <x v="1"/>
    <s v="AI-10855"/>
    <s v="Arianne Irving"/>
    <x v="0"/>
    <s v="United States"/>
    <x v="71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s v="CA-2016-102330"/>
    <x v="282"/>
    <x v="752"/>
    <x v="1"/>
    <s v="AI-10855"/>
    <s v="Arianne Irving"/>
    <x v="0"/>
    <s v="United States"/>
    <x v="71"/>
    <x v="1"/>
    <n v="94513"/>
    <x v="1"/>
    <s v="TEC-PH-10001051"/>
    <x v="2"/>
    <x v="7"/>
    <s v="HTC One"/>
    <n v="319.96800000000002"/>
    <n v="4"/>
    <n v="0.2"/>
    <n v="35.996399999999952"/>
    <x v="1"/>
    <x v="0"/>
  </r>
  <r>
    <s v="CA-2018-118899"/>
    <x v="554"/>
    <x v="298"/>
    <x v="3"/>
    <s v="MC-17275"/>
    <s v="Marc Crier"/>
    <x v="0"/>
    <s v="United States"/>
    <x v="4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s v="CA-2019-107958"/>
    <x v="1170"/>
    <x v="162"/>
    <x v="2"/>
    <s v="AH-10120"/>
    <s v="Adrian Hane"/>
    <x v="2"/>
    <s v="United States"/>
    <x v="12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s v="CA-2019-107958"/>
    <x v="1170"/>
    <x v="162"/>
    <x v="2"/>
    <s v="AH-10120"/>
    <s v="Adrian Hane"/>
    <x v="2"/>
    <s v="United States"/>
    <x v="12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s v="CA-2019-151799"/>
    <x v="817"/>
    <x v="867"/>
    <x v="1"/>
    <s v="BF-11170"/>
    <s v="Ben Ferrer"/>
    <x v="2"/>
    <s v="United States"/>
    <x v="104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s v="CA-2019-151799"/>
    <x v="817"/>
    <x v="867"/>
    <x v="1"/>
    <s v="BF-11170"/>
    <s v="Ben Ferrer"/>
    <x v="2"/>
    <s v="United States"/>
    <x v="104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s v="CA-2019-151799"/>
    <x v="817"/>
    <x v="867"/>
    <x v="1"/>
    <s v="BF-11170"/>
    <s v="Ben Ferrer"/>
    <x v="2"/>
    <s v="United States"/>
    <x v="104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s v="CA-2019-151799"/>
    <x v="817"/>
    <x v="867"/>
    <x v="1"/>
    <s v="BF-11170"/>
    <s v="Ben Ferrer"/>
    <x v="2"/>
    <s v="United States"/>
    <x v="104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s v="CA-2019-151799"/>
    <x v="817"/>
    <x v="867"/>
    <x v="1"/>
    <s v="BF-11170"/>
    <s v="Ben Ferrer"/>
    <x v="2"/>
    <s v="United States"/>
    <x v="104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s v="CA-2018-114601"/>
    <x v="370"/>
    <x v="48"/>
    <x v="1"/>
    <s v="AA-10480"/>
    <s v="Andrew Allen"/>
    <x v="0"/>
    <s v="United States"/>
    <x v="66"/>
    <x v="12"/>
    <n v="48234"/>
    <x v="2"/>
    <s v="OFF-PA-10000605"/>
    <x v="1"/>
    <x v="10"/>
    <s v="Xerox 1950"/>
    <n v="11.56"/>
    <n v="2"/>
    <n v="0"/>
    <n v="5.6644000000000005"/>
    <x v="2"/>
    <x v="0"/>
  </r>
  <r>
    <s v="CA-2018-114601"/>
    <x v="370"/>
    <x v="48"/>
    <x v="1"/>
    <s v="AA-10480"/>
    <s v="Andrew Allen"/>
    <x v="0"/>
    <s v="United States"/>
    <x v="66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s v="CA-2018-114601"/>
    <x v="370"/>
    <x v="48"/>
    <x v="1"/>
    <s v="AA-10480"/>
    <s v="Andrew Allen"/>
    <x v="0"/>
    <s v="United States"/>
    <x v="66"/>
    <x v="12"/>
    <n v="48234"/>
    <x v="2"/>
    <s v="FUR-TA-10004147"/>
    <x v="0"/>
    <x v="3"/>
    <s v="Hon 4060 Series Tables"/>
    <n v="447.84"/>
    <n v="4"/>
    <n v="0"/>
    <n v="98.524799999999971"/>
    <x v="2"/>
    <x v="0"/>
  </r>
  <r>
    <s v="CA-2018-114601"/>
    <x v="370"/>
    <x v="48"/>
    <x v="1"/>
    <s v="AA-10480"/>
    <s v="Andrew Allen"/>
    <x v="0"/>
    <s v="United States"/>
    <x v="66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s v="CA-2018-114601"/>
    <x v="370"/>
    <x v="48"/>
    <x v="1"/>
    <s v="AA-10480"/>
    <s v="Andrew Allen"/>
    <x v="0"/>
    <s v="United States"/>
    <x v="66"/>
    <x v="12"/>
    <n v="48234"/>
    <x v="2"/>
    <s v="OFF-AR-10002578"/>
    <x v="1"/>
    <x v="6"/>
    <s v="Newell 335"/>
    <n v="8.64"/>
    <n v="3"/>
    <n v="0"/>
    <n v="2.5055999999999998"/>
    <x v="2"/>
    <x v="0"/>
  </r>
  <r>
    <s v="CA-2019-100237"/>
    <x v="453"/>
    <x v="163"/>
    <x v="1"/>
    <s v="SV-20815"/>
    <s v="Stuart Van"/>
    <x v="1"/>
    <s v="United States"/>
    <x v="11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s v="CA-2016-139542"/>
    <x v="1089"/>
    <x v="796"/>
    <x v="1"/>
    <s v="EH-14185"/>
    <s v="Evan Henry"/>
    <x v="0"/>
    <s v="United States"/>
    <x v="10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s v="CA-2016-139542"/>
    <x v="1089"/>
    <x v="796"/>
    <x v="1"/>
    <s v="EH-14185"/>
    <s v="Evan Henry"/>
    <x v="0"/>
    <s v="United States"/>
    <x v="10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s v="US-2017-142811"/>
    <x v="788"/>
    <x v="828"/>
    <x v="1"/>
    <s v="JL-15850"/>
    <s v="John Lucas"/>
    <x v="0"/>
    <s v="United States"/>
    <x v="123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s v="CA-2019-139353"/>
    <x v="960"/>
    <x v="904"/>
    <x v="0"/>
    <s v="JM-15250"/>
    <s v="Janet Martin"/>
    <x v="0"/>
    <s v="United States"/>
    <x v="115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s v="CA-2019-139353"/>
    <x v="960"/>
    <x v="904"/>
    <x v="0"/>
    <s v="JM-15250"/>
    <s v="Janet Martin"/>
    <x v="0"/>
    <s v="United States"/>
    <x v="115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s v="CA-2019-139353"/>
    <x v="960"/>
    <x v="904"/>
    <x v="0"/>
    <s v="JM-15250"/>
    <s v="Janet Martin"/>
    <x v="0"/>
    <s v="United States"/>
    <x v="115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s v="CA-2016-150203"/>
    <x v="29"/>
    <x v="899"/>
    <x v="2"/>
    <s v="JB-15925"/>
    <s v="Joni Blumstein"/>
    <x v="0"/>
    <s v="United States"/>
    <x v="1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s v="US-2019-101518"/>
    <x v="132"/>
    <x v="834"/>
    <x v="1"/>
    <s v="PB-19105"/>
    <s v="Peter Bühler"/>
    <x v="0"/>
    <s v="United States"/>
    <x v="10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s v="CA-2017-149636"/>
    <x v="1171"/>
    <x v="1266"/>
    <x v="1"/>
    <s v="SP-20620"/>
    <s v="Stefania Perrino"/>
    <x v="1"/>
    <s v="United States"/>
    <x v="77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s v="CA-2017-149636"/>
    <x v="1171"/>
    <x v="1266"/>
    <x v="1"/>
    <s v="SP-20620"/>
    <s v="Stefania Perrino"/>
    <x v="1"/>
    <s v="United States"/>
    <x v="77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s v="US-2019-146213"/>
    <x v="428"/>
    <x v="947"/>
    <x v="1"/>
    <s v="MC-17605"/>
    <s v="Matt Connell"/>
    <x v="1"/>
    <s v="United States"/>
    <x v="1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s v="CA-2017-108588"/>
    <x v="956"/>
    <x v="1027"/>
    <x v="1"/>
    <s v="BG-11695"/>
    <s v="Brooke Gillingham"/>
    <x v="1"/>
    <s v="United States"/>
    <x v="20"/>
    <x v="15"/>
    <n v="10009"/>
    <x v="3"/>
    <s v="OFF-AR-10001615"/>
    <x v="1"/>
    <x v="6"/>
    <s v="Newell 34"/>
    <n v="59.519999999999996"/>
    <n v="3"/>
    <n v="0"/>
    <n v="15.475200000000001"/>
    <x v="3"/>
    <x v="0"/>
  </r>
  <r>
    <s v="CA-2017-108588"/>
    <x v="956"/>
    <x v="1027"/>
    <x v="1"/>
    <s v="BG-11695"/>
    <s v="Brooke Gillingham"/>
    <x v="1"/>
    <s v="United States"/>
    <x v="20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s v="CA-2017-108588"/>
    <x v="956"/>
    <x v="1027"/>
    <x v="1"/>
    <s v="BG-11695"/>
    <s v="Brooke Gillingham"/>
    <x v="1"/>
    <s v="United States"/>
    <x v="20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s v="US-2019-138086"/>
    <x v="513"/>
    <x v="4"/>
    <x v="1"/>
    <s v="JO-15550"/>
    <s v="Jesus Ocampo"/>
    <x v="2"/>
    <s v="United States"/>
    <x v="8"/>
    <x v="1"/>
    <n v="94109"/>
    <x v="1"/>
    <s v="OFF-AP-10000027"/>
    <x v="1"/>
    <x v="9"/>
    <s v="Hoover Commercial SteamVac"/>
    <n v="40.74"/>
    <n v="3"/>
    <n v="0"/>
    <n v="12.222"/>
    <x v="1"/>
    <x v="0"/>
  </r>
  <r>
    <s v="CA-2017-139374"/>
    <x v="229"/>
    <x v="240"/>
    <x v="1"/>
    <s v="AR-10345"/>
    <s v="Alex Russell"/>
    <x v="1"/>
    <s v="United States"/>
    <x v="89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s v="CA-2018-113978"/>
    <x v="477"/>
    <x v="953"/>
    <x v="1"/>
    <s v="TS-21505"/>
    <s v="Tony Sayre"/>
    <x v="0"/>
    <s v="United States"/>
    <x v="138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s v="CA-2018-113978"/>
    <x v="477"/>
    <x v="953"/>
    <x v="1"/>
    <s v="TS-21505"/>
    <s v="Tony Sayre"/>
    <x v="0"/>
    <s v="United States"/>
    <x v="138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s v="CA-2018-113978"/>
    <x v="477"/>
    <x v="953"/>
    <x v="1"/>
    <s v="TS-21505"/>
    <s v="Tony Sayre"/>
    <x v="0"/>
    <s v="United States"/>
    <x v="138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s v="US-2017-150231"/>
    <x v="199"/>
    <x v="590"/>
    <x v="0"/>
    <s v="JK-15640"/>
    <s v="Jim Kriz"/>
    <x v="2"/>
    <s v="United States"/>
    <x v="20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s v="CA-2018-106915"/>
    <x v="491"/>
    <x v="82"/>
    <x v="1"/>
    <s v="GA-14515"/>
    <s v="George Ashbrook"/>
    <x v="0"/>
    <s v="United States"/>
    <x v="236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s v="US-2018-109260"/>
    <x v="182"/>
    <x v="152"/>
    <x v="1"/>
    <s v="TN-21040"/>
    <s v="Tanja Norvell"/>
    <x v="2"/>
    <s v="United States"/>
    <x v="315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s v="CA-2019-104850"/>
    <x v="487"/>
    <x v="141"/>
    <x v="1"/>
    <s v="TW-21025"/>
    <s v="Tamara Willingham"/>
    <x v="2"/>
    <s v="United States"/>
    <x v="4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s v="CA-2019-140508"/>
    <x v="65"/>
    <x v="814"/>
    <x v="2"/>
    <s v="PA-19060"/>
    <s v="Pete Armstrong"/>
    <x v="2"/>
    <s v="United States"/>
    <x v="61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s v="CA-2019-143294"/>
    <x v="455"/>
    <x v="475"/>
    <x v="1"/>
    <s v="JD-15790"/>
    <s v="John Dryer"/>
    <x v="0"/>
    <s v="United States"/>
    <x v="12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s v="CA-2018-165673"/>
    <x v="666"/>
    <x v="1088"/>
    <x v="0"/>
    <s v="MN-17935"/>
    <s v="Michael Nguyen"/>
    <x v="0"/>
    <s v="United States"/>
    <x v="24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s v="CA-2019-134418"/>
    <x v="175"/>
    <x v="295"/>
    <x v="1"/>
    <s v="GM-14500"/>
    <s v="Gene McClure"/>
    <x v="0"/>
    <s v="United States"/>
    <x v="4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s v="US-2018-106313"/>
    <x v="250"/>
    <x v="1013"/>
    <x v="1"/>
    <s v="DG-13300"/>
    <s v="Deirdre Greer"/>
    <x v="1"/>
    <s v="United States"/>
    <x v="4"/>
    <x v="4"/>
    <n v="98105"/>
    <x v="1"/>
    <s v="OFF-PA-10001870"/>
    <x v="1"/>
    <x v="10"/>
    <s v="Xerox 202"/>
    <n v="19.440000000000001"/>
    <n v="3"/>
    <n v="0"/>
    <n v="9.3312000000000008"/>
    <x v="1"/>
    <x v="0"/>
  </r>
  <r>
    <s v="CA-2016-105872"/>
    <x v="992"/>
    <x v="104"/>
    <x v="1"/>
    <s v="JG-15160"/>
    <s v="James Galang"/>
    <x v="0"/>
    <s v="United States"/>
    <x v="20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s v="CA-2019-108287"/>
    <x v="404"/>
    <x v="404"/>
    <x v="2"/>
    <s v="AG-10330"/>
    <s v="Alex Grayson"/>
    <x v="0"/>
    <s v="United States"/>
    <x v="35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s v="CA-2019-141103"/>
    <x v="245"/>
    <x v="1236"/>
    <x v="1"/>
    <s v="JF-15355"/>
    <s v="Jay Fein"/>
    <x v="0"/>
    <s v="United States"/>
    <x v="248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s v="CA-2016-154781"/>
    <x v="871"/>
    <x v="158"/>
    <x v="1"/>
    <s v="SC-20680"/>
    <s v="Steve Carroll"/>
    <x v="2"/>
    <s v="United States"/>
    <x v="8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s v="CA-2016-154781"/>
    <x v="871"/>
    <x v="158"/>
    <x v="1"/>
    <s v="SC-20680"/>
    <s v="Steve Carroll"/>
    <x v="2"/>
    <s v="United States"/>
    <x v="8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s v="CA-2017-147816"/>
    <x v="496"/>
    <x v="1068"/>
    <x v="0"/>
    <s v="CM-11935"/>
    <s v="Carlos Meador"/>
    <x v="0"/>
    <s v="United States"/>
    <x v="93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s v="CA-2019-105326"/>
    <x v="648"/>
    <x v="952"/>
    <x v="1"/>
    <s v="KT-16480"/>
    <s v="Kean Thornton"/>
    <x v="0"/>
    <s v="United States"/>
    <x v="1"/>
    <x v="1"/>
    <n v="90036"/>
    <x v="1"/>
    <s v="OFF-PA-10001639"/>
    <x v="1"/>
    <x v="10"/>
    <s v="Xerox 203"/>
    <n v="25.92"/>
    <n v="4"/>
    <n v="0"/>
    <n v="12.441600000000001"/>
    <x v="1"/>
    <x v="0"/>
  </r>
  <r>
    <s v="CA-2018-133613"/>
    <x v="26"/>
    <x v="563"/>
    <x v="1"/>
    <s v="CP-12340"/>
    <s v="Christine Phan"/>
    <x v="1"/>
    <s v="United States"/>
    <x v="416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s v="CA-2018-133613"/>
    <x v="26"/>
    <x v="563"/>
    <x v="1"/>
    <s v="CP-12340"/>
    <s v="Christine Phan"/>
    <x v="1"/>
    <s v="United States"/>
    <x v="416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s v="CA-2018-133613"/>
    <x v="26"/>
    <x v="563"/>
    <x v="1"/>
    <s v="CP-12340"/>
    <s v="Christine Phan"/>
    <x v="1"/>
    <s v="United States"/>
    <x v="416"/>
    <x v="29"/>
    <n v="6708"/>
    <x v="3"/>
    <s v="OFF-AR-10003829"/>
    <x v="1"/>
    <x v="6"/>
    <s v="Newell 35"/>
    <n v="9.84"/>
    <n v="3"/>
    <n v="0"/>
    <n v="2.8535999999999988"/>
    <x v="3"/>
    <x v="0"/>
  </r>
  <r>
    <s v="CA-2017-109113"/>
    <x v="546"/>
    <x v="226"/>
    <x v="1"/>
    <s v="EK-13795"/>
    <s v="Eileen Kiefer"/>
    <x v="2"/>
    <s v="United States"/>
    <x v="22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s v="CA-2017-156153"/>
    <x v="70"/>
    <x v="68"/>
    <x v="0"/>
    <s v="CW-11905"/>
    <s v="Carl Weiss"/>
    <x v="2"/>
    <s v="United States"/>
    <x v="85"/>
    <x v="15"/>
    <n v="11561"/>
    <x v="3"/>
    <s v="OFF-FA-10003472"/>
    <x v="1"/>
    <x v="13"/>
    <s v="Bagged Rubber Bands"/>
    <n v="7.5600000000000005"/>
    <n v="6"/>
    <n v="0"/>
    <n v="0.3024"/>
    <x v="3"/>
    <x v="0"/>
  </r>
  <r>
    <s v="CA-2017-133242"/>
    <x v="652"/>
    <x v="1267"/>
    <x v="1"/>
    <s v="KH-16510"/>
    <s v="Keith Herrera"/>
    <x v="0"/>
    <s v="United States"/>
    <x v="81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s v="CA-2017-133242"/>
    <x v="652"/>
    <x v="1267"/>
    <x v="1"/>
    <s v="KH-16510"/>
    <s v="Keith Herrera"/>
    <x v="0"/>
    <s v="United States"/>
    <x v="81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s v="CA-2017-133242"/>
    <x v="652"/>
    <x v="1267"/>
    <x v="1"/>
    <s v="KH-16510"/>
    <s v="Keith Herrera"/>
    <x v="0"/>
    <s v="United States"/>
    <x v="81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s v="CA-2017-133242"/>
    <x v="652"/>
    <x v="1267"/>
    <x v="1"/>
    <s v="KH-16510"/>
    <s v="Keith Herrera"/>
    <x v="0"/>
    <s v="United States"/>
    <x v="81"/>
    <x v="17"/>
    <n v="22204"/>
    <x v="0"/>
    <s v="TEC-PH-10002496"/>
    <x v="2"/>
    <x v="7"/>
    <s v="Cisco SPA301"/>
    <n v="467.97"/>
    <n v="3"/>
    <n v="0"/>
    <n v="140.39099999999999"/>
    <x v="0"/>
    <x v="0"/>
  </r>
  <r>
    <s v="CA-2017-133242"/>
    <x v="652"/>
    <x v="1267"/>
    <x v="1"/>
    <s v="KH-16510"/>
    <s v="Keith Herrera"/>
    <x v="0"/>
    <s v="United States"/>
    <x v="81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s v="CA-2017-158323"/>
    <x v="672"/>
    <x v="253"/>
    <x v="2"/>
    <s v="AB-10600"/>
    <s v="Ann Blume"/>
    <x v="1"/>
    <s v="United States"/>
    <x v="108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s v="CA-2017-161795"/>
    <x v="379"/>
    <x v="226"/>
    <x v="0"/>
    <s v="AH-10075"/>
    <s v="Adam Hart"/>
    <x v="1"/>
    <s v="United States"/>
    <x v="38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s v="CA-2019-100902"/>
    <x v="701"/>
    <x v="410"/>
    <x v="1"/>
    <s v="CK-12595"/>
    <s v="Clytie Kelty"/>
    <x v="0"/>
    <s v="United States"/>
    <x v="35"/>
    <x v="3"/>
    <n v="28205"/>
    <x v="0"/>
    <s v="OFF-PA-10002558"/>
    <x v="1"/>
    <x v="10"/>
    <s v="Xerox 1938"/>
    <n v="268.24"/>
    <n v="7"/>
    <n v="0.2"/>
    <n v="93.883999999999986"/>
    <x v="0"/>
    <x v="0"/>
  </r>
  <r>
    <s v="CA-2019-100902"/>
    <x v="701"/>
    <x v="410"/>
    <x v="1"/>
    <s v="CK-12595"/>
    <s v="Clytie Kelty"/>
    <x v="0"/>
    <s v="United States"/>
    <x v="35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s v="CA-2019-112844"/>
    <x v="38"/>
    <x v="38"/>
    <x v="0"/>
    <s v="SP-20620"/>
    <s v="Stefania Perrino"/>
    <x v="1"/>
    <s v="United States"/>
    <x v="198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s v="CA-2019-112844"/>
    <x v="38"/>
    <x v="38"/>
    <x v="0"/>
    <s v="SP-20620"/>
    <s v="Stefania Perrino"/>
    <x v="1"/>
    <s v="United States"/>
    <x v="198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s v="CA-2018-158925"/>
    <x v="1057"/>
    <x v="464"/>
    <x v="1"/>
    <s v="JP-15460"/>
    <s v="Jennifer Patt"/>
    <x v="1"/>
    <s v="United States"/>
    <x v="12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s v="CA-2016-155390"/>
    <x v="776"/>
    <x v="872"/>
    <x v="1"/>
    <s v="BG-11035"/>
    <s v="Barry Gonzalez"/>
    <x v="0"/>
    <s v="United States"/>
    <x v="26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s v="CA-2019-123071"/>
    <x v="734"/>
    <x v="792"/>
    <x v="2"/>
    <s v="CC-12550"/>
    <s v="Clay Cheatham"/>
    <x v="0"/>
    <s v="United States"/>
    <x v="243"/>
    <x v="5"/>
    <n v="75023"/>
    <x v="2"/>
    <s v="OFF-PA-10003729"/>
    <x v="1"/>
    <x v="10"/>
    <s v="Xerox 1998"/>
    <n v="10.368000000000002"/>
    <n v="2"/>
    <n v="0.2"/>
    <n v="3.6288"/>
    <x v="2"/>
    <x v="0"/>
  </r>
  <r>
    <s v="CA-2019-156391"/>
    <x v="986"/>
    <x v="938"/>
    <x v="2"/>
    <s v="SL-20155"/>
    <s v="Sara Luxemburg"/>
    <x v="2"/>
    <s v="United States"/>
    <x v="127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s v="CA-2017-103093"/>
    <x v="302"/>
    <x v="1268"/>
    <x v="1"/>
    <s v="FO-14305"/>
    <s v="Frank Olsen"/>
    <x v="0"/>
    <s v="United States"/>
    <x v="38"/>
    <x v="32"/>
    <n v="31907"/>
    <x v="0"/>
    <s v="OFF-EN-10003286"/>
    <x v="1"/>
    <x v="12"/>
    <s v="Staple envelope"/>
    <n v="74.52"/>
    <n v="9"/>
    <n v="0"/>
    <n v="35.024399999999993"/>
    <x v="0"/>
    <x v="0"/>
  </r>
  <r>
    <s v="US-2019-118941"/>
    <x v="801"/>
    <x v="948"/>
    <x v="3"/>
    <s v="BB-11545"/>
    <s v="Brenda Bowman"/>
    <x v="1"/>
    <s v="United States"/>
    <x v="29"/>
    <x v="39"/>
    <n v="21044"/>
    <x v="3"/>
    <s v="OFF-AR-10004078"/>
    <x v="1"/>
    <x v="6"/>
    <s v="Newell 312"/>
    <n v="17.52"/>
    <n v="3"/>
    <n v="0"/>
    <n v="5.2559999999999993"/>
    <x v="3"/>
    <x v="0"/>
  </r>
  <r>
    <s v="US-2019-118941"/>
    <x v="801"/>
    <x v="948"/>
    <x v="3"/>
    <s v="BB-11545"/>
    <s v="Brenda Bowman"/>
    <x v="1"/>
    <s v="United States"/>
    <x v="29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s v="US-2019-118941"/>
    <x v="801"/>
    <x v="948"/>
    <x v="3"/>
    <s v="BB-11545"/>
    <s v="Brenda Bowman"/>
    <x v="1"/>
    <s v="United States"/>
    <x v="29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s v="CA-2017-169299"/>
    <x v="252"/>
    <x v="722"/>
    <x v="2"/>
    <s v="DO-13435"/>
    <s v="Denny Ordway"/>
    <x v="0"/>
    <s v="United States"/>
    <x v="32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s v="CA-2019-154088"/>
    <x v="105"/>
    <x v="251"/>
    <x v="1"/>
    <s v="LB-16735"/>
    <s v="Larry Blacks"/>
    <x v="0"/>
    <s v="United States"/>
    <x v="315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s v="CA-2018-155978"/>
    <x v="1147"/>
    <x v="1269"/>
    <x v="3"/>
    <s v="TS-21205"/>
    <s v="Thomas Seio"/>
    <x v="1"/>
    <s v="United States"/>
    <x v="169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s v="CA-2018-155978"/>
    <x v="1147"/>
    <x v="1269"/>
    <x v="3"/>
    <s v="TS-21205"/>
    <s v="Thomas Seio"/>
    <x v="1"/>
    <s v="United States"/>
    <x v="169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s v="CA-2018-108196"/>
    <x v="881"/>
    <x v="82"/>
    <x v="1"/>
    <s v="CS-12505"/>
    <s v="Cindy Stewart"/>
    <x v="0"/>
    <s v="United States"/>
    <x v="152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s v="CA-2018-108196"/>
    <x v="881"/>
    <x v="82"/>
    <x v="1"/>
    <s v="CS-12505"/>
    <s v="Cindy Stewart"/>
    <x v="0"/>
    <s v="United States"/>
    <x v="152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s v="CA-2018-108196"/>
    <x v="881"/>
    <x v="82"/>
    <x v="1"/>
    <s v="CS-12505"/>
    <s v="Cindy Stewart"/>
    <x v="0"/>
    <s v="United States"/>
    <x v="152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s v="CA-2018-152800"/>
    <x v="1172"/>
    <x v="1221"/>
    <x v="2"/>
    <s v="SP-20920"/>
    <s v="Susan Pistek"/>
    <x v="0"/>
    <s v="United States"/>
    <x v="8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s v="CA-2016-166961"/>
    <x v="422"/>
    <x v="252"/>
    <x v="1"/>
    <s v="CD-12790"/>
    <s v="Cynthia Delaney"/>
    <x v="2"/>
    <s v="United States"/>
    <x v="429"/>
    <x v="1"/>
    <n v="92553"/>
    <x v="1"/>
    <s v="OFF-AP-10001366"/>
    <x v="1"/>
    <x v="9"/>
    <s v="Staple holder"/>
    <n v="10.98"/>
    <n v="1"/>
    <n v="0"/>
    <n v="2.9646000000000008"/>
    <x v="1"/>
    <x v="0"/>
  </r>
  <r>
    <s v="CA-2016-166961"/>
    <x v="422"/>
    <x v="252"/>
    <x v="1"/>
    <s v="CD-12790"/>
    <s v="Cynthia Delaney"/>
    <x v="2"/>
    <s v="United States"/>
    <x v="429"/>
    <x v="1"/>
    <n v="92553"/>
    <x v="1"/>
    <s v="OFF-FA-10003485"/>
    <x v="1"/>
    <x v="13"/>
    <s v="Staples"/>
    <n v="7.86"/>
    <n v="3"/>
    <n v="0"/>
    <n v="3.6156000000000001"/>
    <x v="1"/>
    <x v="0"/>
  </r>
  <r>
    <s v="CA-2016-166961"/>
    <x v="422"/>
    <x v="252"/>
    <x v="1"/>
    <s v="CD-12790"/>
    <s v="Cynthia Delaney"/>
    <x v="2"/>
    <s v="United States"/>
    <x v="429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s v="CA-2016-166961"/>
    <x v="422"/>
    <x v="252"/>
    <x v="1"/>
    <s v="CD-12790"/>
    <s v="Cynthia Delaney"/>
    <x v="2"/>
    <s v="United States"/>
    <x v="429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s v="CA-2018-139381"/>
    <x v="724"/>
    <x v="1002"/>
    <x v="1"/>
    <s v="RF-19840"/>
    <s v="Roy Französisch"/>
    <x v="0"/>
    <s v="United States"/>
    <x v="269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s v="CA-2018-139381"/>
    <x v="724"/>
    <x v="1002"/>
    <x v="1"/>
    <s v="RF-19840"/>
    <s v="Roy Französisch"/>
    <x v="0"/>
    <s v="United States"/>
    <x v="269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s v="CA-2017-132136"/>
    <x v="936"/>
    <x v="1003"/>
    <x v="1"/>
    <s v="FO-14305"/>
    <s v="Frank Olsen"/>
    <x v="0"/>
    <s v="United States"/>
    <x v="22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s v="CA-2018-162236"/>
    <x v="254"/>
    <x v="781"/>
    <x v="0"/>
    <s v="ER-13855"/>
    <s v="Elpida Rittenbach"/>
    <x v="1"/>
    <s v="United States"/>
    <x v="35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s v="CA-2018-162236"/>
    <x v="254"/>
    <x v="781"/>
    <x v="0"/>
    <s v="ER-13855"/>
    <s v="Elpida Rittenbach"/>
    <x v="1"/>
    <s v="United States"/>
    <x v="35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s v="CA-2018-162236"/>
    <x v="254"/>
    <x v="781"/>
    <x v="0"/>
    <s v="ER-13855"/>
    <s v="Elpida Rittenbach"/>
    <x v="1"/>
    <s v="United States"/>
    <x v="35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s v="US-2016-111353"/>
    <x v="503"/>
    <x v="546"/>
    <x v="1"/>
    <s v="PB-19150"/>
    <s v="Philip Brown"/>
    <x v="0"/>
    <s v="United States"/>
    <x v="20"/>
    <x v="15"/>
    <n v="10009"/>
    <x v="3"/>
    <s v="OFF-LA-10002762"/>
    <x v="1"/>
    <x v="2"/>
    <s v="Avery 485"/>
    <n v="25.06"/>
    <n v="2"/>
    <n v="0"/>
    <n v="11.778199999999998"/>
    <x v="3"/>
    <x v="0"/>
  </r>
  <r>
    <s v="US-2018-117037"/>
    <x v="624"/>
    <x v="315"/>
    <x v="2"/>
    <s v="LW-17215"/>
    <s v="Luke Weiss"/>
    <x v="0"/>
    <s v="United States"/>
    <x v="22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s v="US-2018-117037"/>
    <x v="624"/>
    <x v="315"/>
    <x v="2"/>
    <s v="LW-17215"/>
    <s v="Luke Weiss"/>
    <x v="0"/>
    <s v="United States"/>
    <x v="22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s v="US-2018-117037"/>
    <x v="624"/>
    <x v="315"/>
    <x v="2"/>
    <s v="LW-17215"/>
    <s v="Luke Weiss"/>
    <x v="0"/>
    <s v="United States"/>
    <x v="22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s v="US-2018-117037"/>
    <x v="624"/>
    <x v="315"/>
    <x v="2"/>
    <s v="LW-17215"/>
    <s v="Luke Weiss"/>
    <x v="0"/>
    <s v="United States"/>
    <x v="22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s v="CA-2019-160801"/>
    <x v="20"/>
    <x v="184"/>
    <x v="3"/>
    <s v="FG-14260"/>
    <s v="Frank Gastineau"/>
    <x v="2"/>
    <s v="United States"/>
    <x v="10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s v="CA-2018-108364"/>
    <x v="1054"/>
    <x v="746"/>
    <x v="1"/>
    <s v="BP-11050"/>
    <s v="Barry Pond"/>
    <x v="1"/>
    <s v="United States"/>
    <x v="22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s v="CA-2019-169362"/>
    <x v="386"/>
    <x v="878"/>
    <x v="2"/>
    <s v="SP-20860"/>
    <s v="Sung Pak"/>
    <x v="1"/>
    <s v="United States"/>
    <x v="61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s v="CA-2017-127481"/>
    <x v="295"/>
    <x v="631"/>
    <x v="0"/>
    <s v="JD-15895"/>
    <s v="Jonathan Doherty"/>
    <x v="1"/>
    <s v="United States"/>
    <x v="98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s v="CA-2017-127481"/>
    <x v="295"/>
    <x v="631"/>
    <x v="0"/>
    <s v="JD-15895"/>
    <s v="Jonathan Doherty"/>
    <x v="1"/>
    <s v="United States"/>
    <x v="98"/>
    <x v="33"/>
    <n v="89115"/>
    <x v="1"/>
    <s v="OFF-PA-10002377"/>
    <x v="1"/>
    <x v="10"/>
    <s v="Xerox 1916"/>
    <n v="97.88"/>
    <n v="2"/>
    <n v="0"/>
    <n v="48.94"/>
    <x v="1"/>
    <x v="0"/>
  </r>
  <r>
    <s v="CA-2017-112711"/>
    <x v="984"/>
    <x v="1270"/>
    <x v="1"/>
    <s v="FM-14380"/>
    <s v="Fred McMath"/>
    <x v="0"/>
    <s v="United States"/>
    <x v="112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s v="US-2017-145121"/>
    <x v="653"/>
    <x v="310"/>
    <x v="1"/>
    <s v="MP-17965"/>
    <s v="Michael Paige"/>
    <x v="1"/>
    <s v="United States"/>
    <x v="209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s v="CA-2019-166184"/>
    <x v="668"/>
    <x v="647"/>
    <x v="2"/>
    <s v="HR-14830"/>
    <s v="Harold Ryan"/>
    <x v="1"/>
    <s v="United States"/>
    <x v="20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s v="CA-2019-166184"/>
    <x v="668"/>
    <x v="647"/>
    <x v="2"/>
    <s v="HR-14830"/>
    <s v="Harold Ryan"/>
    <x v="1"/>
    <s v="United States"/>
    <x v="20"/>
    <x v="15"/>
    <n v="10035"/>
    <x v="3"/>
    <s v="TEC-PH-10002624"/>
    <x v="2"/>
    <x v="7"/>
    <s v="Samsung Galaxy S4 Mini"/>
    <n v="469.99"/>
    <n v="1"/>
    <n v="0"/>
    <n v="136.29709999999994"/>
    <x v="3"/>
    <x v="0"/>
  </r>
  <r>
    <s v="CA-2019-166184"/>
    <x v="668"/>
    <x v="647"/>
    <x v="2"/>
    <s v="HR-14830"/>
    <s v="Harold Ryan"/>
    <x v="1"/>
    <s v="United States"/>
    <x v="20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s v="CA-2019-157413"/>
    <x v="702"/>
    <x v="501"/>
    <x v="1"/>
    <s v="BW-11065"/>
    <s v="Barry Weirich"/>
    <x v="0"/>
    <s v="United States"/>
    <x v="10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s v="CA-2016-143637"/>
    <x v="977"/>
    <x v="1271"/>
    <x v="0"/>
    <s v="MS-17710"/>
    <s v="Maurice Satty"/>
    <x v="0"/>
    <s v="United States"/>
    <x v="201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s v="CA-2017-102260"/>
    <x v="357"/>
    <x v="1068"/>
    <x v="1"/>
    <s v="SJ-20125"/>
    <s v="Sanjit Jacobs"/>
    <x v="2"/>
    <s v="United States"/>
    <x v="47"/>
    <x v="18"/>
    <n v="37064"/>
    <x v="0"/>
    <s v="OFF-LA-10003714"/>
    <x v="1"/>
    <x v="2"/>
    <s v="Avery 510"/>
    <n v="12"/>
    <n v="4"/>
    <n v="0.2"/>
    <n v="4.1999999999999993"/>
    <x v="0"/>
    <x v="0"/>
  </r>
  <r>
    <s v="CA-2017-102260"/>
    <x v="357"/>
    <x v="1068"/>
    <x v="1"/>
    <s v="SJ-20125"/>
    <s v="Sanjit Jacobs"/>
    <x v="2"/>
    <s v="United States"/>
    <x v="47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s v="CA-2017-102260"/>
    <x v="357"/>
    <x v="1068"/>
    <x v="1"/>
    <s v="SJ-20125"/>
    <s v="Sanjit Jacobs"/>
    <x v="2"/>
    <s v="United States"/>
    <x v="47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s v="CA-2017-102260"/>
    <x v="357"/>
    <x v="1068"/>
    <x v="1"/>
    <s v="SJ-20125"/>
    <s v="Sanjit Jacobs"/>
    <x v="2"/>
    <s v="United States"/>
    <x v="47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s v="CA-2017-102260"/>
    <x v="357"/>
    <x v="1068"/>
    <x v="1"/>
    <s v="SJ-20125"/>
    <s v="Sanjit Jacobs"/>
    <x v="2"/>
    <s v="United States"/>
    <x v="47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s v="US-2018-137295"/>
    <x v="1134"/>
    <x v="405"/>
    <x v="1"/>
    <s v="VS-21820"/>
    <s v="Vivek Sundaresam"/>
    <x v="0"/>
    <s v="United States"/>
    <x v="253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s v="US-2018-137295"/>
    <x v="1134"/>
    <x v="405"/>
    <x v="1"/>
    <s v="VS-21820"/>
    <s v="Vivek Sundaresam"/>
    <x v="0"/>
    <s v="United States"/>
    <x v="253"/>
    <x v="3"/>
    <n v="27604"/>
    <x v="0"/>
    <s v="OFF-AR-10001955"/>
    <x v="1"/>
    <x v="6"/>
    <s v="Newell 319"/>
    <n v="47.616"/>
    <n v="3"/>
    <n v="0.2"/>
    <n v="5.9519999999999946"/>
    <x v="0"/>
    <x v="0"/>
  </r>
  <r>
    <s v="US-2018-137295"/>
    <x v="1134"/>
    <x v="405"/>
    <x v="1"/>
    <s v="VS-21820"/>
    <s v="Vivek Sundaresam"/>
    <x v="0"/>
    <s v="United States"/>
    <x v="253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s v="CA-2018-134334"/>
    <x v="1173"/>
    <x v="1272"/>
    <x v="2"/>
    <s v="DK-13090"/>
    <s v="Dave Kipp"/>
    <x v="0"/>
    <s v="United States"/>
    <x v="183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s v="CA-2018-134334"/>
    <x v="1173"/>
    <x v="1272"/>
    <x v="2"/>
    <s v="DK-13090"/>
    <s v="Dave Kipp"/>
    <x v="0"/>
    <s v="United States"/>
    <x v="183"/>
    <x v="39"/>
    <n v="20735"/>
    <x v="3"/>
    <s v="OFF-AR-10001770"/>
    <x v="1"/>
    <x v="6"/>
    <s v="Economy #2 Pencils"/>
    <n v="7.98"/>
    <n v="3"/>
    <n v="0"/>
    <n v="2.0747999999999998"/>
    <x v="3"/>
    <x v="0"/>
  </r>
  <r>
    <s v="CA-2018-134334"/>
    <x v="1173"/>
    <x v="1272"/>
    <x v="2"/>
    <s v="DK-13090"/>
    <s v="Dave Kipp"/>
    <x v="0"/>
    <s v="United States"/>
    <x v="183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s v="CA-2018-134334"/>
    <x v="1173"/>
    <x v="1272"/>
    <x v="2"/>
    <s v="DK-13090"/>
    <s v="Dave Kipp"/>
    <x v="0"/>
    <s v="United States"/>
    <x v="183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s v="US-2019-109316"/>
    <x v="110"/>
    <x v="272"/>
    <x v="2"/>
    <s v="MG-17680"/>
    <s v="Maureen Gastineau"/>
    <x v="2"/>
    <s v="United States"/>
    <x v="1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s v="US-2019-109316"/>
    <x v="110"/>
    <x v="272"/>
    <x v="2"/>
    <s v="MG-17680"/>
    <s v="Maureen Gastineau"/>
    <x v="2"/>
    <s v="United States"/>
    <x v="1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s v="CA-2018-138478"/>
    <x v="147"/>
    <x v="936"/>
    <x v="0"/>
    <s v="DP-13390"/>
    <s v="Dennis Pardue"/>
    <x v="2"/>
    <s v="United States"/>
    <x v="226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s v="CA-2018-138478"/>
    <x v="147"/>
    <x v="936"/>
    <x v="0"/>
    <s v="DP-13390"/>
    <s v="Dennis Pardue"/>
    <x v="2"/>
    <s v="United States"/>
    <x v="226"/>
    <x v="33"/>
    <n v="89031"/>
    <x v="1"/>
    <s v="OFF-PA-10001801"/>
    <x v="1"/>
    <x v="10"/>
    <s v="Xerox 193"/>
    <n v="35.880000000000003"/>
    <n v="6"/>
    <n v="0"/>
    <n v="17.581200000000003"/>
    <x v="1"/>
    <x v="0"/>
  </r>
  <r>
    <s v="CA-2018-138478"/>
    <x v="147"/>
    <x v="936"/>
    <x v="0"/>
    <s v="DP-13390"/>
    <s v="Dennis Pardue"/>
    <x v="2"/>
    <s v="United States"/>
    <x v="226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s v="CA-2019-150469"/>
    <x v="795"/>
    <x v="714"/>
    <x v="1"/>
    <s v="CJ-12010"/>
    <s v="Caroline Jumper"/>
    <x v="0"/>
    <s v="United States"/>
    <x v="8"/>
    <x v="1"/>
    <n v="94109"/>
    <x v="1"/>
    <s v="OFF-FA-10000611"/>
    <x v="1"/>
    <x v="13"/>
    <s v="Binder Clips by OIC"/>
    <n v="11.84"/>
    <n v="8"/>
    <n v="0"/>
    <n v="5.6831999999999994"/>
    <x v="1"/>
    <x v="0"/>
  </r>
  <r>
    <s v="CA-2019-152436"/>
    <x v="166"/>
    <x v="235"/>
    <x v="0"/>
    <s v="CW-11905"/>
    <s v="Carl Weiss"/>
    <x v="2"/>
    <s v="United States"/>
    <x v="395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s v="CA-2018-169334"/>
    <x v="147"/>
    <x v="351"/>
    <x v="0"/>
    <s v="GW-14605"/>
    <s v="Giulietta Weimer"/>
    <x v="0"/>
    <s v="United States"/>
    <x v="25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s v="US-2016-115413"/>
    <x v="86"/>
    <x v="9"/>
    <x v="1"/>
    <s v="PP-18955"/>
    <s v="Paul Prost"/>
    <x v="2"/>
    <s v="United States"/>
    <x v="46"/>
    <x v="13"/>
    <n v="19711"/>
    <x v="3"/>
    <s v="OFF-AR-10003770"/>
    <x v="1"/>
    <x v="6"/>
    <s v="Newell 340"/>
    <n v="8.64"/>
    <n v="3"/>
    <n v="0"/>
    <n v="2.5055999999999998"/>
    <x v="3"/>
    <x v="0"/>
  </r>
  <r>
    <s v="US-2016-115413"/>
    <x v="86"/>
    <x v="9"/>
    <x v="1"/>
    <s v="PP-18955"/>
    <s v="Paul Prost"/>
    <x v="2"/>
    <s v="United States"/>
    <x v="46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s v="CA-2016-125150"/>
    <x v="1174"/>
    <x v="1016"/>
    <x v="1"/>
    <s v="PW-19030"/>
    <s v="Pauline Webber"/>
    <x v="1"/>
    <s v="United States"/>
    <x v="1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s v="CA-2017-127327"/>
    <x v="302"/>
    <x v="1268"/>
    <x v="1"/>
    <s v="PW-19030"/>
    <s v="Pauline Webber"/>
    <x v="1"/>
    <s v="United States"/>
    <x v="410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s v="CA-2019-117114"/>
    <x v="1108"/>
    <x v="133"/>
    <x v="1"/>
    <s v="CY-12745"/>
    <s v="Craig Yedwab"/>
    <x v="1"/>
    <s v="United States"/>
    <x v="22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s v="CA-2019-117114"/>
    <x v="1108"/>
    <x v="133"/>
    <x v="1"/>
    <s v="CY-12745"/>
    <s v="Craig Yedwab"/>
    <x v="1"/>
    <s v="United States"/>
    <x v="22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s v="CA-2017-137302"/>
    <x v="33"/>
    <x v="1264"/>
    <x v="1"/>
    <s v="BW-11110"/>
    <s v="Bart Watters"/>
    <x v="1"/>
    <s v="United States"/>
    <x v="70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s v="CA-2017-137302"/>
    <x v="33"/>
    <x v="1264"/>
    <x v="1"/>
    <s v="BW-11110"/>
    <s v="Bart Watters"/>
    <x v="1"/>
    <s v="United States"/>
    <x v="70"/>
    <x v="1"/>
    <n v="92105"/>
    <x v="1"/>
    <s v="OFF-AR-10000588"/>
    <x v="1"/>
    <x v="6"/>
    <s v="Newell 345"/>
    <n v="59.519999999999996"/>
    <n v="3"/>
    <n v="0"/>
    <n v="15.475200000000001"/>
    <x v="1"/>
    <x v="0"/>
  </r>
  <r>
    <s v="CA-2017-137302"/>
    <x v="33"/>
    <x v="1264"/>
    <x v="1"/>
    <s v="BW-11110"/>
    <s v="Bart Watters"/>
    <x v="1"/>
    <s v="United States"/>
    <x v="70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s v="CA-2017-137302"/>
    <x v="33"/>
    <x v="1264"/>
    <x v="1"/>
    <s v="BW-11110"/>
    <s v="Bart Watters"/>
    <x v="1"/>
    <s v="United States"/>
    <x v="70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s v="CA-2018-112382"/>
    <x v="195"/>
    <x v="583"/>
    <x v="1"/>
    <s v="MB-18085"/>
    <s v="Mick Brown"/>
    <x v="0"/>
    <s v="United States"/>
    <x v="12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s v="CA-2017-128958"/>
    <x v="1175"/>
    <x v="1273"/>
    <x v="1"/>
    <s v="CR-12820"/>
    <s v="Cyra Reiten"/>
    <x v="2"/>
    <s v="United States"/>
    <x v="487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s v="CA-2017-106257"/>
    <x v="657"/>
    <x v="1250"/>
    <x v="0"/>
    <s v="EB-14110"/>
    <s v="Eugene Barchas"/>
    <x v="0"/>
    <s v="United States"/>
    <x v="1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s v="CA-2017-106257"/>
    <x v="657"/>
    <x v="1250"/>
    <x v="0"/>
    <s v="EB-14110"/>
    <s v="Eugene Barchas"/>
    <x v="0"/>
    <s v="United States"/>
    <x v="1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s v="CA-2017-149083"/>
    <x v="12"/>
    <x v="12"/>
    <x v="1"/>
    <s v="SH-19975"/>
    <s v="Sally Hughsby"/>
    <x v="1"/>
    <s v="United States"/>
    <x v="4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s v="CA-2017-149083"/>
    <x v="12"/>
    <x v="12"/>
    <x v="1"/>
    <s v="SH-19975"/>
    <s v="Sally Hughsby"/>
    <x v="1"/>
    <s v="United States"/>
    <x v="4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s v="CA-2017-149083"/>
    <x v="12"/>
    <x v="12"/>
    <x v="1"/>
    <s v="SH-19975"/>
    <s v="Sally Hughsby"/>
    <x v="1"/>
    <s v="United States"/>
    <x v="4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s v="US-2016-137869"/>
    <x v="1176"/>
    <x v="1249"/>
    <x v="1"/>
    <s v="CV-12295"/>
    <s v="Christina VanderZanden"/>
    <x v="0"/>
    <s v="United States"/>
    <x v="96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s v="US-2016-137869"/>
    <x v="1176"/>
    <x v="1249"/>
    <x v="1"/>
    <s v="CV-12295"/>
    <s v="Christina VanderZanden"/>
    <x v="0"/>
    <s v="United States"/>
    <x v="96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s v="CA-2018-116603"/>
    <x v="19"/>
    <x v="18"/>
    <x v="1"/>
    <s v="AT-10735"/>
    <s v="Annie Thurman"/>
    <x v="0"/>
    <s v="United States"/>
    <x v="20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s v="CA-2016-158470"/>
    <x v="987"/>
    <x v="941"/>
    <x v="0"/>
    <s v="AG-10390"/>
    <s v="Allen Goldenen"/>
    <x v="0"/>
    <s v="United States"/>
    <x v="81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s v="CA-2016-158470"/>
    <x v="987"/>
    <x v="941"/>
    <x v="0"/>
    <s v="AG-10390"/>
    <s v="Allen Goldenen"/>
    <x v="0"/>
    <s v="United States"/>
    <x v="81"/>
    <x v="17"/>
    <n v="22204"/>
    <x v="0"/>
    <s v="OFF-PA-10001569"/>
    <x v="1"/>
    <x v="10"/>
    <s v="Xerox 232"/>
    <n v="71.28"/>
    <n v="11"/>
    <n v="0"/>
    <n v="34.214400000000005"/>
    <x v="0"/>
    <x v="0"/>
  </r>
  <r>
    <s v="US-2019-123834"/>
    <x v="246"/>
    <x v="262"/>
    <x v="1"/>
    <s v="GM-14500"/>
    <s v="Gene McClure"/>
    <x v="0"/>
    <s v="United States"/>
    <x v="343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s v="CA-2017-125976"/>
    <x v="874"/>
    <x v="119"/>
    <x v="1"/>
    <s v="JK-15205"/>
    <s v="Jamie Kunitz"/>
    <x v="0"/>
    <s v="United States"/>
    <x v="81"/>
    <x v="17"/>
    <n v="22204"/>
    <x v="0"/>
    <s v="OFF-PA-10001125"/>
    <x v="1"/>
    <x v="10"/>
    <s v="Xerox 1988"/>
    <n v="154.9"/>
    <n v="5"/>
    <n v="0"/>
    <n v="69.704999999999998"/>
    <x v="0"/>
    <x v="0"/>
  </r>
  <r>
    <s v="CA-2017-125976"/>
    <x v="874"/>
    <x v="119"/>
    <x v="1"/>
    <s v="JK-15205"/>
    <s v="Jamie Kunitz"/>
    <x v="0"/>
    <s v="United States"/>
    <x v="81"/>
    <x v="17"/>
    <n v="22204"/>
    <x v="0"/>
    <s v="TEC-PH-10002496"/>
    <x v="2"/>
    <x v="7"/>
    <s v="Cisco SPA301"/>
    <n v="1871.88"/>
    <n v="12"/>
    <n v="0"/>
    <n v="561.56399999999996"/>
    <x v="0"/>
    <x v="0"/>
  </r>
  <r>
    <s v="CA-2018-128706"/>
    <x v="535"/>
    <x v="1274"/>
    <x v="1"/>
    <s v="DW-13540"/>
    <s v="Don Weiss"/>
    <x v="0"/>
    <s v="United States"/>
    <x v="12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s v="CA-2018-104311"/>
    <x v="440"/>
    <x v="1238"/>
    <x v="1"/>
    <s v="AS-10090"/>
    <s v="Adam Shillingsburg"/>
    <x v="0"/>
    <s v="United States"/>
    <x v="218"/>
    <x v="5"/>
    <n v="75061"/>
    <x v="2"/>
    <s v="OFF-ST-10000321"/>
    <x v="1"/>
    <x v="4"/>
    <s v="Akro Stacking Bins"/>
    <n v="18.936"/>
    <n v="3"/>
    <n v="0.2"/>
    <n v="-3.787200000000003"/>
    <x v="2"/>
    <x v="0"/>
  </r>
  <r>
    <s v="CA-2018-104311"/>
    <x v="440"/>
    <x v="1238"/>
    <x v="1"/>
    <s v="AS-10090"/>
    <s v="Adam Shillingsburg"/>
    <x v="0"/>
    <s v="United States"/>
    <x v="218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s v="CA-2018-104311"/>
    <x v="440"/>
    <x v="1238"/>
    <x v="1"/>
    <s v="AS-10090"/>
    <s v="Adam Shillingsburg"/>
    <x v="0"/>
    <s v="United States"/>
    <x v="218"/>
    <x v="5"/>
    <n v="75061"/>
    <x v="2"/>
    <s v="OFF-LA-10000973"/>
    <x v="1"/>
    <x v="2"/>
    <s v="Avery 502"/>
    <n v="5.04"/>
    <n v="2"/>
    <n v="0.2"/>
    <n v="1.764"/>
    <x v="2"/>
    <x v="0"/>
  </r>
  <r>
    <s v="CA-2016-169649"/>
    <x v="337"/>
    <x v="345"/>
    <x v="1"/>
    <s v="TS-21205"/>
    <s v="Thomas Seio"/>
    <x v="1"/>
    <s v="United States"/>
    <x v="22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s v="CA-2016-169649"/>
    <x v="337"/>
    <x v="345"/>
    <x v="1"/>
    <s v="TS-21205"/>
    <s v="Thomas Seio"/>
    <x v="1"/>
    <s v="United States"/>
    <x v="22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s v="CA-2017-144890"/>
    <x v="707"/>
    <x v="693"/>
    <x v="1"/>
    <s v="SM-20320"/>
    <s v="Sean Miller"/>
    <x v="2"/>
    <s v="United States"/>
    <x v="1"/>
    <x v="1"/>
    <n v="90049"/>
    <x v="1"/>
    <s v="OFF-PA-10001526"/>
    <x v="1"/>
    <x v="10"/>
    <s v="Xerox 1949"/>
    <n v="9.9600000000000009"/>
    <n v="2"/>
    <n v="0"/>
    <n v="4.8804000000000007"/>
    <x v="1"/>
    <x v="0"/>
  </r>
  <r>
    <s v="CA-2019-135587"/>
    <x v="226"/>
    <x v="169"/>
    <x v="1"/>
    <s v="BH-11710"/>
    <s v="Brosina Hoffman"/>
    <x v="0"/>
    <s v="United States"/>
    <x v="413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s v="CA-2019-135587"/>
    <x v="226"/>
    <x v="169"/>
    <x v="1"/>
    <s v="BH-11710"/>
    <s v="Brosina Hoffman"/>
    <x v="0"/>
    <s v="United States"/>
    <x v="413"/>
    <x v="35"/>
    <n v="39401"/>
    <x v="0"/>
    <s v="TEC-AC-10001266"/>
    <x v="2"/>
    <x v="11"/>
    <s v="Memorex Micro Travel Drive 8 GB"/>
    <n v="52"/>
    <n v="4"/>
    <n v="0"/>
    <n v="23.4"/>
    <x v="0"/>
    <x v="0"/>
  </r>
  <r>
    <s v="CA-2016-103429"/>
    <x v="992"/>
    <x v="413"/>
    <x v="2"/>
    <s v="LW-16825"/>
    <s v="Laurel Workman"/>
    <x v="1"/>
    <s v="United States"/>
    <x v="20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s v="CA-2016-103429"/>
    <x v="992"/>
    <x v="413"/>
    <x v="2"/>
    <s v="LW-16825"/>
    <s v="Laurel Workman"/>
    <x v="1"/>
    <s v="United States"/>
    <x v="20"/>
    <x v="15"/>
    <n v="10024"/>
    <x v="3"/>
    <s v="TEC-PH-10003505"/>
    <x v="2"/>
    <x v="7"/>
    <s v="Geemarc AmpliPOWER60"/>
    <n v="464"/>
    <n v="5"/>
    <n v="0"/>
    <n v="134.55999999999995"/>
    <x v="3"/>
    <x v="0"/>
  </r>
  <r>
    <s v="CA-2016-103429"/>
    <x v="992"/>
    <x v="413"/>
    <x v="2"/>
    <s v="LW-16825"/>
    <s v="Laurel Workman"/>
    <x v="1"/>
    <s v="United States"/>
    <x v="20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s v="CA-2016-103429"/>
    <x v="992"/>
    <x v="413"/>
    <x v="2"/>
    <s v="LW-16825"/>
    <s v="Laurel Workman"/>
    <x v="1"/>
    <s v="United States"/>
    <x v="20"/>
    <x v="15"/>
    <n v="10024"/>
    <x v="3"/>
    <s v="OFF-PA-10001712"/>
    <x v="1"/>
    <x v="10"/>
    <s v="Xerox 1948"/>
    <n v="39.96"/>
    <n v="4"/>
    <n v="0"/>
    <n v="17.981999999999999"/>
    <x v="3"/>
    <x v="0"/>
  </r>
  <r>
    <s v="CA-2019-152261"/>
    <x v="580"/>
    <x v="1200"/>
    <x v="1"/>
    <s v="JA-15970"/>
    <s v="Joseph Airdo"/>
    <x v="0"/>
    <s v="United States"/>
    <x v="191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s v="CA-2017-142993"/>
    <x v="88"/>
    <x v="334"/>
    <x v="1"/>
    <s v="KA-16525"/>
    <s v="Kelly Andreada"/>
    <x v="0"/>
    <s v="United States"/>
    <x v="4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s v="CA-2017-142993"/>
    <x v="88"/>
    <x v="334"/>
    <x v="1"/>
    <s v="KA-16525"/>
    <s v="Kelly Andreada"/>
    <x v="0"/>
    <s v="United States"/>
    <x v="4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s v="CA-2017-143364"/>
    <x v="1177"/>
    <x v="830"/>
    <x v="0"/>
    <s v="TG-21310"/>
    <s v="Toby Gnade"/>
    <x v="0"/>
    <s v="United States"/>
    <x v="123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s v="CA-2017-143364"/>
    <x v="1177"/>
    <x v="830"/>
    <x v="0"/>
    <s v="TG-21310"/>
    <s v="Toby Gnade"/>
    <x v="0"/>
    <s v="United States"/>
    <x v="123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s v="CA-2017-143364"/>
    <x v="1177"/>
    <x v="830"/>
    <x v="0"/>
    <s v="TG-21310"/>
    <s v="Toby Gnade"/>
    <x v="0"/>
    <s v="United States"/>
    <x v="123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s v="CA-2017-143364"/>
    <x v="1177"/>
    <x v="830"/>
    <x v="0"/>
    <s v="TG-21310"/>
    <s v="Toby Gnade"/>
    <x v="0"/>
    <s v="United States"/>
    <x v="123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s v="CA-2016-100972"/>
    <x v="84"/>
    <x v="81"/>
    <x v="0"/>
    <s v="DB-13360"/>
    <s v="Dennis Bolton"/>
    <x v="2"/>
    <s v="United States"/>
    <x v="288"/>
    <x v="7"/>
    <n v="84106"/>
    <x v="1"/>
    <s v="OFF-PA-10000357"/>
    <x v="1"/>
    <x v="10"/>
    <s v="Xerox 1888"/>
    <n v="166.44"/>
    <n v="3"/>
    <n v="0"/>
    <n v="79.891199999999998"/>
    <x v="1"/>
    <x v="0"/>
  </r>
  <r>
    <s v="CA-2018-136994"/>
    <x v="1022"/>
    <x v="993"/>
    <x v="1"/>
    <s v="LS-17245"/>
    <s v="Lynn Smith"/>
    <x v="0"/>
    <s v="United States"/>
    <x v="1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s v="US-2019-166233"/>
    <x v="445"/>
    <x v="472"/>
    <x v="1"/>
    <s v="MO-17950"/>
    <s v="Michael Oakman"/>
    <x v="0"/>
    <s v="United States"/>
    <x v="108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s v="CA-2019-122112"/>
    <x v="145"/>
    <x v="289"/>
    <x v="1"/>
    <s v="CA-11965"/>
    <s v="Carol Adams"/>
    <x v="1"/>
    <s v="United States"/>
    <x v="80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s v="CA-2018-101672"/>
    <x v="339"/>
    <x v="1194"/>
    <x v="1"/>
    <s v="DB-12910"/>
    <s v="Daniel Byrd"/>
    <x v="2"/>
    <s v="United States"/>
    <x v="453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s v="CA-2018-101672"/>
    <x v="339"/>
    <x v="1194"/>
    <x v="1"/>
    <s v="DB-12910"/>
    <s v="Daniel Byrd"/>
    <x v="2"/>
    <s v="United States"/>
    <x v="453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s v="CA-2018-101672"/>
    <x v="339"/>
    <x v="1194"/>
    <x v="1"/>
    <s v="DB-12910"/>
    <s v="Daniel Byrd"/>
    <x v="2"/>
    <s v="United States"/>
    <x v="453"/>
    <x v="1"/>
    <n v="92630"/>
    <x v="1"/>
    <s v="OFF-PA-10004610"/>
    <x v="1"/>
    <x v="10"/>
    <s v="Xerox 1900"/>
    <n v="8.56"/>
    <n v="2"/>
    <n v="0"/>
    <n v="3.8519999999999994"/>
    <x v="1"/>
    <x v="0"/>
  </r>
  <r>
    <s v="CA-2018-101672"/>
    <x v="339"/>
    <x v="1194"/>
    <x v="1"/>
    <s v="DB-12910"/>
    <s v="Daniel Byrd"/>
    <x v="2"/>
    <s v="United States"/>
    <x v="453"/>
    <x v="1"/>
    <n v="92630"/>
    <x v="1"/>
    <s v="OFF-PA-10001878"/>
    <x v="1"/>
    <x v="10"/>
    <s v="Xerox 1891"/>
    <n v="97.82"/>
    <n v="2"/>
    <n v="0"/>
    <n v="45.975399999999993"/>
    <x v="1"/>
    <x v="0"/>
  </r>
  <r>
    <s v="CA-2019-168403"/>
    <x v="428"/>
    <x v="17"/>
    <x v="1"/>
    <s v="DK-12835"/>
    <s v="Damala Kotsonis"/>
    <x v="1"/>
    <s v="United States"/>
    <x v="32"/>
    <x v="21"/>
    <n v="97206"/>
    <x v="1"/>
    <s v="OFF-PA-10002036"/>
    <x v="1"/>
    <x v="10"/>
    <s v="Xerox 1930"/>
    <n v="31.104000000000006"/>
    <n v="6"/>
    <n v="0.2"/>
    <n v="11.2752"/>
    <x v="1"/>
    <x v="0"/>
  </r>
  <r>
    <s v="CA-2019-168403"/>
    <x v="428"/>
    <x v="17"/>
    <x v="1"/>
    <s v="DK-12835"/>
    <s v="Damala Kotsonis"/>
    <x v="1"/>
    <s v="United States"/>
    <x v="32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s v="CA-2017-148705"/>
    <x v="899"/>
    <x v="567"/>
    <x v="1"/>
    <s v="EB-14170"/>
    <s v="Evan Bailliet"/>
    <x v="0"/>
    <s v="United States"/>
    <x v="35"/>
    <x v="3"/>
    <n v="28205"/>
    <x v="0"/>
    <s v="OFF-LA-10001641"/>
    <x v="1"/>
    <x v="2"/>
    <s v="Avery 518"/>
    <n v="5.04"/>
    <n v="2"/>
    <n v="0.2"/>
    <n v="1.764"/>
    <x v="0"/>
    <x v="0"/>
  </r>
  <r>
    <s v="CA-2018-160241"/>
    <x v="896"/>
    <x v="49"/>
    <x v="0"/>
    <s v="DR-12940"/>
    <s v="Daniel Raglin"/>
    <x v="2"/>
    <s v="United States"/>
    <x v="34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s v="CA-2018-155747"/>
    <x v="403"/>
    <x v="490"/>
    <x v="1"/>
    <s v="JS-15685"/>
    <s v="Jim Sink"/>
    <x v="1"/>
    <s v="United States"/>
    <x v="10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s v="CA-2019-118017"/>
    <x v="734"/>
    <x v="792"/>
    <x v="0"/>
    <s v="LC-16870"/>
    <s v="Lena Cacioppo"/>
    <x v="0"/>
    <s v="United States"/>
    <x v="377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s v="CA-2019-118017"/>
    <x v="734"/>
    <x v="792"/>
    <x v="0"/>
    <s v="LC-16870"/>
    <s v="Lena Cacioppo"/>
    <x v="0"/>
    <s v="United States"/>
    <x v="377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s v="CA-2019-118017"/>
    <x v="734"/>
    <x v="792"/>
    <x v="0"/>
    <s v="LC-16870"/>
    <s v="Lena Cacioppo"/>
    <x v="0"/>
    <s v="United States"/>
    <x v="377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s v="CA-2019-118017"/>
    <x v="734"/>
    <x v="792"/>
    <x v="0"/>
    <s v="LC-16870"/>
    <s v="Lena Cacioppo"/>
    <x v="0"/>
    <s v="United States"/>
    <x v="377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s v="CA-2019-118017"/>
    <x v="734"/>
    <x v="792"/>
    <x v="0"/>
    <s v="LC-16870"/>
    <s v="Lena Cacioppo"/>
    <x v="0"/>
    <s v="United States"/>
    <x v="377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s v="CA-2019-118017"/>
    <x v="734"/>
    <x v="792"/>
    <x v="0"/>
    <s v="LC-16870"/>
    <s v="Lena Cacioppo"/>
    <x v="0"/>
    <s v="United States"/>
    <x v="377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s v="CA-2019-118017"/>
    <x v="734"/>
    <x v="792"/>
    <x v="0"/>
    <s v="LC-16870"/>
    <s v="Lena Cacioppo"/>
    <x v="0"/>
    <s v="United States"/>
    <x v="377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s v="CA-2019-118017"/>
    <x v="734"/>
    <x v="792"/>
    <x v="0"/>
    <s v="LC-16870"/>
    <s v="Lena Cacioppo"/>
    <x v="0"/>
    <s v="United States"/>
    <x v="377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s v="CA-2018-113117"/>
    <x v="765"/>
    <x v="1275"/>
    <x v="1"/>
    <s v="JP-15520"/>
    <s v="Jeremy Pistek"/>
    <x v="0"/>
    <s v="United States"/>
    <x v="498"/>
    <x v="1"/>
    <n v="95616"/>
    <x v="1"/>
    <s v="OFF-PA-10000019"/>
    <x v="1"/>
    <x v="10"/>
    <s v="Xerox 1931"/>
    <n v="32.400000000000006"/>
    <n v="5"/>
    <n v="0"/>
    <n v="15.552000000000001"/>
    <x v="1"/>
    <x v="0"/>
  </r>
  <r>
    <s v="CA-2018-148684"/>
    <x v="591"/>
    <x v="903"/>
    <x v="1"/>
    <s v="TS-21655"/>
    <s v="Trudy Schmidt"/>
    <x v="0"/>
    <s v="United States"/>
    <x v="115"/>
    <x v="36"/>
    <n v="72701"/>
    <x v="0"/>
    <s v="OFF-AR-10003811"/>
    <x v="1"/>
    <x v="6"/>
    <s v="Newell 327"/>
    <n v="19.89"/>
    <n v="9"/>
    <n v="0"/>
    <n v="5.3703000000000003"/>
    <x v="0"/>
    <x v="0"/>
  </r>
  <r>
    <s v="CA-2018-148684"/>
    <x v="591"/>
    <x v="903"/>
    <x v="1"/>
    <s v="TS-21655"/>
    <s v="Trudy Schmidt"/>
    <x v="0"/>
    <s v="United States"/>
    <x v="115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s v="CA-2018-148684"/>
    <x v="591"/>
    <x v="903"/>
    <x v="1"/>
    <s v="TS-21655"/>
    <s v="Trudy Schmidt"/>
    <x v="0"/>
    <s v="United States"/>
    <x v="115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s v="CA-2018-148684"/>
    <x v="591"/>
    <x v="903"/>
    <x v="1"/>
    <s v="TS-21655"/>
    <s v="Trudy Schmidt"/>
    <x v="0"/>
    <s v="United States"/>
    <x v="115"/>
    <x v="36"/>
    <n v="72701"/>
    <x v="0"/>
    <s v="OFF-PA-10003302"/>
    <x v="1"/>
    <x v="10"/>
    <s v="Xerox 1906"/>
    <n v="106.32"/>
    <n v="3"/>
    <n v="0"/>
    <n v="49.970399999999991"/>
    <x v="0"/>
    <x v="0"/>
  </r>
  <r>
    <s v="CA-2019-125367"/>
    <x v="283"/>
    <x v="1276"/>
    <x v="1"/>
    <s v="NM-18445"/>
    <s v="Nathan Mautz"/>
    <x v="2"/>
    <s v="United States"/>
    <x v="20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s v="CA-2019-124744"/>
    <x v="548"/>
    <x v="587"/>
    <x v="1"/>
    <s v="EH-14125"/>
    <s v="Eugene Hildebrand"/>
    <x v="2"/>
    <s v="United States"/>
    <x v="320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s v="CA-2019-124744"/>
    <x v="548"/>
    <x v="587"/>
    <x v="1"/>
    <s v="EH-14125"/>
    <s v="Eugene Hildebrand"/>
    <x v="2"/>
    <s v="United States"/>
    <x v="320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s v="CA-2019-124744"/>
    <x v="548"/>
    <x v="587"/>
    <x v="1"/>
    <s v="EH-14125"/>
    <s v="Eugene Hildebrand"/>
    <x v="2"/>
    <s v="United States"/>
    <x v="320"/>
    <x v="48"/>
    <n v="26003"/>
    <x v="3"/>
    <s v="OFF-PA-10001970"/>
    <x v="1"/>
    <x v="10"/>
    <s v="Xerox 1908"/>
    <n v="447.84"/>
    <n v="8"/>
    <n v="0"/>
    <n v="219.44159999999999"/>
    <x v="3"/>
    <x v="0"/>
  </r>
  <r>
    <s v="CA-2019-128363"/>
    <x v="802"/>
    <x v="797"/>
    <x v="1"/>
    <s v="DC-12850"/>
    <s v="Dan Campbell"/>
    <x v="0"/>
    <s v="United States"/>
    <x v="26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s v="CA-2019-128363"/>
    <x v="802"/>
    <x v="797"/>
    <x v="1"/>
    <s v="DC-12850"/>
    <s v="Dan Campbell"/>
    <x v="0"/>
    <s v="United States"/>
    <x v="26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s v="CA-2019-128363"/>
    <x v="802"/>
    <x v="797"/>
    <x v="1"/>
    <s v="DC-12850"/>
    <s v="Dan Campbell"/>
    <x v="0"/>
    <s v="United States"/>
    <x v="26"/>
    <x v="18"/>
    <n v="38109"/>
    <x v="0"/>
    <s v="OFF-FA-10003495"/>
    <x v="1"/>
    <x v="13"/>
    <s v="Staples"/>
    <n v="24.320000000000004"/>
    <n v="5"/>
    <n v="0.2"/>
    <n v="9.1199999999999974"/>
    <x v="0"/>
    <x v="0"/>
  </r>
  <r>
    <s v="CA-2019-128363"/>
    <x v="802"/>
    <x v="797"/>
    <x v="1"/>
    <s v="DC-12850"/>
    <s v="Dan Campbell"/>
    <x v="0"/>
    <s v="United States"/>
    <x v="26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s v="CA-2019-128363"/>
    <x v="802"/>
    <x v="797"/>
    <x v="1"/>
    <s v="DC-12850"/>
    <s v="Dan Campbell"/>
    <x v="0"/>
    <s v="United States"/>
    <x v="26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s v="CA-2019-128363"/>
    <x v="802"/>
    <x v="797"/>
    <x v="1"/>
    <s v="DC-12850"/>
    <s v="Dan Campbell"/>
    <x v="0"/>
    <s v="United States"/>
    <x v="26"/>
    <x v="18"/>
    <n v="38109"/>
    <x v="0"/>
    <s v="OFF-EN-10003845"/>
    <x v="1"/>
    <x v="12"/>
    <s v="Colored Envelopes"/>
    <n v="14.76"/>
    <n v="5"/>
    <n v="0.2"/>
    <n v="4.7969999999999988"/>
    <x v="0"/>
    <x v="0"/>
  </r>
  <r>
    <s v="CA-2019-128363"/>
    <x v="802"/>
    <x v="797"/>
    <x v="1"/>
    <s v="DC-12850"/>
    <s v="Dan Campbell"/>
    <x v="0"/>
    <s v="United States"/>
    <x v="26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s v="CA-2017-126669"/>
    <x v="209"/>
    <x v="681"/>
    <x v="1"/>
    <s v="DO-13645"/>
    <s v="Doug O'Connell"/>
    <x v="0"/>
    <s v="United States"/>
    <x v="12"/>
    <x v="5"/>
    <n v="77036"/>
    <x v="2"/>
    <s v="OFF-PA-10001357"/>
    <x v="1"/>
    <x v="10"/>
    <s v="Xerox 1886"/>
    <n v="76.64"/>
    <n v="2"/>
    <n v="0.2"/>
    <n v="26.823999999999995"/>
    <x v="2"/>
    <x v="0"/>
  </r>
  <r>
    <s v="US-2017-118766"/>
    <x v="52"/>
    <x v="1181"/>
    <x v="1"/>
    <s v="LS-16975"/>
    <s v="Lindsay Shagiari"/>
    <x v="2"/>
    <s v="United States"/>
    <x v="61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s v="US-2017-118766"/>
    <x v="52"/>
    <x v="1181"/>
    <x v="1"/>
    <s v="LS-16975"/>
    <s v="Lindsay Shagiari"/>
    <x v="2"/>
    <s v="United States"/>
    <x v="61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s v="CA-2018-112585"/>
    <x v="679"/>
    <x v="928"/>
    <x v="2"/>
    <s v="RW-19630"/>
    <s v="Rob Williams"/>
    <x v="1"/>
    <s v="United States"/>
    <x v="8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s v="CA-2018-149762"/>
    <x v="275"/>
    <x v="439"/>
    <x v="1"/>
    <s v="RD-19720"/>
    <s v="Roger Demir"/>
    <x v="0"/>
    <s v="United States"/>
    <x v="499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s v="CA-2018-149762"/>
    <x v="275"/>
    <x v="439"/>
    <x v="1"/>
    <s v="RD-19720"/>
    <s v="Roger Demir"/>
    <x v="0"/>
    <s v="United States"/>
    <x v="499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s v="CA-2018-149762"/>
    <x v="275"/>
    <x v="439"/>
    <x v="1"/>
    <s v="RD-19720"/>
    <s v="Roger Demir"/>
    <x v="0"/>
    <s v="United States"/>
    <x v="499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s v="CA-2018-149762"/>
    <x v="275"/>
    <x v="439"/>
    <x v="1"/>
    <s v="RD-19720"/>
    <s v="Roger Demir"/>
    <x v="0"/>
    <s v="United States"/>
    <x v="499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s v="CA-2018-167605"/>
    <x v="236"/>
    <x v="1277"/>
    <x v="0"/>
    <s v="RB-19570"/>
    <s v="Rob Beeghly"/>
    <x v="0"/>
    <s v="United States"/>
    <x v="490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s v="US-2019-105697"/>
    <x v="326"/>
    <x v="952"/>
    <x v="2"/>
    <s v="JE-15715"/>
    <s v="Joe Elijah"/>
    <x v="0"/>
    <s v="United States"/>
    <x v="138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s v="CA-2019-165323"/>
    <x v="46"/>
    <x v="329"/>
    <x v="1"/>
    <s v="SR-20740"/>
    <s v="Steven Roelle"/>
    <x v="2"/>
    <s v="United States"/>
    <x v="20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s v="CA-2019-165323"/>
    <x v="46"/>
    <x v="329"/>
    <x v="1"/>
    <s v="SR-20740"/>
    <s v="Steven Roelle"/>
    <x v="2"/>
    <s v="United States"/>
    <x v="20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s v="CA-2017-110891"/>
    <x v="312"/>
    <x v="1005"/>
    <x v="1"/>
    <s v="PO-19195"/>
    <s v="Phillina Ober"/>
    <x v="2"/>
    <s v="United States"/>
    <x v="10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s v="CA-2019-100783"/>
    <x v="507"/>
    <x v="221"/>
    <x v="0"/>
    <s v="JK-16120"/>
    <s v="Julie Kriz"/>
    <x v="2"/>
    <s v="United States"/>
    <x v="164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s v="CA-2017-152513"/>
    <x v="433"/>
    <x v="481"/>
    <x v="0"/>
    <s v="JP-16135"/>
    <s v="Julie Prescott"/>
    <x v="2"/>
    <s v="United States"/>
    <x v="70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s v="CA-2019-139822"/>
    <x v="175"/>
    <x v="814"/>
    <x v="1"/>
    <s v="Dp-13240"/>
    <s v="Dean percer"/>
    <x v="2"/>
    <s v="United States"/>
    <x v="416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s v="CA-2019-139822"/>
    <x v="175"/>
    <x v="814"/>
    <x v="1"/>
    <s v="Dp-13240"/>
    <s v="Dean percer"/>
    <x v="2"/>
    <s v="United States"/>
    <x v="416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s v="CA-2019-107713"/>
    <x v="677"/>
    <x v="875"/>
    <x v="1"/>
    <s v="JB-16000"/>
    <s v="Joy Bell-"/>
    <x v="0"/>
    <s v="United States"/>
    <x v="29"/>
    <x v="39"/>
    <n v="21044"/>
    <x v="3"/>
    <s v="OFF-BI-10002026"/>
    <x v="1"/>
    <x v="8"/>
    <s v="Avery Arch Ring Binders"/>
    <n v="174.3"/>
    <n v="3"/>
    <n v="0"/>
    <n v="81.920999999999992"/>
    <x v="3"/>
    <x v="0"/>
  </r>
  <r>
    <s v="CA-2019-134096"/>
    <x v="241"/>
    <x v="289"/>
    <x v="1"/>
    <s v="PP-18955"/>
    <s v="Paul Prost"/>
    <x v="2"/>
    <s v="United States"/>
    <x v="389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s v="CA-2019-134096"/>
    <x v="241"/>
    <x v="289"/>
    <x v="1"/>
    <s v="PP-18955"/>
    <s v="Paul Prost"/>
    <x v="2"/>
    <s v="United States"/>
    <x v="389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s v="CA-2018-125843"/>
    <x v="572"/>
    <x v="1070"/>
    <x v="2"/>
    <s v="RF-19840"/>
    <s v="Roy Französisch"/>
    <x v="0"/>
    <s v="United States"/>
    <x v="24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s v="CA-2018-125843"/>
    <x v="572"/>
    <x v="1070"/>
    <x v="2"/>
    <s v="RF-19840"/>
    <s v="Roy Französisch"/>
    <x v="0"/>
    <s v="United States"/>
    <x v="24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s v="CA-2019-120404"/>
    <x v="225"/>
    <x v="865"/>
    <x v="0"/>
    <s v="KH-16330"/>
    <s v="Katharine Harms"/>
    <x v="1"/>
    <s v="United States"/>
    <x v="20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s v="CA-2019-120404"/>
    <x v="225"/>
    <x v="865"/>
    <x v="0"/>
    <s v="KH-16330"/>
    <s v="Katharine Harms"/>
    <x v="1"/>
    <s v="United States"/>
    <x v="20"/>
    <x v="15"/>
    <n v="10035"/>
    <x v="3"/>
    <s v="TEC-PH-10001363"/>
    <x v="2"/>
    <x v="7"/>
    <s v="Apple iPhone 5S"/>
    <n v="569.99"/>
    <n v="1"/>
    <n v="0"/>
    <n v="170.99699999999996"/>
    <x v="3"/>
    <x v="0"/>
  </r>
  <r>
    <s v="CA-2019-120404"/>
    <x v="225"/>
    <x v="865"/>
    <x v="0"/>
    <s v="KH-16330"/>
    <s v="Katharine Harms"/>
    <x v="1"/>
    <s v="United States"/>
    <x v="20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s v="CA-2019-167549"/>
    <x v="800"/>
    <x v="1186"/>
    <x v="2"/>
    <s v="EM-14200"/>
    <s v="Evan Minnotte"/>
    <x v="2"/>
    <s v="United States"/>
    <x v="61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s v="CA-2018-120082"/>
    <x v="869"/>
    <x v="893"/>
    <x v="0"/>
    <s v="DK-12835"/>
    <s v="Damala Kotsonis"/>
    <x v="1"/>
    <s v="United States"/>
    <x v="20"/>
    <x v="15"/>
    <n v="10024"/>
    <x v="3"/>
    <s v="OFF-AR-10001955"/>
    <x v="1"/>
    <x v="6"/>
    <s v="Newell 319"/>
    <n v="59.519999999999996"/>
    <n v="3"/>
    <n v="0"/>
    <n v="17.855999999999995"/>
    <x v="3"/>
    <x v="0"/>
  </r>
  <r>
    <s v="US-2018-168095"/>
    <x v="692"/>
    <x v="1231"/>
    <x v="1"/>
    <s v="MC-17425"/>
    <s v="Mark Cousins"/>
    <x v="1"/>
    <s v="United States"/>
    <x v="32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s v="US-2018-168095"/>
    <x v="692"/>
    <x v="1231"/>
    <x v="1"/>
    <s v="MC-17425"/>
    <s v="Mark Cousins"/>
    <x v="1"/>
    <s v="United States"/>
    <x v="32"/>
    <x v="21"/>
    <n v="97206"/>
    <x v="1"/>
    <s v="OFF-PA-10003641"/>
    <x v="1"/>
    <x v="10"/>
    <s v="Xerox 1909"/>
    <n v="105.52"/>
    <n v="5"/>
    <n v="0.2"/>
    <n v="34.293999999999997"/>
    <x v="1"/>
    <x v="0"/>
  </r>
  <r>
    <s v="CA-2019-166093"/>
    <x v="629"/>
    <x v="1178"/>
    <x v="1"/>
    <s v="RW-19540"/>
    <s v="Rick Wilson"/>
    <x v="1"/>
    <s v="United States"/>
    <x v="71"/>
    <x v="1"/>
    <n v="94513"/>
    <x v="1"/>
    <s v="OFF-EN-10003134"/>
    <x v="1"/>
    <x v="12"/>
    <s v="Staple envelope"/>
    <n v="23.36"/>
    <n v="2"/>
    <n v="0"/>
    <n v="11.68"/>
    <x v="1"/>
    <x v="1"/>
  </r>
  <r>
    <s v="CA-2019-166093"/>
    <x v="629"/>
    <x v="1178"/>
    <x v="1"/>
    <s v="RW-19540"/>
    <s v="Rick Wilson"/>
    <x v="1"/>
    <s v="United States"/>
    <x v="71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s v="CA-2019-166093"/>
    <x v="629"/>
    <x v="1178"/>
    <x v="1"/>
    <s v="RW-19540"/>
    <s v="Rick Wilson"/>
    <x v="1"/>
    <s v="United States"/>
    <x v="71"/>
    <x v="1"/>
    <n v="94513"/>
    <x v="1"/>
    <s v="OFF-PA-10003893"/>
    <x v="1"/>
    <x v="10"/>
    <s v="Xerox 1962"/>
    <n v="8.56"/>
    <n v="2"/>
    <n v="0"/>
    <n v="3.8519999999999994"/>
    <x v="1"/>
    <x v="1"/>
  </r>
  <r>
    <s v="CA-2019-166093"/>
    <x v="629"/>
    <x v="1178"/>
    <x v="1"/>
    <s v="RW-19540"/>
    <s v="Rick Wilson"/>
    <x v="1"/>
    <s v="United States"/>
    <x v="71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s v="CA-2019-166093"/>
    <x v="629"/>
    <x v="1178"/>
    <x v="1"/>
    <s v="RW-19540"/>
    <s v="Rick Wilson"/>
    <x v="1"/>
    <s v="United States"/>
    <x v="71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s v="CA-2019-166093"/>
    <x v="629"/>
    <x v="1178"/>
    <x v="1"/>
    <s v="RW-19540"/>
    <s v="Rick Wilson"/>
    <x v="1"/>
    <s v="United States"/>
    <x v="71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s v="CA-2019-166093"/>
    <x v="629"/>
    <x v="1178"/>
    <x v="1"/>
    <s v="RW-19540"/>
    <s v="Rick Wilson"/>
    <x v="1"/>
    <s v="United States"/>
    <x v="71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s v="CA-2018-146325"/>
    <x v="882"/>
    <x v="24"/>
    <x v="2"/>
    <s v="DS-13180"/>
    <s v="David Smith"/>
    <x v="1"/>
    <s v="United States"/>
    <x v="70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s v="CA-2018-146325"/>
    <x v="882"/>
    <x v="24"/>
    <x v="2"/>
    <s v="DS-13180"/>
    <s v="David Smith"/>
    <x v="1"/>
    <s v="United States"/>
    <x v="70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s v="CA-2019-134194"/>
    <x v="53"/>
    <x v="378"/>
    <x v="1"/>
    <s v="GA-14725"/>
    <s v="Guy Armstrong"/>
    <x v="0"/>
    <s v="United States"/>
    <x v="61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s v="CA-2019-134194"/>
    <x v="53"/>
    <x v="378"/>
    <x v="1"/>
    <s v="GA-14725"/>
    <s v="Guy Armstrong"/>
    <x v="0"/>
    <s v="United States"/>
    <x v="61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s v="CA-2019-134194"/>
    <x v="53"/>
    <x v="378"/>
    <x v="1"/>
    <s v="GA-14725"/>
    <s v="Guy Armstrong"/>
    <x v="0"/>
    <s v="United States"/>
    <x v="61"/>
    <x v="5"/>
    <n v="75081"/>
    <x v="2"/>
    <s v="OFF-AR-10001615"/>
    <x v="1"/>
    <x v="6"/>
    <s v="Newell 34"/>
    <n v="31.744"/>
    <n v="2"/>
    <n v="0.2"/>
    <n v="2.3808000000000007"/>
    <x v="2"/>
    <x v="1"/>
  </r>
  <r>
    <s v="CA-2019-134194"/>
    <x v="53"/>
    <x v="378"/>
    <x v="1"/>
    <s v="GA-14725"/>
    <s v="Guy Armstrong"/>
    <x v="0"/>
    <s v="United States"/>
    <x v="61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s v="CA-2019-134194"/>
    <x v="53"/>
    <x v="378"/>
    <x v="1"/>
    <s v="GA-14725"/>
    <s v="Guy Armstrong"/>
    <x v="0"/>
    <s v="United States"/>
    <x v="61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s v="CA-2016-131009"/>
    <x v="72"/>
    <x v="1154"/>
    <x v="1"/>
    <s v="SC-20380"/>
    <s v="Shahid Collister"/>
    <x v="0"/>
    <s v="United States"/>
    <x v="236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s v="CA-2016-131009"/>
    <x v="72"/>
    <x v="1154"/>
    <x v="1"/>
    <s v="SC-20380"/>
    <s v="Shahid Collister"/>
    <x v="0"/>
    <s v="United States"/>
    <x v="236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s v="CA-2016-131009"/>
    <x v="72"/>
    <x v="1154"/>
    <x v="1"/>
    <s v="SC-20380"/>
    <s v="Shahid Collister"/>
    <x v="0"/>
    <s v="United States"/>
    <x v="236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s v="CA-2016-131009"/>
    <x v="72"/>
    <x v="1154"/>
    <x v="1"/>
    <s v="SC-20380"/>
    <s v="Shahid Collister"/>
    <x v="0"/>
    <s v="United States"/>
    <x v="236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s v="CA-2017-145814"/>
    <x v="902"/>
    <x v="1005"/>
    <x v="1"/>
    <s v="KD-16345"/>
    <s v="Katherine Ducich"/>
    <x v="0"/>
    <s v="United States"/>
    <x v="20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s v="CA-2017-145814"/>
    <x v="902"/>
    <x v="1005"/>
    <x v="1"/>
    <s v="KD-16345"/>
    <s v="Katherine Ducich"/>
    <x v="0"/>
    <s v="United States"/>
    <x v="20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s v="CA-2016-138359"/>
    <x v="470"/>
    <x v="516"/>
    <x v="1"/>
    <s v="KH-16330"/>
    <s v="Katharine Harms"/>
    <x v="1"/>
    <s v="United States"/>
    <x v="359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s v="CA-2016-138359"/>
    <x v="470"/>
    <x v="516"/>
    <x v="1"/>
    <s v="KH-16330"/>
    <s v="Katharine Harms"/>
    <x v="1"/>
    <s v="United States"/>
    <x v="359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s v="CA-2019-131807"/>
    <x v="361"/>
    <x v="495"/>
    <x v="1"/>
    <s v="GG-14650"/>
    <s v="Greg Guthrie"/>
    <x v="1"/>
    <s v="United States"/>
    <x v="455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s v="CA-2019-131807"/>
    <x v="361"/>
    <x v="495"/>
    <x v="1"/>
    <s v="GG-14650"/>
    <s v="Greg Guthrie"/>
    <x v="1"/>
    <s v="United States"/>
    <x v="455"/>
    <x v="1"/>
    <n v="95928"/>
    <x v="1"/>
    <s v="OFF-FA-10002780"/>
    <x v="1"/>
    <x v="13"/>
    <s v="Staples"/>
    <n v="14.9"/>
    <n v="5"/>
    <n v="0"/>
    <n v="6.8539999999999992"/>
    <x v="1"/>
    <x v="1"/>
  </r>
  <r>
    <s v="CA-2019-131807"/>
    <x v="361"/>
    <x v="495"/>
    <x v="1"/>
    <s v="GG-14650"/>
    <s v="Greg Guthrie"/>
    <x v="1"/>
    <s v="United States"/>
    <x v="455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s v="CA-2019-131807"/>
    <x v="361"/>
    <x v="495"/>
    <x v="1"/>
    <s v="GG-14650"/>
    <s v="Greg Guthrie"/>
    <x v="1"/>
    <s v="United States"/>
    <x v="455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s v="CA-2019-131807"/>
    <x v="361"/>
    <x v="495"/>
    <x v="1"/>
    <s v="GG-14650"/>
    <s v="Greg Guthrie"/>
    <x v="1"/>
    <s v="United States"/>
    <x v="455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s v="CA-2019-131807"/>
    <x v="361"/>
    <x v="495"/>
    <x v="1"/>
    <s v="GG-14650"/>
    <s v="Greg Guthrie"/>
    <x v="1"/>
    <s v="United States"/>
    <x v="455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s v="CA-2019-104864"/>
    <x v="551"/>
    <x v="122"/>
    <x v="0"/>
    <s v="JS-15685"/>
    <s v="Jim Sink"/>
    <x v="1"/>
    <s v="United States"/>
    <x v="388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s v="CA-2019-104864"/>
    <x v="551"/>
    <x v="122"/>
    <x v="0"/>
    <s v="JS-15685"/>
    <s v="Jim Sink"/>
    <x v="1"/>
    <s v="United States"/>
    <x v="388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s v="CA-2019-104864"/>
    <x v="551"/>
    <x v="122"/>
    <x v="0"/>
    <s v="JS-15685"/>
    <s v="Jim Sink"/>
    <x v="1"/>
    <s v="United States"/>
    <x v="388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s v="CA-2019-104864"/>
    <x v="551"/>
    <x v="122"/>
    <x v="0"/>
    <s v="JS-15685"/>
    <s v="Jim Sink"/>
    <x v="1"/>
    <s v="United States"/>
    <x v="388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s v="CA-2019-104864"/>
    <x v="551"/>
    <x v="122"/>
    <x v="0"/>
    <s v="JS-15685"/>
    <s v="Jim Sink"/>
    <x v="1"/>
    <s v="United States"/>
    <x v="388"/>
    <x v="2"/>
    <n v="33023"/>
    <x v="0"/>
    <s v="OFF-PA-10003309"/>
    <x v="1"/>
    <x v="10"/>
    <s v="Xerox 211"/>
    <n v="41.472000000000008"/>
    <n v="8"/>
    <n v="0.2"/>
    <n v="14.5152"/>
    <x v="0"/>
    <x v="0"/>
  </r>
  <r>
    <s v="CA-2017-138219"/>
    <x v="391"/>
    <x v="803"/>
    <x v="1"/>
    <s v="BP-11095"/>
    <s v="Bart Pistole"/>
    <x v="1"/>
    <s v="United States"/>
    <x v="1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s v="CA-2018-157707"/>
    <x v="1155"/>
    <x v="1107"/>
    <x v="2"/>
    <s v="CC-12610"/>
    <s v="Corey Catlett"/>
    <x v="1"/>
    <s v="United States"/>
    <x v="60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s v="CA-2018-157707"/>
    <x v="1155"/>
    <x v="1107"/>
    <x v="2"/>
    <s v="CC-12610"/>
    <s v="Corey Catlett"/>
    <x v="1"/>
    <s v="United States"/>
    <x v="60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s v="CA-2018-157707"/>
    <x v="1155"/>
    <x v="1107"/>
    <x v="2"/>
    <s v="CC-12610"/>
    <s v="Corey Catlett"/>
    <x v="1"/>
    <s v="United States"/>
    <x v="60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s v="US-2017-126753"/>
    <x v="748"/>
    <x v="918"/>
    <x v="1"/>
    <s v="SP-20860"/>
    <s v="Sung Pak"/>
    <x v="1"/>
    <s v="United States"/>
    <x v="10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s v="US-2017-126753"/>
    <x v="748"/>
    <x v="918"/>
    <x v="1"/>
    <s v="SP-20860"/>
    <s v="Sung Pak"/>
    <x v="1"/>
    <s v="United States"/>
    <x v="10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s v="US-2017-126753"/>
    <x v="748"/>
    <x v="918"/>
    <x v="1"/>
    <s v="SP-20860"/>
    <s v="Sung Pak"/>
    <x v="1"/>
    <s v="United States"/>
    <x v="10"/>
    <x v="9"/>
    <n v="19134"/>
    <x v="3"/>
    <s v="OFF-PA-10002787"/>
    <x v="1"/>
    <x v="10"/>
    <s v="Xerox 227"/>
    <n v="10.368000000000002"/>
    <n v="2"/>
    <n v="0.2"/>
    <n v="3.6288"/>
    <x v="3"/>
    <x v="0"/>
  </r>
  <r>
    <s v="US-2017-126753"/>
    <x v="748"/>
    <x v="918"/>
    <x v="1"/>
    <s v="SP-20860"/>
    <s v="Sung Pak"/>
    <x v="1"/>
    <s v="United States"/>
    <x v="10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s v="US-2017-126753"/>
    <x v="748"/>
    <x v="918"/>
    <x v="1"/>
    <s v="SP-20860"/>
    <s v="Sung Pak"/>
    <x v="1"/>
    <s v="United States"/>
    <x v="10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s v="US-2017-126753"/>
    <x v="748"/>
    <x v="918"/>
    <x v="1"/>
    <s v="SP-20860"/>
    <s v="Sung Pak"/>
    <x v="1"/>
    <s v="United States"/>
    <x v="10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s v="US-2017-126753"/>
    <x v="748"/>
    <x v="918"/>
    <x v="1"/>
    <s v="SP-20860"/>
    <s v="Sung Pak"/>
    <x v="1"/>
    <s v="United States"/>
    <x v="10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s v="CA-2016-166051"/>
    <x v="1178"/>
    <x v="1071"/>
    <x v="1"/>
    <s v="JK-15625"/>
    <s v="Jim Karlsson"/>
    <x v="0"/>
    <s v="United States"/>
    <x v="25"/>
    <x v="35"/>
    <n v="39212"/>
    <x v="0"/>
    <s v="TEC-PH-10002680"/>
    <x v="2"/>
    <x v="7"/>
    <s v="Samsung Galaxy Note 3"/>
    <n v="659.97"/>
    <n v="3"/>
    <n v="0"/>
    <n v="197.99099999999996"/>
    <x v="0"/>
    <x v="0"/>
  </r>
  <r>
    <s v="CA-2016-166051"/>
    <x v="1178"/>
    <x v="1071"/>
    <x v="1"/>
    <s v="JK-15625"/>
    <s v="Jim Karlsson"/>
    <x v="0"/>
    <s v="United States"/>
    <x v="25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s v="CA-2017-113040"/>
    <x v="375"/>
    <x v="399"/>
    <x v="1"/>
    <s v="CC-12100"/>
    <s v="Chad Cunningham"/>
    <x v="2"/>
    <s v="United States"/>
    <x v="1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s v="CA-2016-103800"/>
    <x v="1179"/>
    <x v="1241"/>
    <x v="1"/>
    <s v="DP-13000"/>
    <s v="Darren Powers"/>
    <x v="0"/>
    <s v="United States"/>
    <x v="12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s v="CA-2016-113383"/>
    <x v="1076"/>
    <x v="178"/>
    <x v="2"/>
    <s v="SF-20065"/>
    <s v="Sandra Flanagan"/>
    <x v="0"/>
    <s v="United States"/>
    <x v="500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s v="CA-2016-113383"/>
    <x v="1076"/>
    <x v="178"/>
    <x v="2"/>
    <s v="SF-20065"/>
    <s v="Sandra Flanagan"/>
    <x v="0"/>
    <s v="United States"/>
    <x v="500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s v="CA-2019-152499"/>
    <x v="203"/>
    <x v="212"/>
    <x v="0"/>
    <s v="EH-13765"/>
    <s v="Edward Hooks"/>
    <x v="1"/>
    <s v="United States"/>
    <x v="22"/>
    <x v="10"/>
    <n v="60623"/>
    <x v="2"/>
    <s v="OFF-FA-10002975"/>
    <x v="1"/>
    <x v="13"/>
    <s v="Staples"/>
    <n v="15.120000000000001"/>
    <n v="5"/>
    <n v="0.2"/>
    <n v="4.9139999999999988"/>
    <x v="2"/>
    <x v="0"/>
  </r>
  <r>
    <s v="CA-2019-152499"/>
    <x v="203"/>
    <x v="212"/>
    <x v="0"/>
    <s v="EH-13765"/>
    <s v="Edward Hooks"/>
    <x v="1"/>
    <s v="United States"/>
    <x v="22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s v="CA-2018-151498"/>
    <x v="438"/>
    <x v="584"/>
    <x v="2"/>
    <s v="DN-13690"/>
    <s v="Duane Noonan"/>
    <x v="0"/>
    <s v="United States"/>
    <x v="4"/>
    <x v="4"/>
    <n v="98115"/>
    <x v="1"/>
    <s v="OFF-BI-10004967"/>
    <x v="1"/>
    <x v="8"/>
    <s v="Round Ring Binders"/>
    <n v="8.32"/>
    <n v="5"/>
    <n v="0.2"/>
    <n v="2.8079999999999998"/>
    <x v="1"/>
    <x v="0"/>
  </r>
  <r>
    <s v="CA-2018-137939"/>
    <x v="1180"/>
    <x v="639"/>
    <x v="0"/>
    <s v="PJ-19015"/>
    <s v="Pauline Johnson"/>
    <x v="0"/>
    <s v="United States"/>
    <x v="85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s v="US-2018-117793"/>
    <x v="828"/>
    <x v="652"/>
    <x v="1"/>
    <s v="MA-17560"/>
    <s v="Matt Abelman"/>
    <x v="2"/>
    <s v="United States"/>
    <x v="501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s v="US-2018-117793"/>
    <x v="828"/>
    <x v="652"/>
    <x v="1"/>
    <s v="MA-17560"/>
    <s v="Matt Abelman"/>
    <x v="2"/>
    <s v="United States"/>
    <x v="501"/>
    <x v="6"/>
    <n v="53081"/>
    <x v="2"/>
    <s v="OFF-LA-10003537"/>
    <x v="1"/>
    <x v="2"/>
    <s v="Avery 515"/>
    <n v="37.589999999999996"/>
    <n v="3"/>
    <n v="0"/>
    <n v="17.667299999999997"/>
    <x v="2"/>
    <x v="0"/>
  </r>
  <r>
    <s v="US-2018-117793"/>
    <x v="828"/>
    <x v="652"/>
    <x v="1"/>
    <s v="MA-17560"/>
    <s v="Matt Abelman"/>
    <x v="2"/>
    <s v="United States"/>
    <x v="501"/>
    <x v="6"/>
    <n v="53081"/>
    <x v="2"/>
    <s v="OFF-ST-10002406"/>
    <x v="1"/>
    <x v="4"/>
    <s v="Pizazz Global Quick File"/>
    <n v="14.97"/>
    <n v="1"/>
    <n v="0"/>
    <n v="4.1916000000000011"/>
    <x v="2"/>
    <x v="0"/>
  </r>
  <r>
    <s v="US-2018-117793"/>
    <x v="828"/>
    <x v="652"/>
    <x v="1"/>
    <s v="MA-17560"/>
    <s v="Matt Abelman"/>
    <x v="2"/>
    <s v="United States"/>
    <x v="501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s v="CA-2018-133872"/>
    <x v="403"/>
    <x v="432"/>
    <x v="2"/>
    <s v="VM-21835"/>
    <s v="Vivian Mathis"/>
    <x v="0"/>
    <s v="United States"/>
    <x v="172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s v="CA-2018-133872"/>
    <x v="403"/>
    <x v="432"/>
    <x v="2"/>
    <s v="VM-21835"/>
    <s v="Vivian Mathis"/>
    <x v="0"/>
    <s v="United States"/>
    <x v="172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s v="US-2017-165743"/>
    <x v="312"/>
    <x v="78"/>
    <x v="0"/>
    <s v="MM-18055"/>
    <s v="Michelle Moray"/>
    <x v="0"/>
    <s v="United States"/>
    <x v="34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s v="US-2017-165743"/>
    <x v="312"/>
    <x v="78"/>
    <x v="0"/>
    <s v="MM-18055"/>
    <s v="Michelle Moray"/>
    <x v="0"/>
    <s v="United States"/>
    <x v="34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s v="US-2017-165743"/>
    <x v="312"/>
    <x v="78"/>
    <x v="0"/>
    <s v="MM-18055"/>
    <s v="Michelle Moray"/>
    <x v="0"/>
    <s v="United States"/>
    <x v="34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s v="US-2019-105998"/>
    <x v="132"/>
    <x v="133"/>
    <x v="2"/>
    <s v="CR-12580"/>
    <s v="Clay Rozendal"/>
    <x v="2"/>
    <s v="United States"/>
    <x v="70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s v="US-2019-105998"/>
    <x v="132"/>
    <x v="133"/>
    <x v="2"/>
    <s v="CR-12580"/>
    <s v="Clay Rozendal"/>
    <x v="2"/>
    <s v="United States"/>
    <x v="70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s v="US-2016-148194"/>
    <x v="417"/>
    <x v="1278"/>
    <x v="2"/>
    <s v="BS-11365"/>
    <s v="Bill Shonely"/>
    <x v="1"/>
    <s v="United States"/>
    <x v="4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s v="US-2016-148194"/>
    <x v="417"/>
    <x v="1278"/>
    <x v="2"/>
    <s v="BS-11365"/>
    <s v="Bill Shonely"/>
    <x v="1"/>
    <s v="United States"/>
    <x v="4"/>
    <x v="4"/>
    <n v="98105"/>
    <x v="1"/>
    <s v="OFF-AP-10000696"/>
    <x v="1"/>
    <x v="9"/>
    <s v="Holmes Odor Grabber"/>
    <n v="57.68"/>
    <n v="4"/>
    <n v="0"/>
    <n v="19.034399999999998"/>
    <x v="1"/>
    <x v="0"/>
  </r>
  <r>
    <s v="US-2017-151407"/>
    <x v="627"/>
    <x v="1122"/>
    <x v="1"/>
    <s v="RD-19585"/>
    <s v="Rob Dowd"/>
    <x v="0"/>
    <s v="United States"/>
    <x v="362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s v="CA-2017-110870"/>
    <x v="295"/>
    <x v="631"/>
    <x v="2"/>
    <s v="KD-16270"/>
    <s v="Karen Daniels"/>
    <x v="0"/>
    <s v="United States"/>
    <x v="1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s v="CA-2017-110870"/>
    <x v="295"/>
    <x v="631"/>
    <x v="2"/>
    <s v="KD-16270"/>
    <s v="Karen Daniels"/>
    <x v="0"/>
    <s v="United States"/>
    <x v="1"/>
    <x v="1"/>
    <n v="90032"/>
    <x v="1"/>
    <s v="OFF-SU-10001225"/>
    <x v="1"/>
    <x v="14"/>
    <s v="Staple remover"/>
    <n v="25.76"/>
    <n v="7"/>
    <n v="0"/>
    <n v="0.51519999999999921"/>
    <x v="1"/>
    <x v="0"/>
  </r>
  <r>
    <s v="CA-2016-143210"/>
    <x v="588"/>
    <x v="544"/>
    <x v="2"/>
    <s v="AA-10645"/>
    <s v="Anna Andreadi"/>
    <x v="0"/>
    <s v="United States"/>
    <x v="90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s v="CA-2016-143210"/>
    <x v="588"/>
    <x v="544"/>
    <x v="2"/>
    <s v="AA-10645"/>
    <s v="Anna Andreadi"/>
    <x v="0"/>
    <s v="United States"/>
    <x v="90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s v="CA-2016-143210"/>
    <x v="588"/>
    <x v="544"/>
    <x v="2"/>
    <s v="AA-10645"/>
    <s v="Anna Andreadi"/>
    <x v="0"/>
    <s v="United States"/>
    <x v="90"/>
    <x v="31"/>
    <n v="1852"/>
    <x v="3"/>
    <s v="FUR-FU-10002268"/>
    <x v="0"/>
    <x v="5"/>
    <s v="Ultra Door Push Plate"/>
    <n v="9.82"/>
    <n v="2"/>
    <n v="0"/>
    <n v="3.2405999999999997"/>
    <x v="3"/>
    <x v="0"/>
  </r>
  <r>
    <s v="CA-2018-139808"/>
    <x v="877"/>
    <x v="1202"/>
    <x v="1"/>
    <s v="MC-18100"/>
    <s v="Mick Crebagga"/>
    <x v="0"/>
    <s v="United States"/>
    <x v="126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s v="CA-2017-110863"/>
    <x v="972"/>
    <x v="1005"/>
    <x v="1"/>
    <s v="AA-10645"/>
    <s v="Anna Andreadi"/>
    <x v="0"/>
    <s v="United States"/>
    <x v="268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s v="CA-2017-110863"/>
    <x v="972"/>
    <x v="1005"/>
    <x v="1"/>
    <s v="AA-10645"/>
    <s v="Anna Andreadi"/>
    <x v="0"/>
    <s v="United States"/>
    <x v="268"/>
    <x v="26"/>
    <n v="73120"/>
    <x v="2"/>
    <s v="OFF-PA-10000474"/>
    <x v="1"/>
    <x v="10"/>
    <s v="Easy-staple paper"/>
    <n v="106.32"/>
    <n v="3"/>
    <n v="0"/>
    <n v="49.970399999999991"/>
    <x v="2"/>
    <x v="0"/>
  </r>
  <r>
    <s v="CA-2017-110863"/>
    <x v="972"/>
    <x v="1005"/>
    <x v="1"/>
    <s v="AA-10645"/>
    <s v="Anna Andreadi"/>
    <x v="0"/>
    <s v="United States"/>
    <x v="268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s v="CA-2016-127859"/>
    <x v="461"/>
    <x v="1279"/>
    <x v="0"/>
    <s v="QJ-19255"/>
    <s v="Quincy Jones"/>
    <x v="1"/>
    <s v="United States"/>
    <x v="10"/>
    <x v="9"/>
    <n v="19134"/>
    <x v="3"/>
    <s v="OFF-PA-10003641"/>
    <x v="1"/>
    <x v="10"/>
    <s v="Xerox 1909"/>
    <n v="126.624"/>
    <n v="6"/>
    <n v="0.2"/>
    <n v="41.152799999999992"/>
    <x v="3"/>
    <x v="0"/>
  </r>
  <r>
    <s v="US-2017-136427"/>
    <x v="782"/>
    <x v="687"/>
    <x v="2"/>
    <s v="JM-16195"/>
    <s v="Justin MacKendrick"/>
    <x v="0"/>
    <s v="United States"/>
    <x v="34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s v="CA-2019-120168"/>
    <x v="1126"/>
    <x v="1169"/>
    <x v="3"/>
    <s v="TB-21625"/>
    <s v="Trudy Brown"/>
    <x v="0"/>
    <s v="United States"/>
    <x v="20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s v="CA-2019-120168"/>
    <x v="1126"/>
    <x v="1169"/>
    <x v="3"/>
    <s v="TB-21625"/>
    <s v="Trudy Brown"/>
    <x v="0"/>
    <s v="United States"/>
    <x v="20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s v="CA-2019-120168"/>
    <x v="1126"/>
    <x v="1169"/>
    <x v="3"/>
    <s v="TB-21625"/>
    <s v="Trudy Brown"/>
    <x v="0"/>
    <s v="United States"/>
    <x v="20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s v="CA-2019-120168"/>
    <x v="1126"/>
    <x v="1169"/>
    <x v="3"/>
    <s v="TB-21625"/>
    <s v="Trudy Brown"/>
    <x v="0"/>
    <s v="United States"/>
    <x v="20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s v="US-2016-131870"/>
    <x v="340"/>
    <x v="478"/>
    <x v="2"/>
    <s v="NF-18595"/>
    <s v="Nicole Fjeld"/>
    <x v="2"/>
    <s v="United States"/>
    <x v="152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s v="US-2016-131870"/>
    <x v="340"/>
    <x v="478"/>
    <x v="2"/>
    <s v="NF-18595"/>
    <s v="Nicole Fjeld"/>
    <x v="2"/>
    <s v="United States"/>
    <x v="152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s v="CA-2019-114804"/>
    <x v="161"/>
    <x v="163"/>
    <x v="0"/>
    <s v="BF-11020"/>
    <s v="Barry Französisch"/>
    <x v="1"/>
    <s v="United States"/>
    <x v="494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s v="CA-2019-167227"/>
    <x v="808"/>
    <x v="133"/>
    <x v="2"/>
    <s v="NP-18670"/>
    <s v="Nora Paige"/>
    <x v="0"/>
    <s v="United States"/>
    <x v="285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s v="CA-2019-167227"/>
    <x v="808"/>
    <x v="133"/>
    <x v="2"/>
    <s v="NP-18670"/>
    <s v="Nora Paige"/>
    <x v="0"/>
    <s v="United States"/>
    <x v="285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s v="CA-2016-129189"/>
    <x v="609"/>
    <x v="653"/>
    <x v="1"/>
    <s v="HM-14860"/>
    <s v="Harry Marie"/>
    <x v="1"/>
    <s v="United States"/>
    <x v="61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s v="CA-2016-129189"/>
    <x v="609"/>
    <x v="653"/>
    <x v="1"/>
    <s v="HM-14860"/>
    <s v="Harry Marie"/>
    <x v="1"/>
    <s v="United States"/>
    <x v="61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s v="CA-2016-129189"/>
    <x v="609"/>
    <x v="653"/>
    <x v="1"/>
    <s v="HM-14860"/>
    <s v="Harry Marie"/>
    <x v="1"/>
    <s v="United States"/>
    <x v="61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s v="CA-2016-129189"/>
    <x v="609"/>
    <x v="653"/>
    <x v="1"/>
    <s v="HM-14860"/>
    <s v="Harry Marie"/>
    <x v="1"/>
    <s v="United States"/>
    <x v="61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s v="CA-2017-132465"/>
    <x v="861"/>
    <x v="459"/>
    <x v="0"/>
    <s v="DM-13525"/>
    <s v="Don Miller"/>
    <x v="1"/>
    <s v="United States"/>
    <x v="20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s v="CA-2017-132465"/>
    <x v="861"/>
    <x v="459"/>
    <x v="0"/>
    <s v="DM-13525"/>
    <s v="Don Miller"/>
    <x v="1"/>
    <s v="United States"/>
    <x v="20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s v="CA-2017-132465"/>
    <x v="861"/>
    <x v="459"/>
    <x v="0"/>
    <s v="DM-13525"/>
    <s v="Don Miller"/>
    <x v="1"/>
    <s v="United States"/>
    <x v="20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s v="CA-2017-132465"/>
    <x v="861"/>
    <x v="459"/>
    <x v="0"/>
    <s v="DM-13525"/>
    <s v="Don Miller"/>
    <x v="1"/>
    <s v="United States"/>
    <x v="20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s v="CA-2018-166373"/>
    <x v="147"/>
    <x v="829"/>
    <x v="1"/>
    <s v="JF-15565"/>
    <s v="Jill Fjeld"/>
    <x v="0"/>
    <s v="United States"/>
    <x v="52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s v="CA-2018-158806"/>
    <x v="676"/>
    <x v="1280"/>
    <x v="1"/>
    <s v="NM-18520"/>
    <s v="Neoma Murray"/>
    <x v="0"/>
    <s v="United States"/>
    <x v="112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s v="CA-2018-158806"/>
    <x v="676"/>
    <x v="1280"/>
    <x v="1"/>
    <s v="NM-18520"/>
    <s v="Neoma Murray"/>
    <x v="0"/>
    <s v="United States"/>
    <x v="112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s v="CA-2017-119690"/>
    <x v="608"/>
    <x v="1218"/>
    <x v="2"/>
    <s v="MV-17485"/>
    <s v="Mark Van Huff"/>
    <x v="0"/>
    <s v="United States"/>
    <x v="12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s v="CA-2017-119690"/>
    <x v="608"/>
    <x v="1218"/>
    <x v="2"/>
    <s v="MV-17485"/>
    <s v="Mark Van Huff"/>
    <x v="0"/>
    <s v="United States"/>
    <x v="12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s v="CA-2017-119690"/>
    <x v="608"/>
    <x v="1218"/>
    <x v="2"/>
    <s v="MV-17485"/>
    <s v="Mark Van Huff"/>
    <x v="0"/>
    <s v="United States"/>
    <x v="12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s v="CA-2017-119690"/>
    <x v="608"/>
    <x v="1218"/>
    <x v="2"/>
    <s v="MV-17485"/>
    <s v="Mark Van Huff"/>
    <x v="0"/>
    <s v="United States"/>
    <x v="12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s v="CA-2017-153738"/>
    <x v="1181"/>
    <x v="238"/>
    <x v="2"/>
    <s v="AG-10270"/>
    <s v="Alejandro Grove"/>
    <x v="0"/>
    <s v="United States"/>
    <x v="104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s v="CA-2019-169012"/>
    <x v="815"/>
    <x v="730"/>
    <x v="1"/>
    <s v="BF-11275"/>
    <s v="Beth Fritzler"/>
    <x v="1"/>
    <s v="United States"/>
    <x v="38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s v="CA-2019-109393"/>
    <x v="160"/>
    <x v="354"/>
    <x v="0"/>
    <s v="JC-15775"/>
    <s v="John Castell"/>
    <x v="0"/>
    <s v="United States"/>
    <x v="1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s v="CA-2019-121489"/>
    <x v="170"/>
    <x v="1171"/>
    <x v="0"/>
    <s v="CM-11815"/>
    <s v="Candace McMahon"/>
    <x v="1"/>
    <s v="United States"/>
    <x v="4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s v="CA-2019-121489"/>
    <x v="170"/>
    <x v="1171"/>
    <x v="0"/>
    <s v="CM-11815"/>
    <s v="Candace McMahon"/>
    <x v="1"/>
    <s v="United States"/>
    <x v="4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s v="CA-2019-121489"/>
    <x v="170"/>
    <x v="1171"/>
    <x v="0"/>
    <s v="CM-11815"/>
    <s v="Candace McMahon"/>
    <x v="1"/>
    <s v="United States"/>
    <x v="4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s v="US-2019-133081"/>
    <x v="825"/>
    <x v="1097"/>
    <x v="1"/>
    <s v="PV-18985"/>
    <s v="Paul Van Hugh"/>
    <x v="2"/>
    <s v="United States"/>
    <x v="471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s v="US-2019-133081"/>
    <x v="825"/>
    <x v="1097"/>
    <x v="1"/>
    <s v="PV-18985"/>
    <s v="Paul Van Hugh"/>
    <x v="2"/>
    <s v="United States"/>
    <x v="471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s v="CA-2019-165008"/>
    <x v="175"/>
    <x v="31"/>
    <x v="0"/>
    <s v="DO-13645"/>
    <s v="Doug O'Connell"/>
    <x v="0"/>
    <s v="United States"/>
    <x v="288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s v="CA-2018-145611"/>
    <x v="873"/>
    <x v="926"/>
    <x v="1"/>
    <s v="HA-14905"/>
    <s v="Helen Abelman"/>
    <x v="0"/>
    <s v="United States"/>
    <x v="20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s v="CA-2018-113600"/>
    <x v="272"/>
    <x v="24"/>
    <x v="0"/>
    <s v="SH-20395"/>
    <s v="Shahid Hopkins"/>
    <x v="0"/>
    <s v="United States"/>
    <x v="191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s v="CA-2019-130834"/>
    <x v="132"/>
    <x v="373"/>
    <x v="0"/>
    <s v="JM-16195"/>
    <s v="Justin MacKendrick"/>
    <x v="0"/>
    <s v="United States"/>
    <x v="40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s v="CA-2018-168543"/>
    <x v="894"/>
    <x v="445"/>
    <x v="1"/>
    <s v="DK-13225"/>
    <s v="Dean Katz"/>
    <x v="1"/>
    <s v="United States"/>
    <x v="20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s v="CA-2016-144974"/>
    <x v="467"/>
    <x v="839"/>
    <x v="1"/>
    <s v="CM-12715"/>
    <s v="Craig Molinari"/>
    <x v="1"/>
    <s v="United States"/>
    <x v="10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s v="CA-2016-144974"/>
    <x v="467"/>
    <x v="839"/>
    <x v="1"/>
    <s v="CM-12715"/>
    <s v="Craig Molinari"/>
    <x v="1"/>
    <s v="United States"/>
    <x v="10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s v="CA-2016-144974"/>
    <x v="467"/>
    <x v="839"/>
    <x v="1"/>
    <s v="CM-12715"/>
    <s v="Craig Molinari"/>
    <x v="1"/>
    <s v="United States"/>
    <x v="10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s v="CA-2016-109904"/>
    <x v="686"/>
    <x v="137"/>
    <x v="0"/>
    <s v="BF-10975"/>
    <s v="Barbara Fisher"/>
    <x v="1"/>
    <s v="United States"/>
    <x v="20"/>
    <x v="15"/>
    <n v="10009"/>
    <x v="3"/>
    <s v="OFF-AR-10004999"/>
    <x v="1"/>
    <x v="6"/>
    <s v="Newell 315"/>
    <n v="17.940000000000001"/>
    <n v="3"/>
    <n v="0"/>
    <n v="4.4850000000000003"/>
    <x v="3"/>
    <x v="0"/>
  </r>
  <r>
    <s v="CA-2019-152205"/>
    <x v="394"/>
    <x v="391"/>
    <x v="1"/>
    <s v="SF-20965"/>
    <s v="Sylvia Foulston"/>
    <x v="1"/>
    <s v="United States"/>
    <x v="10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s v="CA-2017-121188"/>
    <x v="834"/>
    <x v="136"/>
    <x v="1"/>
    <s v="CB-12025"/>
    <s v="Cassandra Brandow"/>
    <x v="0"/>
    <s v="United States"/>
    <x v="1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s v="CA-2017-121188"/>
    <x v="834"/>
    <x v="136"/>
    <x v="1"/>
    <s v="CB-12025"/>
    <s v="Cassandra Brandow"/>
    <x v="0"/>
    <s v="United States"/>
    <x v="1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s v="CA-2017-121188"/>
    <x v="834"/>
    <x v="136"/>
    <x v="1"/>
    <s v="CB-12025"/>
    <s v="Cassandra Brandow"/>
    <x v="0"/>
    <s v="United States"/>
    <x v="1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s v="CA-2017-121188"/>
    <x v="834"/>
    <x v="136"/>
    <x v="1"/>
    <s v="CB-12025"/>
    <s v="Cassandra Brandow"/>
    <x v="0"/>
    <s v="United States"/>
    <x v="1"/>
    <x v="1"/>
    <n v="90049"/>
    <x v="1"/>
    <s v="OFF-BI-10001617"/>
    <x v="1"/>
    <x v="8"/>
    <s v="GBC Wire Binding Combs"/>
    <n v="41.36"/>
    <n v="5"/>
    <n v="0.2"/>
    <n v="13.959"/>
    <x v="1"/>
    <x v="0"/>
  </r>
  <r>
    <s v="CA-2017-121188"/>
    <x v="834"/>
    <x v="136"/>
    <x v="1"/>
    <s v="CB-12025"/>
    <s v="Cassandra Brandow"/>
    <x v="0"/>
    <s v="United States"/>
    <x v="1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s v="CA-2017-121188"/>
    <x v="834"/>
    <x v="136"/>
    <x v="1"/>
    <s v="CB-12025"/>
    <s v="Cassandra Brandow"/>
    <x v="0"/>
    <s v="United States"/>
    <x v="1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s v="CA-2017-156013"/>
    <x v="1181"/>
    <x v="1068"/>
    <x v="1"/>
    <s v="TC-20980"/>
    <s v="Tamara Chand"/>
    <x v="1"/>
    <s v="United States"/>
    <x v="85"/>
    <x v="15"/>
    <n v="11561"/>
    <x v="3"/>
    <s v="OFF-PA-10001970"/>
    <x v="1"/>
    <x v="10"/>
    <s v="Xerox 1881"/>
    <n v="61.4"/>
    <n v="5"/>
    <n v="0"/>
    <n v="28.857999999999997"/>
    <x v="3"/>
    <x v="0"/>
  </r>
  <r>
    <s v="CA-2017-156013"/>
    <x v="1181"/>
    <x v="1068"/>
    <x v="1"/>
    <s v="TC-20980"/>
    <s v="Tamara Chand"/>
    <x v="1"/>
    <s v="United States"/>
    <x v="85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s v="CA-2018-132997"/>
    <x v="77"/>
    <x v="333"/>
    <x v="2"/>
    <s v="LW-17215"/>
    <s v="Luke Weiss"/>
    <x v="0"/>
    <s v="United States"/>
    <x v="30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s v="CA-2018-132997"/>
    <x v="77"/>
    <x v="333"/>
    <x v="2"/>
    <s v="LW-17215"/>
    <s v="Luke Weiss"/>
    <x v="0"/>
    <s v="United States"/>
    <x v="30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s v="CA-2018-132997"/>
    <x v="77"/>
    <x v="333"/>
    <x v="2"/>
    <s v="LW-17215"/>
    <s v="Luke Weiss"/>
    <x v="0"/>
    <s v="United States"/>
    <x v="30"/>
    <x v="15"/>
    <n v="14609"/>
    <x v="3"/>
    <s v="OFF-PA-10004983"/>
    <x v="1"/>
    <x v="10"/>
    <s v="Xerox 23"/>
    <n v="12.96"/>
    <n v="2"/>
    <n v="0"/>
    <n v="6.2208000000000006"/>
    <x v="3"/>
    <x v="0"/>
  </r>
  <r>
    <s v="CA-2018-132997"/>
    <x v="77"/>
    <x v="333"/>
    <x v="2"/>
    <s v="LW-17215"/>
    <s v="Luke Weiss"/>
    <x v="0"/>
    <s v="United States"/>
    <x v="30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s v="CA-2018-132997"/>
    <x v="77"/>
    <x v="333"/>
    <x v="2"/>
    <s v="LW-17215"/>
    <s v="Luke Weiss"/>
    <x v="0"/>
    <s v="United States"/>
    <x v="30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s v="US-2017-160563"/>
    <x v="1182"/>
    <x v="994"/>
    <x v="1"/>
    <s v="NS-18640"/>
    <s v="Noel Staavos"/>
    <x v="1"/>
    <s v="United States"/>
    <x v="8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s v="US-2017-160563"/>
    <x v="1182"/>
    <x v="994"/>
    <x v="1"/>
    <s v="NS-18640"/>
    <s v="Noel Staavos"/>
    <x v="1"/>
    <s v="United States"/>
    <x v="8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s v="CA-2019-151750"/>
    <x v="314"/>
    <x v="838"/>
    <x v="1"/>
    <s v="JM-15250"/>
    <s v="Janet Martin"/>
    <x v="0"/>
    <s v="United States"/>
    <x v="114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s v="CA-2019-151750"/>
    <x v="314"/>
    <x v="838"/>
    <x v="1"/>
    <s v="JM-15250"/>
    <s v="Janet Martin"/>
    <x v="0"/>
    <s v="United States"/>
    <x v="114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s v="CA-2019-151750"/>
    <x v="314"/>
    <x v="838"/>
    <x v="1"/>
    <s v="JM-15250"/>
    <s v="Janet Martin"/>
    <x v="0"/>
    <s v="United States"/>
    <x v="114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s v="CA-2019-151750"/>
    <x v="314"/>
    <x v="838"/>
    <x v="1"/>
    <s v="JM-15250"/>
    <s v="Janet Martin"/>
    <x v="0"/>
    <s v="United States"/>
    <x v="114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s v="CA-2019-151750"/>
    <x v="314"/>
    <x v="838"/>
    <x v="1"/>
    <s v="JM-15250"/>
    <s v="Janet Martin"/>
    <x v="0"/>
    <s v="United States"/>
    <x v="114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s v="CA-2019-151750"/>
    <x v="314"/>
    <x v="838"/>
    <x v="1"/>
    <s v="JM-15250"/>
    <s v="Janet Martin"/>
    <x v="0"/>
    <s v="United States"/>
    <x v="114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s v="CA-2019-151750"/>
    <x v="314"/>
    <x v="838"/>
    <x v="1"/>
    <s v="JM-15250"/>
    <s v="Janet Martin"/>
    <x v="0"/>
    <s v="United States"/>
    <x v="114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s v="CA-2017-106187"/>
    <x v="537"/>
    <x v="155"/>
    <x v="1"/>
    <s v="RF-19345"/>
    <s v="Randy Ferguson"/>
    <x v="1"/>
    <s v="United States"/>
    <x v="502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s v="CA-2017-106187"/>
    <x v="537"/>
    <x v="155"/>
    <x v="1"/>
    <s v="RF-19345"/>
    <s v="Randy Ferguson"/>
    <x v="1"/>
    <s v="United States"/>
    <x v="502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s v="CA-2017-106187"/>
    <x v="537"/>
    <x v="155"/>
    <x v="1"/>
    <s v="RF-19345"/>
    <s v="Randy Ferguson"/>
    <x v="1"/>
    <s v="United States"/>
    <x v="502"/>
    <x v="32"/>
    <n v="30344"/>
    <x v="0"/>
    <s v="TEC-AC-10001590"/>
    <x v="2"/>
    <x v="11"/>
    <s v="Dell Slim USB Multimedia Keyboard"/>
    <n v="75"/>
    <n v="3"/>
    <n v="0"/>
    <n v="18"/>
    <x v="0"/>
    <x v="0"/>
  </r>
  <r>
    <s v="US-2018-164945"/>
    <x v="441"/>
    <x v="902"/>
    <x v="1"/>
    <s v="CA-12055"/>
    <s v="Cathy Armstrong"/>
    <x v="2"/>
    <s v="United States"/>
    <x v="20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s v="CA-2017-150714"/>
    <x v="662"/>
    <x v="666"/>
    <x v="1"/>
    <s v="KH-16690"/>
    <s v="Kristen Hastings"/>
    <x v="1"/>
    <s v="United States"/>
    <x v="24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s v="CA-2017-150714"/>
    <x v="662"/>
    <x v="666"/>
    <x v="1"/>
    <s v="KH-16690"/>
    <s v="Kristen Hastings"/>
    <x v="1"/>
    <s v="United States"/>
    <x v="24"/>
    <x v="21"/>
    <n v="97477"/>
    <x v="1"/>
    <s v="OFF-PA-10001497"/>
    <x v="1"/>
    <x v="10"/>
    <s v="Xerox 1914"/>
    <n v="131.904"/>
    <n v="3"/>
    <n v="0.2"/>
    <n v="47.815200000000004"/>
    <x v="1"/>
    <x v="0"/>
  </r>
  <r>
    <s v="CA-2017-150714"/>
    <x v="662"/>
    <x v="666"/>
    <x v="1"/>
    <s v="KH-16690"/>
    <s v="Kristen Hastings"/>
    <x v="1"/>
    <s v="United States"/>
    <x v="24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s v="CA-2017-150714"/>
    <x v="662"/>
    <x v="666"/>
    <x v="1"/>
    <s v="KH-16690"/>
    <s v="Kristen Hastings"/>
    <x v="1"/>
    <s v="United States"/>
    <x v="24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s v="CA-2017-150714"/>
    <x v="662"/>
    <x v="666"/>
    <x v="1"/>
    <s v="KH-16690"/>
    <s v="Kristen Hastings"/>
    <x v="1"/>
    <s v="United States"/>
    <x v="24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s v="CA-2018-105753"/>
    <x v="201"/>
    <x v="936"/>
    <x v="1"/>
    <s v="LC-16960"/>
    <s v="Lindsay Castell"/>
    <x v="2"/>
    <s v="United States"/>
    <x v="81"/>
    <x v="17"/>
    <n v="22204"/>
    <x v="0"/>
    <s v="FUR-FU-10000246"/>
    <x v="0"/>
    <x v="5"/>
    <s v="Aluminum Document Frame"/>
    <n v="61.1"/>
    <n v="5"/>
    <n v="0"/>
    <n v="18.329999999999991"/>
    <x v="0"/>
    <x v="0"/>
  </r>
  <r>
    <s v="CA-2019-120894"/>
    <x v="1045"/>
    <x v="1060"/>
    <x v="1"/>
    <s v="JL-15130"/>
    <s v="Jack Lebron"/>
    <x v="0"/>
    <s v="United States"/>
    <x v="40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s v="CA-2018-106621"/>
    <x v="321"/>
    <x v="152"/>
    <x v="0"/>
    <s v="DM-12955"/>
    <s v="Dario Medina"/>
    <x v="1"/>
    <s v="United States"/>
    <x v="420"/>
    <x v="16"/>
    <n v="85364"/>
    <x v="1"/>
    <s v="OFF-AR-10002375"/>
    <x v="1"/>
    <x v="6"/>
    <s v="Newell 351"/>
    <n v="10.496"/>
    <n v="4"/>
    <n v="0.2"/>
    <n v="1.1807999999999983"/>
    <x v="1"/>
    <x v="0"/>
  </r>
  <r>
    <s v="CA-2017-107020"/>
    <x v="848"/>
    <x v="933"/>
    <x v="1"/>
    <s v="MV-18190"/>
    <s v="Mike Vittorini"/>
    <x v="0"/>
    <s v="United States"/>
    <x v="272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s v="US-2017-117492"/>
    <x v="976"/>
    <x v="1281"/>
    <x v="2"/>
    <s v="NS-18640"/>
    <s v="Noel Staavos"/>
    <x v="1"/>
    <s v="United States"/>
    <x v="248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s v="CA-2016-101392"/>
    <x v="1035"/>
    <x v="623"/>
    <x v="1"/>
    <s v="AS-10630"/>
    <s v="Ann Steele"/>
    <x v="2"/>
    <s v="United States"/>
    <x v="4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s v="CA-2017-127502"/>
    <x v="895"/>
    <x v="1282"/>
    <x v="1"/>
    <s v="MT-17815"/>
    <s v="Meg Tillman"/>
    <x v="0"/>
    <s v="United States"/>
    <x v="8"/>
    <x v="1"/>
    <n v="94110"/>
    <x v="1"/>
    <s v="OFF-LA-10001613"/>
    <x v="1"/>
    <x v="2"/>
    <s v="Avery File Folder Labels"/>
    <n v="5.76"/>
    <n v="2"/>
    <n v="0"/>
    <n v="2.8224"/>
    <x v="1"/>
    <x v="0"/>
  </r>
  <r>
    <s v="CA-2019-143658"/>
    <x v="1183"/>
    <x v="87"/>
    <x v="0"/>
    <s v="SR-20425"/>
    <s v="Sharelle Roach"/>
    <x v="2"/>
    <s v="United States"/>
    <x v="20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s v="CA-2019-133046"/>
    <x v="944"/>
    <x v="608"/>
    <x v="0"/>
    <s v="DK-13375"/>
    <s v="Dennis Kane"/>
    <x v="0"/>
    <s v="United States"/>
    <x v="4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s v="CA-2019-133046"/>
    <x v="944"/>
    <x v="608"/>
    <x v="0"/>
    <s v="DK-13375"/>
    <s v="Dennis Kane"/>
    <x v="0"/>
    <s v="United States"/>
    <x v="4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s v="CA-2019-133046"/>
    <x v="944"/>
    <x v="608"/>
    <x v="0"/>
    <s v="DK-13375"/>
    <s v="Dennis Kane"/>
    <x v="0"/>
    <s v="United States"/>
    <x v="4"/>
    <x v="4"/>
    <n v="98115"/>
    <x v="1"/>
    <s v="OFF-PA-10002787"/>
    <x v="1"/>
    <x v="10"/>
    <s v="Xerox 227"/>
    <n v="12.96"/>
    <n v="2"/>
    <n v="0"/>
    <n v="6.2208000000000006"/>
    <x v="1"/>
    <x v="0"/>
  </r>
  <r>
    <s v="CA-2019-133046"/>
    <x v="944"/>
    <x v="608"/>
    <x v="0"/>
    <s v="DK-13375"/>
    <s v="Dennis Kane"/>
    <x v="0"/>
    <s v="United States"/>
    <x v="4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s v="CA-2019-122798"/>
    <x v="116"/>
    <x v="378"/>
    <x v="1"/>
    <s v="SV-20935"/>
    <s v="Susan Vittorini"/>
    <x v="0"/>
    <s v="United States"/>
    <x v="305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s v="CA-2019-122798"/>
    <x v="116"/>
    <x v="378"/>
    <x v="1"/>
    <s v="SV-20935"/>
    <s v="Susan Vittorini"/>
    <x v="0"/>
    <s v="United States"/>
    <x v="305"/>
    <x v="27"/>
    <n v="87105"/>
    <x v="1"/>
    <s v="OFF-PA-10004239"/>
    <x v="1"/>
    <x v="10"/>
    <s v="Xerox 1953"/>
    <n v="4.28"/>
    <n v="1"/>
    <n v="0"/>
    <n v="1.9259999999999997"/>
    <x v="1"/>
    <x v="0"/>
  </r>
  <r>
    <s v="CA-2018-169663"/>
    <x v="612"/>
    <x v="20"/>
    <x v="2"/>
    <s v="RH-19510"/>
    <s v="Rick Huthwaite"/>
    <x v="2"/>
    <s v="United States"/>
    <x v="1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s v="CA-2018-169663"/>
    <x v="612"/>
    <x v="20"/>
    <x v="2"/>
    <s v="RH-19510"/>
    <s v="Rick Huthwaite"/>
    <x v="2"/>
    <s v="United States"/>
    <x v="1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s v="CA-2017-149846"/>
    <x v="1184"/>
    <x v="1226"/>
    <x v="1"/>
    <s v="SB-20185"/>
    <s v="Sarah Brown"/>
    <x v="0"/>
    <s v="United States"/>
    <x v="1"/>
    <x v="1"/>
    <n v="90045"/>
    <x v="1"/>
    <s v="OFF-LA-10004484"/>
    <x v="1"/>
    <x v="2"/>
    <s v="Avery 476"/>
    <n v="8.26"/>
    <n v="2"/>
    <n v="0"/>
    <n v="3.7995999999999999"/>
    <x v="1"/>
    <x v="0"/>
  </r>
  <r>
    <s v="CA-2017-149846"/>
    <x v="1184"/>
    <x v="1226"/>
    <x v="1"/>
    <s v="SB-20185"/>
    <s v="Sarah Brown"/>
    <x v="0"/>
    <s v="United States"/>
    <x v="1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s v="CA-2017-149846"/>
    <x v="1184"/>
    <x v="1226"/>
    <x v="1"/>
    <s v="SB-20185"/>
    <s v="Sarah Brown"/>
    <x v="0"/>
    <s v="United States"/>
    <x v="1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s v="CA-2017-149846"/>
    <x v="1184"/>
    <x v="1226"/>
    <x v="1"/>
    <s v="SB-20185"/>
    <s v="Sarah Brown"/>
    <x v="0"/>
    <s v="United States"/>
    <x v="1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s v="CA-2019-159149"/>
    <x v="922"/>
    <x v="822"/>
    <x v="2"/>
    <s v="CR-12820"/>
    <s v="Cyra Reiten"/>
    <x v="2"/>
    <s v="United States"/>
    <x v="12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s v="CA-2019-159149"/>
    <x v="922"/>
    <x v="822"/>
    <x v="2"/>
    <s v="CR-12820"/>
    <s v="Cyra Reiten"/>
    <x v="2"/>
    <s v="United States"/>
    <x v="12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s v="CA-2019-159149"/>
    <x v="922"/>
    <x v="822"/>
    <x v="2"/>
    <s v="CR-12820"/>
    <s v="Cyra Reiten"/>
    <x v="2"/>
    <s v="United States"/>
    <x v="12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s v="US-2019-167570"/>
    <x v="166"/>
    <x v="159"/>
    <x v="1"/>
    <s v="EG-13900"/>
    <s v="Emily Grady"/>
    <x v="0"/>
    <s v="United States"/>
    <x v="10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s v="CA-2019-160122"/>
    <x v="551"/>
    <x v="122"/>
    <x v="1"/>
    <s v="RD-19930"/>
    <s v="Russell D'Ascenzo"/>
    <x v="0"/>
    <s v="United States"/>
    <x v="22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s v="CA-2019-160122"/>
    <x v="551"/>
    <x v="122"/>
    <x v="1"/>
    <s v="RD-19930"/>
    <s v="Russell D'Ascenzo"/>
    <x v="0"/>
    <s v="United States"/>
    <x v="22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s v="CA-2018-130393"/>
    <x v="49"/>
    <x v="845"/>
    <x v="0"/>
    <s v="JM-15865"/>
    <s v="John Murray"/>
    <x v="0"/>
    <s v="United States"/>
    <x v="287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s v="CA-2018-130393"/>
    <x v="49"/>
    <x v="845"/>
    <x v="0"/>
    <s v="JM-15865"/>
    <s v="John Murray"/>
    <x v="0"/>
    <s v="United States"/>
    <x v="287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s v="CA-2018-130393"/>
    <x v="49"/>
    <x v="845"/>
    <x v="0"/>
    <s v="JM-15865"/>
    <s v="John Murray"/>
    <x v="0"/>
    <s v="United States"/>
    <x v="287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s v="CA-2019-144820"/>
    <x v="621"/>
    <x v="951"/>
    <x v="0"/>
    <s v="LW-16825"/>
    <s v="Laurel Workman"/>
    <x v="1"/>
    <s v="United States"/>
    <x v="45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s v="CA-2019-101014"/>
    <x v="635"/>
    <x v="842"/>
    <x v="1"/>
    <s v="RW-19540"/>
    <s v="Rick Wilson"/>
    <x v="1"/>
    <s v="United States"/>
    <x v="1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s v="CA-2019-105543"/>
    <x v="221"/>
    <x v="865"/>
    <x v="3"/>
    <s v="BG-11695"/>
    <s v="Brooke Gillingham"/>
    <x v="1"/>
    <s v="United States"/>
    <x v="495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s v="US-2019-113201"/>
    <x v="160"/>
    <x v="162"/>
    <x v="1"/>
    <s v="TT-21220"/>
    <s v="Thomas Thornton"/>
    <x v="0"/>
    <s v="United States"/>
    <x v="1"/>
    <x v="1"/>
    <n v="90045"/>
    <x v="1"/>
    <s v="OFF-PA-10000675"/>
    <x v="1"/>
    <x v="10"/>
    <s v="Xerox 1919"/>
    <n v="204.95000000000002"/>
    <n v="5"/>
    <n v="0"/>
    <n v="100.4255"/>
    <x v="1"/>
    <x v="0"/>
  </r>
  <r>
    <s v="US-2019-106551"/>
    <x v="847"/>
    <x v="1186"/>
    <x v="1"/>
    <s v="EB-13930"/>
    <s v="Eric Barreto"/>
    <x v="0"/>
    <s v="United States"/>
    <x v="22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s v="CA-2018-116722"/>
    <x v="583"/>
    <x v="619"/>
    <x v="1"/>
    <s v="LP-17080"/>
    <s v="Liz Pelletier"/>
    <x v="0"/>
    <s v="United States"/>
    <x v="8"/>
    <x v="1"/>
    <n v="94110"/>
    <x v="1"/>
    <s v="FUR-FU-10001934"/>
    <x v="0"/>
    <x v="5"/>
    <s v="Magnifier Swing Arm Lamp"/>
    <n v="41.96"/>
    <n v="2"/>
    <n v="0"/>
    <n v="10.909600000000001"/>
    <x v="1"/>
    <x v="0"/>
  </r>
  <r>
    <s v="CA-2018-116722"/>
    <x v="583"/>
    <x v="619"/>
    <x v="1"/>
    <s v="LP-17080"/>
    <s v="Liz Pelletier"/>
    <x v="0"/>
    <s v="United States"/>
    <x v="8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s v="CA-2018-116722"/>
    <x v="583"/>
    <x v="619"/>
    <x v="1"/>
    <s v="LP-17080"/>
    <s v="Liz Pelletier"/>
    <x v="0"/>
    <s v="United States"/>
    <x v="8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s v="CA-2016-138128"/>
    <x v="337"/>
    <x v="345"/>
    <x v="1"/>
    <s v="FP-14320"/>
    <s v="Frank Preis"/>
    <x v="0"/>
    <s v="United States"/>
    <x v="10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s v="CA-2016-138128"/>
    <x v="337"/>
    <x v="345"/>
    <x v="1"/>
    <s v="FP-14320"/>
    <s v="Frank Preis"/>
    <x v="0"/>
    <s v="United States"/>
    <x v="10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s v="US-2019-150070"/>
    <x v="210"/>
    <x v="230"/>
    <x v="1"/>
    <s v="JA-15970"/>
    <s v="Joseph Airdo"/>
    <x v="0"/>
    <s v="United States"/>
    <x v="494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s v="CA-2017-137064"/>
    <x v="525"/>
    <x v="95"/>
    <x v="1"/>
    <s v="TS-21655"/>
    <s v="Trudy Schmidt"/>
    <x v="0"/>
    <s v="United States"/>
    <x v="12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s v="CA-2017-137064"/>
    <x v="525"/>
    <x v="95"/>
    <x v="1"/>
    <s v="TS-21655"/>
    <s v="Trudy Schmidt"/>
    <x v="0"/>
    <s v="United States"/>
    <x v="12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s v="CA-2017-137064"/>
    <x v="525"/>
    <x v="95"/>
    <x v="1"/>
    <s v="TS-21655"/>
    <s v="Trudy Schmidt"/>
    <x v="0"/>
    <s v="United States"/>
    <x v="12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s v="CA-2019-157350"/>
    <x v="775"/>
    <x v="153"/>
    <x v="1"/>
    <s v="DP-13000"/>
    <s v="Darren Powers"/>
    <x v="0"/>
    <s v="United States"/>
    <x v="22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s v="CA-2016-127866"/>
    <x v="836"/>
    <x v="1283"/>
    <x v="2"/>
    <s v="JD-15895"/>
    <s v="Jonathan Doherty"/>
    <x v="1"/>
    <s v="United States"/>
    <x v="169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s v="CA-2016-127866"/>
    <x v="836"/>
    <x v="1283"/>
    <x v="2"/>
    <s v="JD-15895"/>
    <s v="Jonathan Doherty"/>
    <x v="1"/>
    <s v="United States"/>
    <x v="169"/>
    <x v="1"/>
    <n v="92503"/>
    <x v="1"/>
    <s v="OFF-PA-10003971"/>
    <x v="1"/>
    <x v="10"/>
    <s v="Xerox 1965"/>
    <n v="11.96"/>
    <n v="2"/>
    <n v="0"/>
    <n v="5.8604000000000003"/>
    <x v="1"/>
    <x v="0"/>
  </r>
  <r>
    <s v="CA-2016-127866"/>
    <x v="836"/>
    <x v="1283"/>
    <x v="2"/>
    <s v="JD-15895"/>
    <s v="Jonathan Doherty"/>
    <x v="1"/>
    <s v="United States"/>
    <x v="169"/>
    <x v="1"/>
    <n v="92503"/>
    <x v="1"/>
    <s v="OFF-AR-10003481"/>
    <x v="1"/>
    <x v="6"/>
    <s v="Newell 348"/>
    <n v="13.12"/>
    <n v="4"/>
    <n v="0"/>
    <n v="3.8047999999999984"/>
    <x v="1"/>
    <x v="0"/>
  </r>
  <r>
    <s v="CA-2016-127866"/>
    <x v="836"/>
    <x v="1283"/>
    <x v="2"/>
    <s v="JD-15895"/>
    <s v="Jonathan Doherty"/>
    <x v="1"/>
    <s v="United States"/>
    <x v="169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s v="CA-2017-131352"/>
    <x v="1049"/>
    <x v="349"/>
    <x v="1"/>
    <s v="GH-14485"/>
    <s v="Gene Hale"/>
    <x v="1"/>
    <s v="United States"/>
    <x v="61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s v="CA-2017-121776"/>
    <x v="1130"/>
    <x v="1265"/>
    <x v="1"/>
    <s v="RD-19585"/>
    <s v="Rob Dowd"/>
    <x v="0"/>
    <s v="United States"/>
    <x v="1"/>
    <x v="1"/>
    <n v="90008"/>
    <x v="1"/>
    <s v="OFF-PA-10001970"/>
    <x v="1"/>
    <x v="10"/>
    <s v="Xerox 1881"/>
    <n v="36.839999999999996"/>
    <n v="3"/>
    <n v="0"/>
    <n v="17.314799999999998"/>
    <x v="1"/>
    <x v="0"/>
  </r>
  <r>
    <s v="CA-2017-121776"/>
    <x v="1130"/>
    <x v="1265"/>
    <x v="1"/>
    <s v="RD-19585"/>
    <s v="Rob Dowd"/>
    <x v="0"/>
    <s v="United States"/>
    <x v="1"/>
    <x v="1"/>
    <n v="90008"/>
    <x v="1"/>
    <s v="OFF-LA-10002762"/>
    <x v="1"/>
    <x v="2"/>
    <s v="Avery 485"/>
    <n v="87.71"/>
    <n v="7"/>
    <n v="0"/>
    <n v="41.223699999999994"/>
    <x v="1"/>
    <x v="0"/>
  </r>
  <r>
    <s v="CA-2018-118073"/>
    <x v="399"/>
    <x v="1070"/>
    <x v="1"/>
    <s v="CS-12490"/>
    <s v="Cindy Schnelling"/>
    <x v="1"/>
    <s v="United States"/>
    <x v="121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s v="CA-2016-103219"/>
    <x v="187"/>
    <x v="1170"/>
    <x v="1"/>
    <s v="BF-11215"/>
    <s v="Benjamin Farhat"/>
    <x v="2"/>
    <s v="United States"/>
    <x v="20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s v="CA-2018-102561"/>
    <x v="427"/>
    <x v="18"/>
    <x v="1"/>
    <s v="NK-18490"/>
    <s v="Neil Knudson"/>
    <x v="2"/>
    <s v="United States"/>
    <x v="10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s v="CA-2018-102561"/>
    <x v="427"/>
    <x v="18"/>
    <x v="1"/>
    <s v="NK-18490"/>
    <s v="Neil Knudson"/>
    <x v="2"/>
    <s v="United States"/>
    <x v="10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s v="CA-2018-102561"/>
    <x v="427"/>
    <x v="18"/>
    <x v="1"/>
    <s v="NK-18490"/>
    <s v="Neil Knudson"/>
    <x v="2"/>
    <s v="United States"/>
    <x v="10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s v="CA-2018-100993"/>
    <x v="473"/>
    <x v="1156"/>
    <x v="1"/>
    <s v="AZ-10750"/>
    <s v="Annie Zypern"/>
    <x v="0"/>
    <s v="United States"/>
    <x v="70"/>
    <x v="1"/>
    <n v="92037"/>
    <x v="1"/>
    <s v="OFF-LA-10003223"/>
    <x v="1"/>
    <x v="2"/>
    <s v="Avery 508"/>
    <n v="14.73"/>
    <n v="3"/>
    <n v="0"/>
    <n v="7.2176999999999998"/>
    <x v="1"/>
    <x v="0"/>
  </r>
  <r>
    <s v="CA-2018-100993"/>
    <x v="473"/>
    <x v="1156"/>
    <x v="1"/>
    <s v="AZ-10750"/>
    <s v="Annie Zypern"/>
    <x v="0"/>
    <s v="United States"/>
    <x v="70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s v="CA-2018-100993"/>
    <x v="473"/>
    <x v="1156"/>
    <x v="1"/>
    <s v="AZ-10750"/>
    <s v="Annie Zypern"/>
    <x v="0"/>
    <s v="United States"/>
    <x v="70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s v="CA-2018-100993"/>
    <x v="473"/>
    <x v="1156"/>
    <x v="1"/>
    <s v="AZ-10750"/>
    <s v="Annie Zypern"/>
    <x v="0"/>
    <s v="United States"/>
    <x v="70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s v="US-2016-112949"/>
    <x v="886"/>
    <x v="1004"/>
    <x v="1"/>
    <s v="Co-12640"/>
    <s v="Corey-Lock"/>
    <x v="0"/>
    <s v="United States"/>
    <x v="408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s v="US-2016-112949"/>
    <x v="886"/>
    <x v="1004"/>
    <x v="1"/>
    <s v="Co-12640"/>
    <s v="Corey-Lock"/>
    <x v="0"/>
    <s v="United States"/>
    <x v="408"/>
    <x v="26"/>
    <n v="73505"/>
    <x v="2"/>
    <s v="OFF-AR-10003469"/>
    <x v="1"/>
    <x v="6"/>
    <s v="Nontoxic Chalk"/>
    <n v="3.52"/>
    <n v="2"/>
    <n v="0"/>
    <n v="1.6896"/>
    <x v="2"/>
    <x v="0"/>
  </r>
  <r>
    <s v="US-2019-146822"/>
    <x v="255"/>
    <x v="1055"/>
    <x v="1"/>
    <s v="AG-10675"/>
    <s v="Anna Gayman"/>
    <x v="0"/>
    <s v="United States"/>
    <x v="127"/>
    <x v="17"/>
    <n v="24153"/>
    <x v="0"/>
    <s v="OFF-PA-10000249"/>
    <x v="1"/>
    <x v="10"/>
    <s v="Easy-staple paper"/>
    <n v="49.12"/>
    <n v="4"/>
    <n v="0"/>
    <n v="23.086399999999998"/>
    <x v="0"/>
    <x v="0"/>
  </r>
  <r>
    <s v="US-2018-131058"/>
    <x v="797"/>
    <x v="844"/>
    <x v="1"/>
    <s v="EM-14140"/>
    <s v="Eugene Moren"/>
    <x v="2"/>
    <s v="United States"/>
    <x v="157"/>
    <x v="1"/>
    <n v="92704"/>
    <x v="1"/>
    <s v="OFF-LA-10001613"/>
    <x v="1"/>
    <x v="2"/>
    <s v="Avery File Folder Labels"/>
    <n v="20.16"/>
    <n v="7"/>
    <n v="0"/>
    <n v="9.8783999999999992"/>
    <x v="1"/>
    <x v="0"/>
  </r>
  <r>
    <s v="CA-2016-167997"/>
    <x v="755"/>
    <x v="1284"/>
    <x v="2"/>
    <s v="CA-11965"/>
    <s v="Carol Adams"/>
    <x v="1"/>
    <s v="United States"/>
    <x v="503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s v="CA-2016-167997"/>
    <x v="755"/>
    <x v="1284"/>
    <x v="2"/>
    <s v="CA-11965"/>
    <s v="Carol Adams"/>
    <x v="1"/>
    <s v="United States"/>
    <x v="503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s v="CA-2019-140151"/>
    <x v="721"/>
    <x v="186"/>
    <x v="2"/>
    <s v="RB-19360"/>
    <s v="Raymond Buch"/>
    <x v="0"/>
    <s v="United States"/>
    <x v="4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s v="CA-2019-140151"/>
    <x v="721"/>
    <x v="186"/>
    <x v="2"/>
    <s v="RB-19360"/>
    <s v="Raymond Buch"/>
    <x v="0"/>
    <s v="United States"/>
    <x v="4"/>
    <x v="4"/>
    <n v="98115"/>
    <x v="1"/>
    <s v="OFF-PA-10002986"/>
    <x v="1"/>
    <x v="10"/>
    <s v="Xerox 1898"/>
    <n v="20.04"/>
    <n v="3"/>
    <n v="0"/>
    <n v="9.6191999999999993"/>
    <x v="1"/>
    <x v="1"/>
  </r>
  <r>
    <s v="CA-2019-140151"/>
    <x v="721"/>
    <x v="186"/>
    <x v="2"/>
    <s v="RB-19360"/>
    <s v="Raymond Buch"/>
    <x v="0"/>
    <s v="United States"/>
    <x v="4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s v="US-2019-143770"/>
    <x v="177"/>
    <x v="540"/>
    <x v="1"/>
    <s v="RD-19720"/>
    <s v="Roger Demir"/>
    <x v="0"/>
    <s v="United States"/>
    <x v="209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s v="US-2019-143770"/>
    <x v="177"/>
    <x v="540"/>
    <x v="1"/>
    <s v="RD-19720"/>
    <s v="Roger Demir"/>
    <x v="0"/>
    <s v="United States"/>
    <x v="209"/>
    <x v="29"/>
    <n v="6457"/>
    <x v="3"/>
    <s v="OFF-PA-10001125"/>
    <x v="1"/>
    <x v="10"/>
    <s v="Xerox 1988"/>
    <n v="61.96"/>
    <n v="2"/>
    <n v="0"/>
    <n v="27.881999999999998"/>
    <x v="3"/>
    <x v="0"/>
  </r>
  <r>
    <s v="CA-2018-131296"/>
    <x v="964"/>
    <x v="1080"/>
    <x v="1"/>
    <s v="MS-17830"/>
    <s v="Melanie Seite"/>
    <x v="0"/>
    <s v="United States"/>
    <x v="248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s v="CA-2018-103464"/>
    <x v="741"/>
    <x v="407"/>
    <x v="1"/>
    <s v="PG-18820"/>
    <s v="Patrick Gardner"/>
    <x v="0"/>
    <s v="United States"/>
    <x v="70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s v="CA-2019-136238"/>
    <x v="377"/>
    <x v="378"/>
    <x v="1"/>
    <s v="KB-16240"/>
    <s v="Karen Bern"/>
    <x v="1"/>
    <s v="United States"/>
    <x v="372"/>
    <x v="5"/>
    <n v="79762"/>
    <x v="2"/>
    <s v="OFF-PA-10004285"/>
    <x v="1"/>
    <x v="10"/>
    <s v="Xerox 1959"/>
    <n v="16.032"/>
    <n v="3"/>
    <n v="0.2"/>
    <n v="5.6111999999999993"/>
    <x v="2"/>
    <x v="0"/>
  </r>
  <r>
    <s v="CA-2018-120803"/>
    <x v="1185"/>
    <x v="20"/>
    <x v="1"/>
    <s v="RB-19465"/>
    <s v="Rick Bensley"/>
    <x v="2"/>
    <s v="United States"/>
    <x v="451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s v="CA-2018-134138"/>
    <x v="595"/>
    <x v="633"/>
    <x v="1"/>
    <s v="JD-15790"/>
    <s v="John Dryer"/>
    <x v="0"/>
    <s v="United States"/>
    <x v="78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s v="CA-2017-120915"/>
    <x v="694"/>
    <x v="1120"/>
    <x v="0"/>
    <s v="JJ-15445"/>
    <s v="Jennifer Jackson"/>
    <x v="0"/>
    <s v="United States"/>
    <x v="20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s v="CA-2017-120915"/>
    <x v="694"/>
    <x v="1120"/>
    <x v="0"/>
    <s v="JJ-15445"/>
    <s v="Jennifer Jackson"/>
    <x v="0"/>
    <s v="United States"/>
    <x v="20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s v="CA-2017-168207"/>
    <x v="121"/>
    <x v="85"/>
    <x v="1"/>
    <s v="LT-17110"/>
    <s v="Liz Thompson"/>
    <x v="0"/>
    <s v="United States"/>
    <x v="70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s v="CA-2017-168207"/>
    <x v="121"/>
    <x v="85"/>
    <x v="1"/>
    <s v="LT-17110"/>
    <s v="Liz Thompson"/>
    <x v="0"/>
    <s v="United States"/>
    <x v="70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s v="CA-2017-168207"/>
    <x v="121"/>
    <x v="85"/>
    <x v="1"/>
    <s v="LT-17110"/>
    <s v="Liz Thompson"/>
    <x v="0"/>
    <s v="United States"/>
    <x v="70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s v="CA-2017-168207"/>
    <x v="121"/>
    <x v="85"/>
    <x v="1"/>
    <s v="LT-17110"/>
    <s v="Liz Thompson"/>
    <x v="0"/>
    <s v="United States"/>
    <x v="70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s v="CA-2018-144148"/>
    <x v="995"/>
    <x v="816"/>
    <x v="1"/>
    <s v="AH-10690"/>
    <s v="Anna Häberlin"/>
    <x v="1"/>
    <s v="United States"/>
    <x v="8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s v="CA-2019-107174"/>
    <x v="44"/>
    <x v="87"/>
    <x v="1"/>
    <s v="AB-10060"/>
    <s v="Adam Bellavance"/>
    <x v="2"/>
    <s v="United States"/>
    <x v="4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s v="CA-2019-107174"/>
    <x v="44"/>
    <x v="87"/>
    <x v="1"/>
    <s v="AB-10060"/>
    <s v="Adam Bellavance"/>
    <x v="2"/>
    <s v="United States"/>
    <x v="4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s v="CA-2019-107174"/>
    <x v="44"/>
    <x v="87"/>
    <x v="1"/>
    <s v="AB-10060"/>
    <s v="Adam Bellavance"/>
    <x v="2"/>
    <s v="United States"/>
    <x v="4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s v="CA-2018-146150"/>
    <x v="1173"/>
    <x v="1285"/>
    <x v="1"/>
    <s v="FM-14380"/>
    <s v="Fred McMath"/>
    <x v="0"/>
    <s v="United States"/>
    <x v="25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s v="CA-2016-114125"/>
    <x v="868"/>
    <x v="1286"/>
    <x v="1"/>
    <s v="GH-14410"/>
    <s v="Gary Hansen"/>
    <x v="2"/>
    <s v="United States"/>
    <x v="1"/>
    <x v="1"/>
    <n v="90049"/>
    <x v="1"/>
    <s v="OFF-LA-10004559"/>
    <x v="1"/>
    <x v="2"/>
    <s v="Avery 49"/>
    <n v="2.88"/>
    <n v="1"/>
    <n v="0"/>
    <n v="1.4112"/>
    <x v="1"/>
    <x v="0"/>
  </r>
  <r>
    <s v="CA-2016-114125"/>
    <x v="868"/>
    <x v="1286"/>
    <x v="1"/>
    <s v="GH-14410"/>
    <s v="Gary Hansen"/>
    <x v="2"/>
    <s v="United States"/>
    <x v="1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s v="CA-2016-114125"/>
    <x v="868"/>
    <x v="1286"/>
    <x v="1"/>
    <s v="GH-14410"/>
    <s v="Gary Hansen"/>
    <x v="2"/>
    <s v="United States"/>
    <x v="1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s v="CA-2018-114944"/>
    <x v="806"/>
    <x v="1106"/>
    <x v="1"/>
    <s v="HE-14800"/>
    <s v="Harold Engle"/>
    <x v="1"/>
    <s v="United States"/>
    <x v="22"/>
    <x v="10"/>
    <n v="60623"/>
    <x v="2"/>
    <s v="OFF-PA-10003892"/>
    <x v="1"/>
    <x v="10"/>
    <s v="Xerox 1943"/>
    <n v="156.512"/>
    <n v="4"/>
    <n v="0.2"/>
    <n v="52.822799999999987"/>
    <x v="2"/>
    <x v="0"/>
  </r>
  <r>
    <s v="CA-2018-135965"/>
    <x v="897"/>
    <x v="1043"/>
    <x v="2"/>
    <s v="SZ-20035"/>
    <s v="Sam Zeldin"/>
    <x v="2"/>
    <s v="United States"/>
    <x v="20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s v="CA-2019-149699"/>
    <x v="66"/>
    <x v="468"/>
    <x v="2"/>
    <s v="CM-12115"/>
    <s v="Chad McGuire"/>
    <x v="0"/>
    <s v="United States"/>
    <x v="1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s v="CA-2018-166429"/>
    <x v="476"/>
    <x v="1054"/>
    <x v="1"/>
    <s v="TG-21310"/>
    <s v="Toby Gnade"/>
    <x v="0"/>
    <s v="United States"/>
    <x v="96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s v="CA-2017-112767"/>
    <x v="991"/>
    <x v="1066"/>
    <x v="1"/>
    <s v="DK-12985"/>
    <s v="Darren Koutras"/>
    <x v="0"/>
    <s v="United States"/>
    <x v="24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s v="CA-2017-119879"/>
    <x v="82"/>
    <x v="332"/>
    <x v="1"/>
    <s v="SS-20410"/>
    <s v="Shahid Shariari"/>
    <x v="0"/>
    <s v="United States"/>
    <x v="10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s v="CA-2017-119879"/>
    <x v="82"/>
    <x v="332"/>
    <x v="1"/>
    <s v="SS-20410"/>
    <s v="Shahid Shariari"/>
    <x v="0"/>
    <s v="United States"/>
    <x v="10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s v="CA-2019-155642"/>
    <x v="796"/>
    <x v="843"/>
    <x v="1"/>
    <s v="BM-11575"/>
    <s v="Brendan Murry"/>
    <x v="1"/>
    <s v="United States"/>
    <x v="22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s v="CA-2019-155642"/>
    <x v="796"/>
    <x v="843"/>
    <x v="1"/>
    <s v="BM-11575"/>
    <s v="Brendan Murry"/>
    <x v="1"/>
    <s v="United States"/>
    <x v="22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s v="US-2019-101721"/>
    <x v="283"/>
    <x v="1186"/>
    <x v="1"/>
    <s v="MY-17380"/>
    <s v="Maribeth Yedwab"/>
    <x v="1"/>
    <s v="United States"/>
    <x v="22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s v="CA-2017-136728"/>
    <x v="1023"/>
    <x v="731"/>
    <x v="0"/>
    <s v="AG-10900"/>
    <s v="Arthur Gainer"/>
    <x v="0"/>
    <s v="United States"/>
    <x v="22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s v="CA-2017-136728"/>
    <x v="1023"/>
    <x v="731"/>
    <x v="0"/>
    <s v="AG-10900"/>
    <s v="Arthur Gainer"/>
    <x v="0"/>
    <s v="United States"/>
    <x v="22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s v="CA-2018-127194"/>
    <x v="107"/>
    <x v="265"/>
    <x v="1"/>
    <s v="BW-11110"/>
    <s v="Bart Watters"/>
    <x v="1"/>
    <s v="United States"/>
    <x v="20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s v="CA-2017-140375"/>
    <x v="653"/>
    <x v="1287"/>
    <x v="0"/>
    <s v="SG-20470"/>
    <s v="Sheri Gordon"/>
    <x v="0"/>
    <s v="United States"/>
    <x v="196"/>
    <x v="39"/>
    <n v="20852"/>
    <x v="3"/>
    <s v="OFF-PA-10001870"/>
    <x v="1"/>
    <x v="10"/>
    <s v="Xerox 202"/>
    <n v="19.440000000000001"/>
    <n v="3"/>
    <n v="0"/>
    <n v="9.3312000000000008"/>
    <x v="3"/>
    <x v="0"/>
  </r>
  <r>
    <s v="CA-2017-140375"/>
    <x v="653"/>
    <x v="1287"/>
    <x v="0"/>
    <s v="SG-20470"/>
    <s v="Sheri Gordon"/>
    <x v="0"/>
    <s v="United States"/>
    <x v="196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s v="US-2019-155866"/>
    <x v="701"/>
    <x v="410"/>
    <x v="1"/>
    <s v="CC-12370"/>
    <s v="Christopher Conant"/>
    <x v="0"/>
    <s v="United States"/>
    <x v="20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s v="US-2019-155866"/>
    <x v="701"/>
    <x v="410"/>
    <x v="1"/>
    <s v="CC-12370"/>
    <s v="Christopher Conant"/>
    <x v="0"/>
    <s v="United States"/>
    <x v="20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s v="CA-2017-141327"/>
    <x v="672"/>
    <x v="253"/>
    <x v="2"/>
    <s v="LR-16915"/>
    <s v="Lena Radford"/>
    <x v="0"/>
    <s v="United States"/>
    <x v="28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s v="CA-2017-141327"/>
    <x v="672"/>
    <x v="253"/>
    <x v="2"/>
    <s v="LR-16915"/>
    <s v="Lena Radford"/>
    <x v="0"/>
    <s v="United States"/>
    <x v="28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s v="CA-2017-141327"/>
    <x v="672"/>
    <x v="253"/>
    <x v="2"/>
    <s v="LR-16915"/>
    <s v="Lena Radford"/>
    <x v="0"/>
    <s v="United States"/>
    <x v="28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s v="CA-2017-136700"/>
    <x v="401"/>
    <x v="223"/>
    <x v="0"/>
    <s v="DB-13120"/>
    <s v="David Bremer"/>
    <x v="1"/>
    <s v="United States"/>
    <x v="443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s v="CA-2019-102736"/>
    <x v="528"/>
    <x v="945"/>
    <x v="1"/>
    <s v="LP-17095"/>
    <s v="Liz Preis"/>
    <x v="0"/>
    <s v="United States"/>
    <x v="289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s v="CA-2019-102736"/>
    <x v="528"/>
    <x v="945"/>
    <x v="1"/>
    <s v="LP-17095"/>
    <s v="Liz Preis"/>
    <x v="0"/>
    <s v="United States"/>
    <x v="289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s v="CA-2019-102736"/>
    <x v="528"/>
    <x v="945"/>
    <x v="1"/>
    <s v="LP-17095"/>
    <s v="Liz Preis"/>
    <x v="0"/>
    <s v="United States"/>
    <x v="289"/>
    <x v="18"/>
    <n v="37918"/>
    <x v="0"/>
    <s v="OFF-PA-10001800"/>
    <x v="1"/>
    <x v="10"/>
    <s v="Xerox 220"/>
    <n v="15.552000000000003"/>
    <n v="3"/>
    <n v="0.2"/>
    <n v="5.4432"/>
    <x v="0"/>
    <x v="0"/>
  </r>
  <r>
    <s v="CA-2019-125269"/>
    <x v="558"/>
    <x v="956"/>
    <x v="1"/>
    <s v="AF-10870"/>
    <s v="Art Ferguson"/>
    <x v="0"/>
    <s v="United States"/>
    <x v="22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s v="CA-2019-125269"/>
    <x v="558"/>
    <x v="956"/>
    <x v="1"/>
    <s v="AF-10870"/>
    <s v="Art Ferguson"/>
    <x v="0"/>
    <s v="United States"/>
    <x v="22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s v="CA-2017-114811"/>
    <x v="627"/>
    <x v="1163"/>
    <x v="3"/>
    <s v="KD-16495"/>
    <s v="Keith Dawkins"/>
    <x v="1"/>
    <s v="United States"/>
    <x v="20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s v="CA-2017-114811"/>
    <x v="627"/>
    <x v="1163"/>
    <x v="3"/>
    <s v="KD-16495"/>
    <s v="Keith Dawkins"/>
    <x v="1"/>
    <s v="United States"/>
    <x v="20"/>
    <x v="15"/>
    <n v="10024"/>
    <x v="3"/>
    <s v="TEC-PH-10004165"/>
    <x v="2"/>
    <x v="7"/>
    <s v="Mitel MiVoice 5330e IP Phone"/>
    <n v="549.98"/>
    <n v="2"/>
    <n v="0"/>
    <n v="142.9948"/>
    <x v="3"/>
    <x v="0"/>
  </r>
  <r>
    <s v="CA-2017-114811"/>
    <x v="627"/>
    <x v="1163"/>
    <x v="3"/>
    <s v="KD-16495"/>
    <s v="Keith Dawkins"/>
    <x v="1"/>
    <s v="United States"/>
    <x v="20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s v="CA-2017-114811"/>
    <x v="627"/>
    <x v="1163"/>
    <x v="3"/>
    <s v="KD-16495"/>
    <s v="Keith Dawkins"/>
    <x v="1"/>
    <s v="United States"/>
    <x v="20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s v="CA-2017-114811"/>
    <x v="627"/>
    <x v="1163"/>
    <x v="3"/>
    <s v="KD-16495"/>
    <s v="Keith Dawkins"/>
    <x v="1"/>
    <s v="United States"/>
    <x v="20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s v="CA-2017-122266"/>
    <x v="33"/>
    <x v="862"/>
    <x v="1"/>
    <s v="SA-20830"/>
    <s v="Sue Ann Reed"/>
    <x v="0"/>
    <s v="United States"/>
    <x v="399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s v="CA-2017-122266"/>
    <x v="33"/>
    <x v="862"/>
    <x v="1"/>
    <s v="SA-20830"/>
    <s v="Sue Ann Reed"/>
    <x v="0"/>
    <s v="United States"/>
    <x v="399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s v="CA-2017-141565"/>
    <x v="1181"/>
    <x v="488"/>
    <x v="1"/>
    <s v="BG-11035"/>
    <s v="Barry Gonzalez"/>
    <x v="0"/>
    <s v="United States"/>
    <x v="316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s v="CA-2017-141565"/>
    <x v="1181"/>
    <x v="488"/>
    <x v="1"/>
    <s v="BG-11035"/>
    <s v="Barry Gonzalez"/>
    <x v="0"/>
    <s v="United States"/>
    <x v="316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s v="CA-2019-128769"/>
    <x v="210"/>
    <x v="230"/>
    <x v="1"/>
    <s v="DM-12955"/>
    <s v="Dario Medina"/>
    <x v="1"/>
    <s v="United States"/>
    <x v="316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s v="CA-2018-116337"/>
    <x v="77"/>
    <x v="357"/>
    <x v="1"/>
    <s v="MC-17845"/>
    <s v="Michael Chen"/>
    <x v="0"/>
    <s v="United States"/>
    <x v="61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s v="CA-2018-116337"/>
    <x v="77"/>
    <x v="357"/>
    <x v="1"/>
    <s v="MC-17845"/>
    <s v="Michael Chen"/>
    <x v="0"/>
    <s v="United States"/>
    <x v="61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s v="CA-2017-120845"/>
    <x v="12"/>
    <x v="119"/>
    <x v="1"/>
    <s v="ML-17395"/>
    <s v="Marina Lichtenstein"/>
    <x v="1"/>
    <s v="United States"/>
    <x v="87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s v="CA-2017-120845"/>
    <x v="12"/>
    <x v="119"/>
    <x v="1"/>
    <s v="ML-17395"/>
    <s v="Marina Lichtenstein"/>
    <x v="1"/>
    <s v="United States"/>
    <x v="87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s v="CA-2017-120845"/>
    <x v="12"/>
    <x v="119"/>
    <x v="1"/>
    <s v="ML-17395"/>
    <s v="Marina Lichtenstein"/>
    <x v="1"/>
    <s v="United States"/>
    <x v="87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s v="CA-2017-120845"/>
    <x v="12"/>
    <x v="119"/>
    <x v="1"/>
    <s v="ML-17395"/>
    <s v="Marina Lichtenstein"/>
    <x v="1"/>
    <s v="United States"/>
    <x v="87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s v="CA-2016-120775"/>
    <x v="462"/>
    <x v="1288"/>
    <x v="1"/>
    <s v="RD-19930"/>
    <s v="Russell D'Ascenzo"/>
    <x v="0"/>
    <s v="United States"/>
    <x v="61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s v="CA-2016-120775"/>
    <x v="462"/>
    <x v="1288"/>
    <x v="1"/>
    <s v="RD-19930"/>
    <s v="Russell D'Ascenzo"/>
    <x v="0"/>
    <s v="United States"/>
    <x v="61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s v="CA-2016-120775"/>
    <x v="462"/>
    <x v="1288"/>
    <x v="1"/>
    <s v="RD-19930"/>
    <s v="Russell D'Ascenzo"/>
    <x v="0"/>
    <s v="United States"/>
    <x v="61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s v="CA-2016-120775"/>
    <x v="462"/>
    <x v="1288"/>
    <x v="1"/>
    <s v="RD-19930"/>
    <s v="Russell D'Ascenzo"/>
    <x v="0"/>
    <s v="United States"/>
    <x v="61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s v="CA-2016-120775"/>
    <x v="462"/>
    <x v="1288"/>
    <x v="1"/>
    <s v="RD-19930"/>
    <s v="Russell D'Ascenzo"/>
    <x v="0"/>
    <s v="United States"/>
    <x v="61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s v="CA-2016-152905"/>
    <x v="1087"/>
    <x v="1262"/>
    <x v="1"/>
    <s v="AB-10015"/>
    <s v="Aaron Bergman"/>
    <x v="0"/>
    <s v="United States"/>
    <x v="81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s v="CA-2018-104633"/>
    <x v="1"/>
    <x v="1"/>
    <x v="1"/>
    <s v="EA-14035"/>
    <s v="Erin Ashbrook"/>
    <x v="1"/>
    <s v="United States"/>
    <x v="45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s v="CA-2018-104633"/>
    <x v="1"/>
    <x v="1"/>
    <x v="1"/>
    <s v="EA-14035"/>
    <s v="Erin Ashbrook"/>
    <x v="1"/>
    <s v="United States"/>
    <x v="45"/>
    <x v="1"/>
    <n v="91104"/>
    <x v="1"/>
    <s v="OFF-PA-10004782"/>
    <x v="1"/>
    <x v="10"/>
    <s v="Xerox 228"/>
    <n v="12.96"/>
    <n v="2"/>
    <n v="0"/>
    <n v="6.2208000000000006"/>
    <x v="1"/>
    <x v="0"/>
  </r>
  <r>
    <s v="CA-2019-104136"/>
    <x v="752"/>
    <x v="276"/>
    <x v="0"/>
    <s v="SF-20065"/>
    <s v="Sandra Flanagan"/>
    <x v="0"/>
    <s v="United States"/>
    <x v="231"/>
    <x v="31"/>
    <n v="2149"/>
    <x v="3"/>
    <s v="OFF-PA-10004243"/>
    <x v="1"/>
    <x v="10"/>
    <s v="Xerox 1939"/>
    <n v="189.7"/>
    <n v="10"/>
    <n v="0"/>
    <n v="91.055999999999983"/>
    <x v="3"/>
    <x v="0"/>
  </r>
  <r>
    <s v="CA-2019-104136"/>
    <x v="752"/>
    <x v="276"/>
    <x v="0"/>
    <s v="SF-20065"/>
    <s v="Sandra Flanagan"/>
    <x v="0"/>
    <s v="United States"/>
    <x v="231"/>
    <x v="31"/>
    <n v="2149"/>
    <x v="3"/>
    <s v="OFF-PA-10001033"/>
    <x v="1"/>
    <x v="10"/>
    <s v="Xerox 1893"/>
    <n v="40.99"/>
    <n v="1"/>
    <n v="0"/>
    <n v="20.085100000000001"/>
    <x v="3"/>
    <x v="0"/>
  </r>
  <r>
    <s v="CA-2018-123050"/>
    <x v="958"/>
    <x v="264"/>
    <x v="0"/>
    <s v="BC-11125"/>
    <s v="Becky Castell"/>
    <x v="2"/>
    <s v="United States"/>
    <x v="21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s v="CA-2018-123050"/>
    <x v="958"/>
    <x v="264"/>
    <x v="0"/>
    <s v="BC-11125"/>
    <s v="Becky Castell"/>
    <x v="2"/>
    <s v="United States"/>
    <x v="21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s v="CA-2018-123050"/>
    <x v="958"/>
    <x v="264"/>
    <x v="0"/>
    <s v="BC-11125"/>
    <s v="Becky Castell"/>
    <x v="2"/>
    <s v="United States"/>
    <x v="21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s v="CA-2018-162355"/>
    <x v="1186"/>
    <x v="196"/>
    <x v="0"/>
    <s v="PF-19165"/>
    <s v="Philip Fox"/>
    <x v="0"/>
    <s v="United States"/>
    <x v="406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s v="CA-2018-162355"/>
    <x v="1186"/>
    <x v="196"/>
    <x v="0"/>
    <s v="PF-19165"/>
    <s v="Philip Fox"/>
    <x v="0"/>
    <s v="United States"/>
    <x v="406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s v="CA-2016-158225"/>
    <x v="358"/>
    <x v="919"/>
    <x v="1"/>
    <s v="SE-20110"/>
    <s v="Sanjit Engle"/>
    <x v="0"/>
    <s v="United States"/>
    <x v="49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s v="CA-2016-158225"/>
    <x v="358"/>
    <x v="919"/>
    <x v="1"/>
    <s v="SE-20110"/>
    <s v="Sanjit Engle"/>
    <x v="0"/>
    <s v="United States"/>
    <x v="49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s v="CA-2019-102204"/>
    <x v="927"/>
    <x v="593"/>
    <x v="1"/>
    <s v="CJ-12010"/>
    <s v="Caroline Jumper"/>
    <x v="0"/>
    <s v="United States"/>
    <x v="108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s v="CA-2019-102204"/>
    <x v="927"/>
    <x v="593"/>
    <x v="1"/>
    <s v="CJ-12010"/>
    <s v="Caroline Jumper"/>
    <x v="0"/>
    <s v="United States"/>
    <x v="108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s v="CA-2019-102204"/>
    <x v="927"/>
    <x v="593"/>
    <x v="1"/>
    <s v="CJ-12010"/>
    <s v="Caroline Jumper"/>
    <x v="0"/>
    <s v="United States"/>
    <x v="108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s v="CA-2019-103065"/>
    <x v="179"/>
    <x v="1191"/>
    <x v="3"/>
    <s v="PT-19090"/>
    <s v="Pete Takahito"/>
    <x v="0"/>
    <s v="United States"/>
    <x v="108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s v="CA-2019-103065"/>
    <x v="179"/>
    <x v="1191"/>
    <x v="3"/>
    <s v="PT-19090"/>
    <s v="Pete Takahito"/>
    <x v="0"/>
    <s v="United States"/>
    <x v="108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s v="CA-2019-103065"/>
    <x v="179"/>
    <x v="1191"/>
    <x v="3"/>
    <s v="PT-19090"/>
    <s v="Pete Takahito"/>
    <x v="0"/>
    <s v="United States"/>
    <x v="108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s v="CA-2019-103065"/>
    <x v="179"/>
    <x v="1191"/>
    <x v="3"/>
    <s v="PT-19090"/>
    <s v="Pete Takahito"/>
    <x v="0"/>
    <s v="United States"/>
    <x v="108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s v="CA-2016-109855"/>
    <x v="416"/>
    <x v="447"/>
    <x v="1"/>
    <s v="LH-16900"/>
    <s v="Lena Hernandez"/>
    <x v="0"/>
    <s v="United States"/>
    <x v="20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s v="CA-2016-109855"/>
    <x v="416"/>
    <x v="447"/>
    <x v="1"/>
    <s v="LH-16900"/>
    <s v="Lena Hernandez"/>
    <x v="0"/>
    <s v="United States"/>
    <x v="20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s v="CA-2016-109897"/>
    <x v="1132"/>
    <x v="128"/>
    <x v="1"/>
    <s v="BW-11200"/>
    <s v="Ben Wallace"/>
    <x v="0"/>
    <s v="United States"/>
    <x v="8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s v="CA-2016-109897"/>
    <x v="1132"/>
    <x v="128"/>
    <x v="1"/>
    <s v="BW-11200"/>
    <s v="Ben Wallace"/>
    <x v="0"/>
    <s v="United States"/>
    <x v="8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s v="US-2016-143581"/>
    <x v="710"/>
    <x v="689"/>
    <x v="1"/>
    <s v="BS-11365"/>
    <s v="Bill Shonely"/>
    <x v="1"/>
    <s v="United States"/>
    <x v="38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s v="CA-2017-129217"/>
    <x v="1187"/>
    <x v="1145"/>
    <x v="3"/>
    <s v="DP-13390"/>
    <s v="Dennis Pardue"/>
    <x v="2"/>
    <s v="United States"/>
    <x v="34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s v="CA-2017-129217"/>
    <x v="1187"/>
    <x v="1145"/>
    <x v="3"/>
    <s v="DP-13390"/>
    <s v="Dennis Pardue"/>
    <x v="2"/>
    <s v="United States"/>
    <x v="34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s v="CA-2018-133816"/>
    <x v="1120"/>
    <x v="583"/>
    <x v="0"/>
    <s v="CS-12400"/>
    <s v="Christopher Schild"/>
    <x v="2"/>
    <s v="United States"/>
    <x v="10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s v="CA-2017-140221"/>
    <x v="616"/>
    <x v="741"/>
    <x v="0"/>
    <s v="MS-17365"/>
    <s v="Maribeth Schnelling"/>
    <x v="0"/>
    <s v="United States"/>
    <x v="22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s v="CA-2017-140221"/>
    <x v="616"/>
    <x v="741"/>
    <x v="0"/>
    <s v="MS-17365"/>
    <s v="Maribeth Schnelling"/>
    <x v="0"/>
    <s v="United States"/>
    <x v="22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s v="CA-2017-140221"/>
    <x v="616"/>
    <x v="741"/>
    <x v="0"/>
    <s v="MS-17365"/>
    <s v="Maribeth Schnelling"/>
    <x v="0"/>
    <s v="United States"/>
    <x v="22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s v="CA-2017-140221"/>
    <x v="616"/>
    <x v="741"/>
    <x v="0"/>
    <s v="MS-17365"/>
    <s v="Maribeth Schnelling"/>
    <x v="0"/>
    <s v="United States"/>
    <x v="22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s v="CA-2019-152310"/>
    <x v="801"/>
    <x v="667"/>
    <x v="1"/>
    <s v="DK-12895"/>
    <s v="Dana Kaydos"/>
    <x v="0"/>
    <s v="United States"/>
    <x v="4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s v="CA-2019-152310"/>
    <x v="801"/>
    <x v="667"/>
    <x v="1"/>
    <s v="DK-12895"/>
    <s v="Dana Kaydos"/>
    <x v="0"/>
    <s v="United States"/>
    <x v="4"/>
    <x v="4"/>
    <n v="98103"/>
    <x v="1"/>
    <s v="OFF-PA-10003134"/>
    <x v="1"/>
    <x v="10"/>
    <s v="Xerox 1937"/>
    <n v="192.16"/>
    <n v="4"/>
    <n v="0"/>
    <n v="92.236799999999988"/>
    <x v="1"/>
    <x v="0"/>
  </r>
  <r>
    <s v="CA-2019-152310"/>
    <x v="801"/>
    <x v="667"/>
    <x v="1"/>
    <s v="DK-12895"/>
    <s v="Dana Kaydos"/>
    <x v="0"/>
    <s v="United States"/>
    <x v="4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s v="CA-2019-152310"/>
    <x v="801"/>
    <x v="667"/>
    <x v="1"/>
    <s v="DK-12895"/>
    <s v="Dana Kaydos"/>
    <x v="0"/>
    <s v="United States"/>
    <x v="4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s v="CA-2019-152310"/>
    <x v="801"/>
    <x v="667"/>
    <x v="1"/>
    <s v="DK-12895"/>
    <s v="Dana Kaydos"/>
    <x v="0"/>
    <s v="United States"/>
    <x v="4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s v="CA-2019-152310"/>
    <x v="801"/>
    <x v="667"/>
    <x v="1"/>
    <s v="DK-12895"/>
    <s v="Dana Kaydos"/>
    <x v="0"/>
    <s v="United States"/>
    <x v="4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s v="CA-2018-118101"/>
    <x v="190"/>
    <x v="674"/>
    <x v="3"/>
    <s v="SN-20560"/>
    <s v="Skye Norling"/>
    <x v="2"/>
    <s v="United States"/>
    <x v="43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s v="CA-2018-118101"/>
    <x v="190"/>
    <x v="674"/>
    <x v="3"/>
    <s v="SN-20560"/>
    <s v="Skye Norling"/>
    <x v="2"/>
    <s v="United States"/>
    <x v="43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s v="CA-2018-118101"/>
    <x v="190"/>
    <x v="674"/>
    <x v="3"/>
    <s v="SN-20560"/>
    <s v="Skye Norling"/>
    <x v="2"/>
    <s v="United States"/>
    <x v="43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s v="CA-2018-100307"/>
    <x v="272"/>
    <x v="292"/>
    <x v="1"/>
    <s v="TC-21475"/>
    <s v="Tony Chapman"/>
    <x v="2"/>
    <s v="United States"/>
    <x v="115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s v="CA-2017-138457"/>
    <x v="1023"/>
    <x v="731"/>
    <x v="1"/>
    <s v="AM-10705"/>
    <s v="Anne McFarland"/>
    <x v="0"/>
    <s v="United States"/>
    <x v="108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s v="CA-2016-131800"/>
    <x v="125"/>
    <x v="124"/>
    <x v="1"/>
    <s v="AJ-10960"/>
    <s v="Astrea Jones"/>
    <x v="0"/>
    <s v="United States"/>
    <x v="20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s v="CA-2016-131800"/>
    <x v="125"/>
    <x v="124"/>
    <x v="1"/>
    <s v="AJ-10960"/>
    <s v="Astrea Jones"/>
    <x v="0"/>
    <s v="United States"/>
    <x v="20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s v="CA-2016-118304"/>
    <x v="333"/>
    <x v="352"/>
    <x v="1"/>
    <s v="KH-16360"/>
    <s v="Katherine Hughes"/>
    <x v="0"/>
    <s v="United States"/>
    <x v="18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s v="CA-2019-121790"/>
    <x v="289"/>
    <x v="1017"/>
    <x v="1"/>
    <s v="LP-17095"/>
    <s v="Liz Preis"/>
    <x v="0"/>
    <s v="United States"/>
    <x v="34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s v="CA-2019-121790"/>
    <x v="289"/>
    <x v="1017"/>
    <x v="1"/>
    <s v="LP-17095"/>
    <s v="Liz Preis"/>
    <x v="0"/>
    <s v="United States"/>
    <x v="34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s v="CA-2019-121790"/>
    <x v="289"/>
    <x v="1017"/>
    <x v="1"/>
    <s v="LP-17095"/>
    <s v="Liz Preis"/>
    <x v="0"/>
    <s v="United States"/>
    <x v="34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s v="CA-2019-121790"/>
    <x v="289"/>
    <x v="1017"/>
    <x v="1"/>
    <s v="LP-17095"/>
    <s v="Liz Preis"/>
    <x v="0"/>
    <s v="United States"/>
    <x v="34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s v="CA-2018-169670"/>
    <x v="591"/>
    <x v="844"/>
    <x v="1"/>
    <s v="JE-15715"/>
    <s v="Joe Elijah"/>
    <x v="0"/>
    <s v="United States"/>
    <x v="20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s v="CA-2018-139549"/>
    <x v="201"/>
    <x v="829"/>
    <x v="1"/>
    <s v="MY-18295"/>
    <s v="Muhammed Yedwab"/>
    <x v="1"/>
    <s v="United States"/>
    <x v="485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s v="CA-2017-104059"/>
    <x v="385"/>
    <x v="1065"/>
    <x v="0"/>
    <s v="FC-14245"/>
    <s v="Frank Carlisle"/>
    <x v="2"/>
    <s v="United States"/>
    <x v="24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s v="CA-2019-164112"/>
    <x v="160"/>
    <x v="446"/>
    <x v="1"/>
    <s v="ND-18460"/>
    <s v="Neil Ducich"/>
    <x v="1"/>
    <s v="United States"/>
    <x v="145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s v="CA-2017-143882"/>
    <x v="153"/>
    <x v="314"/>
    <x v="1"/>
    <s v="DB-13360"/>
    <s v="Dennis Bolton"/>
    <x v="2"/>
    <s v="United States"/>
    <x v="80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s v="US-2018-139262"/>
    <x v="823"/>
    <x v="1289"/>
    <x v="1"/>
    <s v="LC-16960"/>
    <s v="Lindsay Castell"/>
    <x v="2"/>
    <s v="United States"/>
    <x v="67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s v="US-2018-139262"/>
    <x v="823"/>
    <x v="1289"/>
    <x v="1"/>
    <s v="LC-16960"/>
    <s v="Lindsay Castell"/>
    <x v="2"/>
    <s v="United States"/>
    <x v="67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s v="US-2018-139262"/>
    <x v="823"/>
    <x v="1289"/>
    <x v="1"/>
    <s v="LC-16960"/>
    <s v="Lindsay Castell"/>
    <x v="2"/>
    <s v="United States"/>
    <x v="67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s v="CA-2019-146192"/>
    <x v="300"/>
    <x v="732"/>
    <x v="1"/>
    <s v="BD-11725"/>
    <s v="Bruce Degenhardt"/>
    <x v="0"/>
    <s v="United States"/>
    <x v="38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s v="CA-2019-134810"/>
    <x v="1188"/>
    <x v="1187"/>
    <x v="2"/>
    <s v="MC-17605"/>
    <s v="Matt Connell"/>
    <x v="1"/>
    <s v="United States"/>
    <x v="108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s v="CA-2019-134810"/>
    <x v="1188"/>
    <x v="1187"/>
    <x v="2"/>
    <s v="MC-17605"/>
    <s v="Matt Connell"/>
    <x v="1"/>
    <s v="United States"/>
    <x v="108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s v="CA-2017-154284"/>
    <x v="379"/>
    <x v="317"/>
    <x v="0"/>
    <s v="SZ-20035"/>
    <s v="Sam Zeldin"/>
    <x v="2"/>
    <s v="United States"/>
    <x v="490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s v="CA-2017-154284"/>
    <x v="379"/>
    <x v="317"/>
    <x v="0"/>
    <s v="SZ-20035"/>
    <s v="Sam Zeldin"/>
    <x v="2"/>
    <s v="United States"/>
    <x v="490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s v="CA-2017-154284"/>
    <x v="379"/>
    <x v="317"/>
    <x v="0"/>
    <s v="SZ-20035"/>
    <s v="Sam Zeldin"/>
    <x v="2"/>
    <s v="United States"/>
    <x v="490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s v="CA-2017-154284"/>
    <x v="379"/>
    <x v="317"/>
    <x v="0"/>
    <s v="SZ-20035"/>
    <s v="Sam Zeldin"/>
    <x v="2"/>
    <s v="United States"/>
    <x v="490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s v="CA-2016-156244"/>
    <x v="1132"/>
    <x v="128"/>
    <x v="1"/>
    <s v="DH-13675"/>
    <s v="Duane Huffman"/>
    <x v="2"/>
    <s v="United States"/>
    <x v="100"/>
    <x v="2"/>
    <n v="33180"/>
    <x v="0"/>
    <s v="OFF-PA-10000295"/>
    <x v="1"/>
    <x v="10"/>
    <s v="Xerox 229"/>
    <n v="31.104000000000006"/>
    <n v="6"/>
    <n v="0.2"/>
    <n v="10.8864"/>
    <x v="0"/>
    <x v="0"/>
  </r>
  <r>
    <s v="CA-2016-156244"/>
    <x v="1132"/>
    <x v="128"/>
    <x v="1"/>
    <s v="DH-13675"/>
    <s v="Duane Huffman"/>
    <x v="2"/>
    <s v="United States"/>
    <x v="100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s v="CA-2016-156244"/>
    <x v="1132"/>
    <x v="128"/>
    <x v="1"/>
    <s v="DH-13675"/>
    <s v="Duane Huffman"/>
    <x v="2"/>
    <s v="United States"/>
    <x v="100"/>
    <x v="2"/>
    <n v="33180"/>
    <x v="0"/>
    <s v="TEC-AC-10002473"/>
    <x v="2"/>
    <x v="11"/>
    <s v="Maxell 4.7GB DVD-R"/>
    <n v="158.928"/>
    <n v="7"/>
    <n v="0.2"/>
    <n v="41.718599999999995"/>
    <x v="0"/>
    <x v="0"/>
  </r>
  <r>
    <s v="CA-2016-156244"/>
    <x v="1132"/>
    <x v="128"/>
    <x v="1"/>
    <s v="DH-13675"/>
    <s v="Duane Huffman"/>
    <x v="2"/>
    <s v="United States"/>
    <x v="100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s v="CA-2016-156244"/>
    <x v="1132"/>
    <x v="128"/>
    <x v="1"/>
    <s v="DH-13675"/>
    <s v="Duane Huffman"/>
    <x v="2"/>
    <s v="United States"/>
    <x v="100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s v="CA-2016-156244"/>
    <x v="1132"/>
    <x v="128"/>
    <x v="1"/>
    <s v="DH-13675"/>
    <s v="Duane Huffman"/>
    <x v="2"/>
    <s v="United States"/>
    <x v="100"/>
    <x v="2"/>
    <n v="33180"/>
    <x v="0"/>
    <s v="OFF-LA-10000443"/>
    <x v="1"/>
    <x v="2"/>
    <s v="Avery 501"/>
    <n v="2.952"/>
    <n v="1"/>
    <n v="0.2"/>
    <n v="0.99629999999999996"/>
    <x v="0"/>
    <x v="0"/>
  </r>
  <r>
    <s v="CA-2017-106362"/>
    <x v="555"/>
    <x v="631"/>
    <x v="1"/>
    <s v="LC-16885"/>
    <s v="Lena Creighton"/>
    <x v="0"/>
    <s v="United States"/>
    <x v="21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s v="US-2019-168802"/>
    <x v="132"/>
    <x v="170"/>
    <x v="1"/>
    <s v="JO-15145"/>
    <s v="Jack O'Briant"/>
    <x v="1"/>
    <s v="United States"/>
    <x v="4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s v="US-2019-146906"/>
    <x v="677"/>
    <x v="875"/>
    <x v="1"/>
    <s v="MT-17815"/>
    <s v="Meg Tillman"/>
    <x v="0"/>
    <s v="United States"/>
    <x v="20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s v="CA-2018-166380"/>
    <x v="198"/>
    <x v="895"/>
    <x v="1"/>
    <s v="EB-13750"/>
    <s v="Edward Becker"/>
    <x v="1"/>
    <s v="United States"/>
    <x v="81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s v="CA-2018-166380"/>
    <x v="198"/>
    <x v="895"/>
    <x v="1"/>
    <s v="EB-13750"/>
    <s v="Edward Becker"/>
    <x v="1"/>
    <s v="United States"/>
    <x v="81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s v="US-2017-158911"/>
    <x v="761"/>
    <x v="772"/>
    <x v="1"/>
    <s v="RS-19765"/>
    <s v="Roland Schwarz"/>
    <x v="1"/>
    <s v="United States"/>
    <x v="35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s v="US-2017-158911"/>
    <x v="761"/>
    <x v="772"/>
    <x v="1"/>
    <s v="RS-19765"/>
    <s v="Roland Schwarz"/>
    <x v="1"/>
    <s v="United States"/>
    <x v="35"/>
    <x v="3"/>
    <n v="28205"/>
    <x v="0"/>
    <s v="OFF-LA-10003223"/>
    <x v="1"/>
    <x v="2"/>
    <s v="Avery 508"/>
    <n v="11.784000000000001"/>
    <n v="3"/>
    <n v="0.2"/>
    <n v="4.2716999999999992"/>
    <x v="0"/>
    <x v="0"/>
  </r>
  <r>
    <s v="US-2016-103338"/>
    <x v="518"/>
    <x v="1290"/>
    <x v="1"/>
    <s v="RB-19435"/>
    <s v="Richard Bierner"/>
    <x v="0"/>
    <s v="United States"/>
    <x v="43"/>
    <x v="1"/>
    <n v="95661"/>
    <x v="1"/>
    <s v="OFF-AR-10001770"/>
    <x v="1"/>
    <x v="6"/>
    <s v="Economy #2 Pencils"/>
    <n v="7.98"/>
    <n v="3"/>
    <n v="0"/>
    <n v="2.0747999999999998"/>
    <x v="1"/>
    <x v="0"/>
  </r>
  <r>
    <s v="CA-2017-109169"/>
    <x v="704"/>
    <x v="1291"/>
    <x v="1"/>
    <s v="OT-18730"/>
    <s v="Olvera Toch"/>
    <x v="0"/>
    <s v="United States"/>
    <x v="66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s v="US-2019-167318"/>
    <x v="1189"/>
    <x v="608"/>
    <x v="1"/>
    <s v="GZ-14545"/>
    <s v="George Zrebassa"/>
    <x v="1"/>
    <s v="United States"/>
    <x v="1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s v="US-2019-167318"/>
    <x v="1189"/>
    <x v="608"/>
    <x v="1"/>
    <s v="GZ-14545"/>
    <s v="George Zrebassa"/>
    <x v="1"/>
    <s v="United States"/>
    <x v="1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s v="US-2016-120313"/>
    <x v="656"/>
    <x v="1024"/>
    <x v="0"/>
    <s v="NL-18310"/>
    <s v="Nancy Lomonaco"/>
    <x v="2"/>
    <s v="United States"/>
    <x v="8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s v="CA-2019-135419"/>
    <x v="132"/>
    <x v="748"/>
    <x v="1"/>
    <s v="BG-11740"/>
    <s v="Bruce Geld"/>
    <x v="0"/>
    <s v="United States"/>
    <x v="329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s v="CA-2018-128671"/>
    <x v="1190"/>
    <x v="1070"/>
    <x v="1"/>
    <s v="MT-18070"/>
    <s v="Michelle Tran"/>
    <x v="2"/>
    <s v="United States"/>
    <x v="251"/>
    <x v="26"/>
    <n v="74133"/>
    <x v="2"/>
    <s v="OFF-PA-10001870"/>
    <x v="1"/>
    <x v="10"/>
    <s v="Xerox 202"/>
    <n v="32.400000000000006"/>
    <n v="5"/>
    <n v="0"/>
    <n v="15.552000000000001"/>
    <x v="2"/>
    <x v="1"/>
  </r>
  <r>
    <s v="CA-2018-128671"/>
    <x v="1190"/>
    <x v="1070"/>
    <x v="1"/>
    <s v="MT-18070"/>
    <s v="Michelle Tran"/>
    <x v="2"/>
    <s v="United States"/>
    <x v="251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s v="CA-2018-128671"/>
    <x v="1190"/>
    <x v="1070"/>
    <x v="1"/>
    <s v="MT-18070"/>
    <s v="Michelle Tran"/>
    <x v="2"/>
    <s v="United States"/>
    <x v="251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s v="CA-2018-149335"/>
    <x v="197"/>
    <x v="1174"/>
    <x v="3"/>
    <s v="BC-11125"/>
    <s v="Becky Castell"/>
    <x v="2"/>
    <s v="United States"/>
    <x v="8"/>
    <x v="1"/>
    <n v="94122"/>
    <x v="1"/>
    <s v="OFF-AR-10001419"/>
    <x v="1"/>
    <x v="6"/>
    <s v="Newell 325"/>
    <n v="37.17"/>
    <n v="9"/>
    <n v="0"/>
    <n v="11.151"/>
    <x v="1"/>
    <x v="0"/>
  </r>
  <r>
    <s v="CA-2016-168312"/>
    <x v="72"/>
    <x v="232"/>
    <x v="1"/>
    <s v="GW-14605"/>
    <s v="Giulietta Weimer"/>
    <x v="0"/>
    <s v="United States"/>
    <x v="12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s v="CA-2016-168312"/>
    <x v="72"/>
    <x v="232"/>
    <x v="1"/>
    <s v="GW-14605"/>
    <s v="Giulietta Weimer"/>
    <x v="0"/>
    <s v="United States"/>
    <x v="12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s v="US-2019-105935"/>
    <x v="795"/>
    <x v="523"/>
    <x v="1"/>
    <s v="BD-11500"/>
    <s v="Bradley Drucker"/>
    <x v="0"/>
    <s v="United States"/>
    <x v="38"/>
    <x v="32"/>
    <n v="31907"/>
    <x v="0"/>
    <s v="FUR-FU-10002157"/>
    <x v="0"/>
    <x v="5"/>
    <s v="Artistic Insta-Plaque"/>
    <n v="62.72"/>
    <n v="4"/>
    <n v="0"/>
    <n v="24.460799999999999"/>
    <x v="0"/>
    <x v="0"/>
  </r>
  <r>
    <s v="US-2019-105935"/>
    <x v="795"/>
    <x v="523"/>
    <x v="1"/>
    <s v="BD-11500"/>
    <s v="Bradley Drucker"/>
    <x v="0"/>
    <s v="United States"/>
    <x v="38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s v="CA-2016-161508"/>
    <x v="136"/>
    <x v="463"/>
    <x v="1"/>
    <s v="PV-18985"/>
    <s v="Paul Van Hugh"/>
    <x v="2"/>
    <s v="United States"/>
    <x v="425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s v="CA-2016-161508"/>
    <x v="136"/>
    <x v="463"/>
    <x v="1"/>
    <s v="PV-18985"/>
    <s v="Paul Van Hugh"/>
    <x v="2"/>
    <s v="United States"/>
    <x v="425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s v="CA-2016-161508"/>
    <x v="136"/>
    <x v="463"/>
    <x v="1"/>
    <s v="PV-18985"/>
    <s v="Paul Van Hugh"/>
    <x v="2"/>
    <s v="United States"/>
    <x v="425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s v="CA-2016-161508"/>
    <x v="136"/>
    <x v="463"/>
    <x v="1"/>
    <s v="PV-18985"/>
    <s v="Paul Van Hugh"/>
    <x v="2"/>
    <s v="United States"/>
    <x v="425"/>
    <x v="5"/>
    <n v="77573"/>
    <x v="2"/>
    <s v="OFF-PA-10001804"/>
    <x v="1"/>
    <x v="10"/>
    <s v="Xerox 195"/>
    <n v="16.032"/>
    <n v="3"/>
    <n v="0.2"/>
    <n v="5.6111999999999993"/>
    <x v="2"/>
    <x v="0"/>
  </r>
  <r>
    <s v="CA-2019-130904"/>
    <x v="645"/>
    <x v="1292"/>
    <x v="1"/>
    <s v="HM-14980"/>
    <s v="Henry MacAllister"/>
    <x v="0"/>
    <s v="United States"/>
    <x v="140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s v="CA-2019-130904"/>
    <x v="645"/>
    <x v="1292"/>
    <x v="1"/>
    <s v="HM-14980"/>
    <s v="Henry MacAllister"/>
    <x v="0"/>
    <s v="United States"/>
    <x v="140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s v="CA-2019-133620"/>
    <x v="38"/>
    <x v="551"/>
    <x v="1"/>
    <s v="EM-14065"/>
    <s v="Erin Mull"/>
    <x v="0"/>
    <s v="United States"/>
    <x v="20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s v="CA-2017-142937"/>
    <x v="901"/>
    <x v="726"/>
    <x v="2"/>
    <s v="SF-20065"/>
    <s v="Sandra Flanagan"/>
    <x v="0"/>
    <s v="United States"/>
    <x v="61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s v="US-2018-149790"/>
    <x v="182"/>
    <x v="152"/>
    <x v="1"/>
    <s v="SC-20380"/>
    <s v="Shahid Collister"/>
    <x v="0"/>
    <s v="United States"/>
    <x v="12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s v="CA-2018-130778"/>
    <x v="258"/>
    <x v="539"/>
    <x v="1"/>
    <s v="ND-18370"/>
    <s v="Natalie DeCherney"/>
    <x v="0"/>
    <s v="United States"/>
    <x v="85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s v="CA-2018-130778"/>
    <x v="258"/>
    <x v="539"/>
    <x v="1"/>
    <s v="ND-18370"/>
    <s v="Natalie DeCherney"/>
    <x v="0"/>
    <s v="United States"/>
    <x v="85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s v="CA-2019-144456"/>
    <x v="565"/>
    <x v="945"/>
    <x v="2"/>
    <s v="FC-14245"/>
    <s v="Frank Carlisle"/>
    <x v="2"/>
    <s v="United States"/>
    <x v="146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s v="CA-2019-144456"/>
    <x v="565"/>
    <x v="945"/>
    <x v="2"/>
    <s v="FC-14245"/>
    <s v="Frank Carlisle"/>
    <x v="2"/>
    <s v="United States"/>
    <x v="146"/>
    <x v="2"/>
    <n v="33012"/>
    <x v="0"/>
    <s v="TEC-PH-10001750"/>
    <x v="2"/>
    <x v="7"/>
    <s v="Samsung Rugby III"/>
    <n v="158.376"/>
    <n v="3"/>
    <n v="0.2"/>
    <n v="13.857900000000008"/>
    <x v="0"/>
    <x v="0"/>
  </r>
  <r>
    <s v="CA-2019-103478"/>
    <x v="246"/>
    <x v="892"/>
    <x v="0"/>
    <s v="KL-16555"/>
    <s v="Kelly Lampkin"/>
    <x v="1"/>
    <s v="United States"/>
    <x v="34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s v="CA-2019-103478"/>
    <x v="246"/>
    <x v="892"/>
    <x v="0"/>
    <s v="KL-16555"/>
    <s v="Kelly Lampkin"/>
    <x v="1"/>
    <s v="United States"/>
    <x v="34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s v="CA-2019-118577"/>
    <x v="833"/>
    <x v="768"/>
    <x v="1"/>
    <s v="XP-21865"/>
    <s v="Xylona Preis"/>
    <x v="0"/>
    <s v="United States"/>
    <x v="78"/>
    <x v="30"/>
    <n v="7109"/>
    <x v="3"/>
    <s v="OFF-PA-10001357"/>
    <x v="1"/>
    <x v="10"/>
    <s v="Xerox 1886"/>
    <n v="143.69999999999999"/>
    <n v="3"/>
    <n v="0"/>
    <n v="68.975999999999999"/>
    <x v="3"/>
    <x v="0"/>
  </r>
  <r>
    <s v="CA-2019-118577"/>
    <x v="833"/>
    <x v="768"/>
    <x v="1"/>
    <s v="XP-21865"/>
    <s v="Xylona Preis"/>
    <x v="0"/>
    <s v="United States"/>
    <x v="78"/>
    <x v="30"/>
    <n v="7109"/>
    <x v="3"/>
    <s v="OFF-PA-10004888"/>
    <x v="1"/>
    <x v="10"/>
    <s v="Xerox 217"/>
    <n v="6.48"/>
    <n v="1"/>
    <n v="0"/>
    <n v="3.1104000000000003"/>
    <x v="3"/>
    <x v="0"/>
  </r>
  <r>
    <s v="CA-2019-113572"/>
    <x v="659"/>
    <x v="45"/>
    <x v="1"/>
    <s v="FP-14320"/>
    <s v="Frank Preis"/>
    <x v="0"/>
    <s v="United States"/>
    <x v="20"/>
    <x v="15"/>
    <n v="10024"/>
    <x v="3"/>
    <s v="TEC-AC-10002370"/>
    <x v="2"/>
    <x v="11"/>
    <s v="Maxell CD-R Discs"/>
    <n v="7.88"/>
    <n v="4"/>
    <n v="0"/>
    <n v="2.5215999999999994"/>
    <x v="3"/>
    <x v="0"/>
  </r>
  <r>
    <s v="CA-2018-153269"/>
    <x v="1185"/>
    <x v="331"/>
    <x v="2"/>
    <s v="PS-18760"/>
    <s v="Pamela Stobb"/>
    <x v="0"/>
    <s v="United States"/>
    <x v="504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s v="CA-2018-153269"/>
    <x v="1185"/>
    <x v="331"/>
    <x v="2"/>
    <s v="PS-18760"/>
    <s v="Pamela Stobb"/>
    <x v="0"/>
    <s v="United States"/>
    <x v="504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s v="CA-2018-153269"/>
    <x v="1185"/>
    <x v="331"/>
    <x v="2"/>
    <s v="PS-18760"/>
    <s v="Pamela Stobb"/>
    <x v="0"/>
    <s v="United States"/>
    <x v="504"/>
    <x v="31"/>
    <n v="1810"/>
    <x v="3"/>
    <s v="OFF-PA-10001801"/>
    <x v="1"/>
    <x v="10"/>
    <s v="Xerox 193"/>
    <n v="17.940000000000001"/>
    <n v="3"/>
    <n v="0"/>
    <n v="8.7906000000000013"/>
    <x v="3"/>
    <x v="0"/>
  </r>
  <r>
    <s v="CA-2018-153269"/>
    <x v="1185"/>
    <x v="331"/>
    <x v="2"/>
    <s v="PS-18760"/>
    <s v="Pamela Stobb"/>
    <x v="0"/>
    <s v="United States"/>
    <x v="504"/>
    <x v="31"/>
    <n v="1810"/>
    <x v="3"/>
    <s v="OFF-BI-10004632"/>
    <x v="1"/>
    <x v="8"/>
    <s v="GBC Binding covers"/>
    <n v="51.8"/>
    <n v="4"/>
    <n v="0"/>
    <n v="23.309999999999995"/>
    <x v="3"/>
    <x v="0"/>
  </r>
  <r>
    <s v="CA-2019-161655"/>
    <x v="726"/>
    <x v="380"/>
    <x v="0"/>
    <s v="CW-11905"/>
    <s v="Carl Weiss"/>
    <x v="2"/>
    <s v="United States"/>
    <x v="46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s v="CA-2018-101469"/>
    <x v="415"/>
    <x v="975"/>
    <x v="1"/>
    <s v="KH-16360"/>
    <s v="Katherine Hughes"/>
    <x v="0"/>
    <s v="United States"/>
    <x v="81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s v="CA-2016-153087"/>
    <x v="422"/>
    <x v="752"/>
    <x v="1"/>
    <s v="TC-20980"/>
    <s v="Tamara Chand"/>
    <x v="1"/>
    <s v="United States"/>
    <x v="27"/>
    <x v="19"/>
    <n v="35601"/>
    <x v="0"/>
    <s v="OFF-PA-10001243"/>
    <x v="1"/>
    <x v="10"/>
    <s v="Xerox 1983"/>
    <n v="23.92"/>
    <n v="4"/>
    <n v="0"/>
    <n v="11.720800000000001"/>
    <x v="0"/>
    <x v="0"/>
  </r>
  <r>
    <s v="CA-2016-153087"/>
    <x v="422"/>
    <x v="752"/>
    <x v="1"/>
    <s v="TC-20980"/>
    <s v="Tamara Chand"/>
    <x v="1"/>
    <s v="United States"/>
    <x v="27"/>
    <x v="19"/>
    <n v="35601"/>
    <x v="0"/>
    <s v="TEC-AC-10003198"/>
    <x v="2"/>
    <x v="11"/>
    <s v="Enermax Acrylux Wireless Keyboard"/>
    <n v="498"/>
    <n v="5"/>
    <n v="0"/>
    <n v="184.26"/>
    <x v="0"/>
    <x v="0"/>
  </r>
  <r>
    <s v="CA-2019-135076"/>
    <x v="669"/>
    <x v="125"/>
    <x v="1"/>
    <s v="YS-21880"/>
    <s v="Yana Sorensen"/>
    <x v="1"/>
    <s v="United States"/>
    <x v="86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s v="CA-2016-161634"/>
    <x v="687"/>
    <x v="779"/>
    <x v="1"/>
    <s v="CC-12220"/>
    <s v="Chris Cortes"/>
    <x v="0"/>
    <s v="United States"/>
    <x v="269"/>
    <x v="17"/>
    <n v="23320"/>
    <x v="0"/>
    <s v="OFF-PA-10002262"/>
    <x v="1"/>
    <x v="10"/>
    <s v="Xerox 192"/>
    <n v="32.400000000000006"/>
    <n v="5"/>
    <n v="0"/>
    <n v="15.552000000000001"/>
    <x v="0"/>
    <x v="0"/>
  </r>
  <r>
    <s v="CA-2019-141481"/>
    <x v="532"/>
    <x v="1055"/>
    <x v="2"/>
    <s v="ZD-21925"/>
    <s v="Zuschuss Donatelli"/>
    <x v="0"/>
    <s v="United States"/>
    <x v="1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s v="CA-2018-132549"/>
    <x v="881"/>
    <x v="724"/>
    <x v="1"/>
    <s v="JK-15370"/>
    <s v="Jay Kimmel"/>
    <x v="0"/>
    <s v="United States"/>
    <x v="114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s v="US-2016-155544"/>
    <x v="90"/>
    <x v="86"/>
    <x v="1"/>
    <s v="GM-14440"/>
    <s v="Gary McGarr"/>
    <x v="0"/>
    <s v="United States"/>
    <x v="289"/>
    <x v="18"/>
    <n v="37918"/>
    <x v="0"/>
    <s v="OFF-LA-10004544"/>
    <x v="1"/>
    <x v="2"/>
    <s v="Avery 505"/>
    <n v="59.20000000000001"/>
    <n v="5"/>
    <n v="0.2"/>
    <n v="22.199999999999996"/>
    <x v="0"/>
    <x v="0"/>
  </r>
  <r>
    <s v="US-2016-155544"/>
    <x v="90"/>
    <x v="86"/>
    <x v="1"/>
    <s v="GM-14440"/>
    <s v="Gary McGarr"/>
    <x v="0"/>
    <s v="United States"/>
    <x v="289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s v="US-2016-155544"/>
    <x v="90"/>
    <x v="86"/>
    <x v="1"/>
    <s v="GM-14440"/>
    <s v="Gary McGarr"/>
    <x v="0"/>
    <s v="United States"/>
    <x v="289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s v="US-2017-115238"/>
    <x v="28"/>
    <x v="1164"/>
    <x v="1"/>
    <s v="JW-15220"/>
    <s v="Jane Waco"/>
    <x v="1"/>
    <s v="United States"/>
    <x v="104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s v="US-2017-115238"/>
    <x v="28"/>
    <x v="1164"/>
    <x v="1"/>
    <s v="JW-15220"/>
    <s v="Jane Waco"/>
    <x v="1"/>
    <s v="United States"/>
    <x v="104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s v="US-2017-115238"/>
    <x v="28"/>
    <x v="1164"/>
    <x v="1"/>
    <s v="JW-15220"/>
    <s v="Jane Waco"/>
    <x v="1"/>
    <s v="United States"/>
    <x v="104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s v="US-2017-115238"/>
    <x v="28"/>
    <x v="1164"/>
    <x v="1"/>
    <s v="JW-15220"/>
    <s v="Jane Waco"/>
    <x v="1"/>
    <s v="United States"/>
    <x v="104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s v="US-2017-115238"/>
    <x v="28"/>
    <x v="1164"/>
    <x v="1"/>
    <s v="JW-15220"/>
    <s v="Jane Waco"/>
    <x v="1"/>
    <s v="United States"/>
    <x v="104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s v="CA-2019-132199"/>
    <x v="898"/>
    <x v="785"/>
    <x v="1"/>
    <s v="BO-11350"/>
    <s v="Bill Overfelt"/>
    <x v="1"/>
    <s v="United States"/>
    <x v="10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s v="CA-2019-132199"/>
    <x v="898"/>
    <x v="785"/>
    <x v="1"/>
    <s v="BO-11350"/>
    <s v="Bill Overfelt"/>
    <x v="1"/>
    <s v="United States"/>
    <x v="10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s v="CA-2019-132199"/>
    <x v="898"/>
    <x v="785"/>
    <x v="1"/>
    <s v="BO-11350"/>
    <s v="Bill Overfelt"/>
    <x v="1"/>
    <s v="United States"/>
    <x v="10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s v="CA-2019-132199"/>
    <x v="898"/>
    <x v="785"/>
    <x v="1"/>
    <s v="BO-11350"/>
    <s v="Bill Overfelt"/>
    <x v="1"/>
    <s v="United States"/>
    <x v="10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s v="CA-2019-132199"/>
    <x v="898"/>
    <x v="785"/>
    <x v="1"/>
    <s v="BO-11350"/>
    <s v="Bill Overfelt"/>
    <x v="1"/>
    <s v="United States"/>
    <x v="10"/>
    <x v="9"/>
    <n v="19134"/>
    <x v="3"/>
    <s v="OFF-FA-10002280"/>
    <x v="1"/>
    <x v="13"/>
    <s v="Advantus Plastic Paper Clips"/>
    <n v="8"/>
    <n v="2"/>
    <n v="0.2"/>
    <n v="2.8"/>
    <x v="3"/>
    <x v="0"/>
  </r>
  <r>
    <s v="CA-2018-163174"/>
    <x v="370"/>
    <x v="881"/>
    <x v="1"/>
    <s v="XP-21865"/>
    <s v="Xylona Preis"/>
    <x v="0"/>
    <s v="United States"/>
    <x v="417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s v="CA-2016-110555"/>
    <x v="909"/>
    <x v="1220"/>
    <x v="1"/>
    <s v="MM-18055"/>
    <s v="Michelle Moray"/>
    <x v="0"/>
    <s v="United States"/>
    <x v="120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s v="CA-2016-110555"/>
    <x v="909"/>
    <x v="1220"/>
    <x v="1"/>
    <s v="MM-18055"/>
    <s v="Michelle Moray"/>
    <x v="0"/>
    <s v="United States"/>
    <x v="120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s v="CA-2016-110555"/>
    <x v="909"/>
    <x v="1220"/>
    <x v="1"/>
    <s v="MM-18055"/>
    <s v="Michelle Moray"/>
    <x v="0"/>
    <s v="United States"/>
    <x v="120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s v="CA-2019-147207"/>
    <x v="460"/>
    <x v="505"/>
    <x v="0"/>
    <s v="TS-21655"/>
    <s v="Trudy Schmidt"/>
    <x v="0"/>
    <s v="United States"/>
    <x v="236"/>
    <x v="5"/>
    <n v="79907"/>
    <x v="2"/>
    <s v="OFF-AR-10001955"/>
    <x v="1"/>
    <x v="6"/>
    <s v="Newell 319"/>
    <n v="31.744"/>
    <n v="2"/>
    <n v="0.2"/>
    <n v="3.9679999999999964"/>
    <x v="2"/>
    <x v="0"/>
  </r>
  <r>
    <s v="CA-2019-147207"/>
    <x v="460"/>
    <x v="505"/>
    <x v="0"/>
    <s v="TS-21655"/>
    <s v="Trudy Schmidt"/>
    <x v="0"/>
    <s v="United States"/>
    <x v="236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s v="CA-2019-147207"/>
    <x v="460"/>
    <x v="505"/>
    <x v="0"/>
    <s v="TS-21655"/>
    <s v="Trudy Schmidt"/>
    <x v="0"/>
    <s v="United States"/>
    <x v="236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s v="CA-2019-147207"/>
    <x v="460"/>
    <x v="505"/>
    <x v="0"/>
    <s v="TS-21655"/>
    <s v="Trudy Schmidt"/>
    <x v="0"/>
    <s v="United States"/>
    <x v="236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s v="CA-2019-137631"/>
    <x v="1045"/>
    <x v="1060"/>
    <x v="1"/>
    <s v="JL-15235"/>
    <s v="Janet Lee"/>
    <x v="0"/>
    <s v="United States"/>
    <x v="505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s v="CA-2019-157273"/>
    <x v="289"/>
    <x v="985"/>
    <x v="2"/>
    <s v="SZ-20035"/>
    <s v="Sam Zeldin"/>
    <x v="2"/>
    <s v="United States"/>
    <x v="4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s v="CA-2016-109918"/>
    <x v="557"/>
    <x v="74"/>
    <x v="0"/>
    <s v="LR-17035"/>
    <s v="Lisa Ryan"/>
    <x v="1"/>
    <s v="United States"/>
    <x v="68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s v="CA-2016-109918"/>
    <x v="557"/>
    <x v="74"/>
    <x v="0"/>
    <s v="LR-17035"/>
    <s v="Lisa Ryan"/>
    <x v="1"/>
    <s v="United States"/>
    <x v="68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s v="CA-2016-109918"/>
    <x v="557"/>
    <x v="74"/>
    <x v="0"/>
    <s v="LR-17035"/>
    <s v="Lisa Ryan"/>
    <x v="1"/>
    <s v="United States"/>
    <x v="68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s v="CA-2018-118745"/>
    <x v="725"/>
    <x v="1"/>
    <x v="1"/>
    <s v="SV-20365"/>
    <s v="Seth Vernon"/>
    <x v="0"/>
    <s v="United States"/>
    <x v="1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s v="CA-2018-163972"/>
    <x v="508"/>
    <x v="149"/>
    <x v="1"/>
    <s v="MG-17890"/>
    <s v="Michael Granlund"/>
    <x v="2"/>
    <s v="United States"/>
    <x v="201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s v="CA-2016-165393"/>
    <x v="422"/>
    <x v="129"/>
    <x v="2"/>
    <s v="NC-18415"/>
    <s v="Nathan Cano"/>
    <x v="0"/>
    <s v="United States"/>
    <x v="5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s v="CA-2018-113726"/>
    <x v="390"/>
    <x v="417"/>
    <x v="1"/>
    <s v="SC-20680"/>
    <s v="Steve Carroll"/>
    <x v="2"/>
    <s v="United States"/>
    <x v="4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s v="CA-2018-152940"/>
    <x v="338"/>
    <x v="1113"/>
    <x v="2"/>
    <s v="RO-19780"/>
    <s v="Rose O'Brian"/>
    <x v="0"/>
    <s v="United States"/>
    <x v="8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s v="CA-2017-158701"/>
    <x v="956"/>
    <x v="1027"/>
    <x v="1"/>
    <s v="JL-15175"/>
    <s v="James Lanier"/>
    <x v="2"/>
    <s v="United States"/>
    <x v="8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s v="CA-2017-158701"/>
    <x v="956"/>
    <x v="1027"/>
    <x v="1"/>
    <s v="JL-15175"/>
    <s v="James Lanier"/>
    <x v="2"/>
    <s v="United States"/>
    <x v="8"/>
    <x v="1"/>
    <n v="94110"/>
    <x v="1"/>
    <s v="OFF-BI-10001294"/>
    <x v="1"/>
    <x v="8"/>
    <s v="Fellowes Binding Cases"/>
    <n v="56.16"/>
    <n v="6"/>
    <n v="0.2"/>
    <n v="17.549999999999994"/>
    <x v="1"/>
    <x v="0"/>
  </r>
  <r>
    <s v="CA-2019-156272"/>
    <x v="708"/>
    <x v="647"/>
    <x v="1"/>
    <s v="PW-19030"/>
    <s v="Pauline Webber"/>
    <x v="1"/>
    <s v="United States"/>
    <x v="330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s v="CA-2017-162964"/>
    <x v="768"/>
    <x v="837"/>
    <x v="1"/>
    <s v="MF-18250"/>
    <s v="Monica Federle"/>
    <x v="1"/>
    <s v="United States"/>
    <x v="12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s v="CA-2017-162964"/>
    <x v="768"/>
    <x v="837"/>
    <x v="1"/>
    <s v="MF-18250"/>
    <s v="Monica Federle"/>
    <x v="1"/>
    <s v="United States"/>
    <x v="12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s v="CA-2017-162964"/>
    <x v="768"/>
    <x v="837"/>
    <x v="1"/>
    <s v="MF-18250"/>
    <s v="Monica Federle"/>
    <x v="1"/>
    <s v="United States"/>
    <x v="12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s v="CA-2016-103527"/>
    <x v="340"/>
    <x v="931"/>
    <x v="0"/>
    <s v="CC-12220"/>
    <s v="Chris Cortes"/>
    <x v="0"/>
    <s v="United States"/>
    <x v="22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s v="CA-2018-134544"/>
    <x v="716"/>
    <x v="585"/>
    <x v="0"/>
    <s v="AC-10660"/>
    <s v="Anna Chung"/>
    <x v="0"/>
    <s v="United States"/>
    <x v="8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s v="CA-2018-163048"/>
    <x v="597"/>
    <x v="1272"/>
    <x v="1"/>
    <s v="MH-17440"/>
    <s v="Mark Haberlin"/>
    <x v="1"/>
    <s v="United States"/>
    <x v="12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s v="CA-2018-145135"/>
    <x v="491"/>
    <x v="940"/>
    <x v="2"/>
    <s v="CD-12790"/>
    <s v="Cynthia Delaney"/>
    <x v="2"/>
    <s v="United States"/>
    <x v="506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s v="CA-2018-145135"/>
    <x v="491"/>
    <x v="940"/>
    <x v="2"/>
    <s v="CD-12790"/>
    <s v="Cynthia Delaney"/>
    <x v="2"/>
    <s v="United States"/>
    <x v="506"/>
    <x v="29"/>
    <n v="6484"/>
    <x v="3"/>
    <s v="OFF-PA-10004285"/>
    <x v="1"/>
    <x v="10"/>
    <s v="Xerox 1959"/>
    <n v="13.36"/>
    <n v="2"/>
    <n v="0"/>
    <n v="6.4127999999999998"/>
    <x v="3"/>
    <x v="0"/>
  </r>
  <r>
    <s v="CA-2019-137582"/>
    <x v="507"/>
    <x v="221"/>
    <x v="1"/>
    <s v="CV-12805"/>
    <s v="Cynthia Voltz"/>
    <x v="1"/>
    <s v="United States"/>
    <x v="182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s v="CA-2017-149601"/>
    <x v="71"/>
    <x v="69"/>
    <x v="1"/>
    <s v="TB-21625"/>
    <s v="Trudy Brown"/>
    <x v="0"/>
    <s v="United States"/>
    <x v="91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s v="CA-2017-149601"/>
    <x v="71"/>
    <x v="69"/>
    <x v="1"/>
    <s v="TB-21625"/>
    <s v="Trudy Brown"/>
    <x v="0"/>
    <s v="United States"/>
    <x v="91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s v="CA-2016-139423"/>
    <x v="301"/>
    <x v="840"/>
    <x v="1"/>
    <s v="DG-13300"/>
    <s v="Deirdre Greer"/>
    <x v="1"/>
    <s v="United States"/>
    <x v="334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s v="CA-2018-102596"/>
    <x v="797"/>
    <x v="525"/>
    <x v="2"/>
    <s v="RD-19810"/>
    <s v="Ross DeVincentis"/>
    <x v="2"/>
    <s v="United States"/>
    <x v="59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s v="CA-2019-153227"/>
    <x v="769"/>
    <x v="792"/>
    <x v="2"/>
    <s v="CS-12250"/>
    <s v="Chris Selesnick"/>
    <x v="1"/>
    <s v="United States"/>
    <x v="1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s v="CA-2019-110625"/>
    <x v="331"/>
    <x v="53"/>
    <x v="1"/>
    <s v="JB-16045"/>
    <s v="Julia Barnett"/>
    <x v="2"/>
    <s v="United States"/>
    <x v="507"/>
    <x v="29"/>
    <n v="6810"/>
    <x v="3"/>
    <s v="FUR-FU-10001473"/>
    <x v="0"/>
    <x v="5"/>
    <s v="DAX Wood Document Frame"/>
    <n v="27.46"/>
    <n v="2"/>
    <n v="0"/>
    <n v="9.8856000000000002"/>
    <x v="3"/>
    <x v="0"/>
  </r>
  <r>
    <s v="CA-2018-142594"/>
    <x v="49"/>
    <x v="296"/>
    <x v="0"/>
    <s v="EJ-14155"/>
    <s v="Eva Jacobs"/>
    <x v="0"/>
    <s v="United States"/>
    <x v="47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s v="CA-2018-142594"/>
    <x v="49"/>
    <x v="296"/>
    <x v="0"/>
    <s v="EJ-14155"/>
    <s v="Eva Jacobs"/>
    <x v="0"/>
    <s v="United States"/>
    <x v="47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s v="CA-2018-142594"/>
    <x v="49"/>
    <x v="296"/>
    <x v="0"/>
    <s v="EJ-14155"/>
    <s v="Eva Jacobs"/>
    <x v="0"/>
    <s v="United States"/>
    <x v="47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s v="CA-2018-142594"/>
    <x v="49"/>
    <x v="296"/>
    <x v="0"/>
    <s v="EJ-14155"/>
    <s v="Eva Jacobs"/>
    <x v="0"/>
    <s v="United States"/>
    <x v="47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s v="CA-2016-152254"/>
    <x v="479"/>
    <x v="1293"/>
    <x v="3"/>
    <s v="BD-11620"/>
    <s v="Brian DeCherney"/>
    <x v="0"/>
    <s v="United States"/>
    <x v="40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s v="US-2016-120236"/>
    <x v="1010"/>
    <x v="897"/>
    <x v="2"/>
    <s v="MR-17545"/>
    <s v="Mathew Reese"/>
    <x v="2"/>
    <s v="United States"/>
    <x v="12"/>
    <x v="5"/>
    <n v="77095"/>
    <x v="2"/>
    <s v="OFF-BI-10004099"/>
    <x v="1"/>
    <x v="8"/>
    <s v="GBC VeloBinder Strips"/>
    <n v="7.6799999999999979"/>
    <n v="5"/>
    <n v="0.8"/>
    <n v="-11.52"/>
    <x v="2"/>
    <x v="0"/>
  </r>
  <r>
    <s v="CA-2019-120061"/>
    <x v="808"/>
    <x v="170"/>
    <x v="0"/>
    <s v="SR-20425"/>
    <s v="Sharelle Roach"/>
    <x v="2"/>
    <s v="United States"/>
    <x v="24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s v="CA-2017-133837"/>
    <x v="657"/>
    <x v="1256"/>
    <x v="1"/>
    <s v="TH-21100"/>
    <s v="Thea Hendricks"/>
    <x v="0"/>
    <s v="United States"/>
    <x v="220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s v="CA-2017-110814"/>
    <x v="901"/>
    <x v="234"/>
    <x v="0"/>
    <s v="BD-11635"/>
    <s v="Brian Derr"/>
    <x v="0"/>
    <s v="United States"/>
    <x v="20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s v="CA-2017-110814"/>
    <x v="901"/>
    <x v="234"/>
    <x v="0"/>
    <s v="BD-11635"/>
    <s v="Brian Derr"/>
    <x v="0"/>
    <s v="United States"/>
    <x v="20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s v="CA-2017-110814"/>
    <x v="901"/>
    <x v="234"/>
    <x v="0"/>
    <s v="BD-11635"/>
    <s v="Brian Derr"/>
    <x v="0"/>
    <s v="United States"/>
    <x v="20"/>
    <x v="15"/>
    <n v="10009"/>
    <x v="3"/>
    <s v="OFF-PA-10004156"/>
    <x v="1"/>
    <x v="10"/>
    <s v="Xerox 188"/>
    <n v="22.68"/>
    <n v="2"/>
    <n v="0"/>
    <n v="11.113199999999999"/>
    <x v="3"/>
    <x v="1"/>
  </r>
  <r>
    <s v="CA-2018-154067"/>
    <x v="854"/>
    <x v="606"/>
    <x v="1"/>
    <s v="SM-20950"/>
    <s v="Suzanne McNair"/>
    <x v="1"/>
    <s v="United States"/>
    <x v="1"/>
    <x v="1"/>
    <n v="90036"/>
    <x v="1"/>
    <s v="OFF-PA-10002254"/>
    <x v="1"/>
    <x v="10"/>
    <s v="Xerox 1883"/>
    <n v="105.52"/>
    <n v="4"/>
    <n v="0"/>
    <n v="48.539199999999994"/>
    <x v="1"/>
    <x v="0"/>
  </r>
  <r>
    <s v="CA-2019-140480"/>
    <x v="141"/>
    <x v="142"/>
    <x v="1"/>
    <s v="HE-14800"/>
    <s v="Harold Engle"/>
    <x v="1"/>
    <s v="United States"/>
    <x v="46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s v="CA-2019-140480"/>
    <x v="141"/>
    <x v="142"/>
    <x v="1"/>
    <s v="HE-14800"/>
    <s v="Harold Engle"/>
    <x v="1"/>
    <s v="United States"/>
    <x v="46"/>
    <x v="13"/>
    <n v="19711"/>
    <x v="3"/>
    <s v="TEC-AC-10002473"/>
    <x v="2"/>
    <x v="11"/>
    <s v="Maxell 4.7GB DVD-R"/>
    <n v="141.9"/>
    <n v="5"/>
    <n v="0"/>
    <n v="58.179000000000002"/>
    <x v="3"/>
    <x v="0"/>
  </r>
  <r>
    <s v="CA-2019-140480"/>
    <x v="141"/>
    <x v="142"/>
    <x v="1"/>
    <s v="HE-14800"/>
    <s v="Harold Engle"/>
    <x v="1"/>
    <s v="United States"/>
    <x v="46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s v="CA-2019-140480"/>
    <x v="141"/>
    <x v="142"/>
    <x v="1"/>
    <s v="HE-14800"/>
    <s v="Harold Engle"/>
    <x v="1"/>
    <s v="United States"/>
    <x v="46"/>
    <x v="13"/>
    <n v="19711"/>
    <x v="3"/>
    <s v="OFF-AR-10001419"/>
    <x v="1"/>
    <x v="6"/>
    <s v="Newell 325"/>
    <n v="28.91"/>
    <n v="7"/>
    <n v="0"/>
    <n v="8.6729999999999983"/>
    <x v="3"/>
    <x v="0"/>
  </r>
  <r>
    <s v="CA-2019-140480"/>
    <x v="141"/>
    <x v="142"/>
    <x v="1"/>
    <s v="HE-14800"/>
    <s v="Harold Engle"/>
    <x v="1"/>
    <s v="United States"/>
    <x v="46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s v="CA-2017-134082"/>
    <x v="555"/>
    <x v="374"/>
    <x v="1"/>
    <s v="JK-15640"/>
    <s v="Jim Kriz"/>
    <x v="2"/>
    <s v="United States"/>
    <x v="272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s v="CA-2018-130820"/>
    <x v="625"/>
    <x v="441"/>
    <x v="3"/>
    <s v="ON-18715"/>
    <s v="Odella Nelson"/>
    <x v="1"/>
    <s v="United States"/>
    <x v="140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s v="CA-2018-159765"/>
    <x v="195"/>
    <x v="72"/>
    <x v="0"/>
    <s v="TH-21100"/>
    <s v="Thea Hendricks"/>
    <x v="0"/>
    <s v="United States"/>
    <x v="127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s v="CA-2019-132290"/>
    <x v="434"/>
    <x v="469"/>
    <x v="1"/>
    <s v="MD-17350"/>
    <s v="Maribeth Dona"/>
    <x v="0"/>
    <s v="United States"/>
    <x v="61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s v="CA-2018-147109"/>
    <x v="907"/>
    <x v="967"/>
    <x v="1"/>
    <s v="AH-10075"/>
    <s v="Adam Hart"/>
    <x v="1"/>
    <s v="United States"/>
    <x v="81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s v="CA-2018-147109"/>
    <x v="907"/>
    <x v="967"/>
    <x v="1"/>
    <s v="AH-10075"/>
    <s v="Adam Hart"/>
    <x v="1"/>
    <s v="United States"/>
    <x v="81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s v="CA-2019-107265"/>
    <x v="1191"/>
    <x v="102"/>
    <x v="1"/>
    <s v="ML-17755"/>
    <s v="Max Ludwig"/>
    <x v="2"/>
    <s v="United States"/>
    <x v="292"/>
    <x v="23"/>
    <n v="52302"/>
    <x v="2"/>
    <s v="OFF-PA-10000474"/>
    <x v="1"/>
    <x v="10"/>
    <s v="Easy-staple paper"/>
    <n v="106.32"/>
    <n v="3"/>
    <n v="0"/>
    <n v="49.970399999999991"/>
    <x v="2"/>
    <x v="0"/>
  </r>
  <r>
    <s v="CA-2019-118199"/>
    <x v="1188"/>
    <x v="676"/>
    <x v="2"/>
    <s v="LB-16795"/>
    <s v="Laurel Beltran"/>
    <x v="2"/>
    <s v="United States"/>
    <x v="4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s v="CA-2019-118199"/>
    <x v="1188"/>
    <x v="676"/>
    <x v="2"/>
    <s v="LB-16795"/>
    <s v="Laurel Beltran"/>
    <x v="2"/>
    <s v="United States"/>
    <x v="4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s v="CA-2019-118199"/>
    <x v="1188"/>
    <x v="676"/>
    <x v="2"/>
    <s v="LB-16795"/>
    <s v="Laurel Beltran"/>
    <x v="2"/>
    <s v="United States"/>
    <x v="4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s v="CA-2019-118199"/>
    <x v="1188"/>
    <x v="676"/>
    <x v="2"/>
    <s v="LB-16795"/>
    <s v="Laurel Beltran"/>
    <x v="2"/>
    <s v="United States"/>
    <x v="4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s v="CA-2019-118199"/>
    <x v="1188"/>
    <x v="676"/>
    <x v="2"/>
    <s v="LB-16795"/>
    <s v="Laurel Beltran"/>
    <x v="2"/>
    <s v="United States"/>
    <x v="4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s v="CA-2019-150091"/>
    <x v="386"/>
    <x v="412"/>
    <x v="1"/>
    <s v="NP-18670"/>
    <s v="Nora Paige"/>
    <x v="0"/>
    <s v="United States"/>
    <x v="80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s v="CA-2019-150091"/>
    <x v="386"/>
    <x v="412"/>
    <x v="1"/>
    <s v="NP-18670"/>
    <s v="Nora Paige"/>
    <x v="0"/>
    <s v="United States"/>
    <x v="80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s v="CA-2019-150091"/>
    <x v="386"/>
    <x v="412"/>
    <x v="1"/>
    <s v="NP-18670"/>
    <s v="Nora Paige"/>
    <x v="0"/>
    <s v="United States"/>
    <x v="80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s v="CA-2019-150091"/>
    <x v="386"/>
    <x v="412"/>
    <x v="1"/>
    <s v="NP-18670"/>
    <s v="Nora Paige"/>
    <x v="0"/>
    <s v="United States"/>
    <x v="80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s v="CA-2018-137652"/>
    <x v="770"/>
    <x v="881"/>
    <x v="2"/>
    <s v="EB-13750"/>
    <s v="Edward Becker"/>
    <x v="1"/>
    <s v="United States"/>
    <x v="74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s v="CA-2017-128356"/>
    <x v="653"/>
    <x v="486"/>
    <x v="1"/>
    <s v="RP-19390"/>
    <s v="Resi Pölking"/>
    <x v="0"/>
    <s v="United States"/>
    <x v="377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s v="CA-2019-167017"/>
    <x v="51"/>
    <x v="654"/>
    <x v="2"/>
    <s v="DC-12850"/>
    <s v="Dan Campbell"/>
    <x v="0"/>
    <s v="United States"/>
    <x v="43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s v="US-2019-132220"/>
    <x v="105"/>
    <x v="38"/>
    <x v="1"/>
    <s v="DJ-13510"/>
    <s v="Don Jones"/>
    <x v="1"/>
    <s v="United States"/>
    <x v="228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s v="CA-2018-118129"/>
    <x v="1054"/>
    <x v="967"/>
    <x v="0"/>
    <s v="CL-12565"/>
    <s v="Clay Ludtke"/>
    <x v="0"/>
    <s v="United States"/>
    <x v="265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s v="US-2016-113124"/>
    <x v="809"/>
    <x v="729"/>
    <x v="1"/>
    <s v="NC-18340"/>
    <s v="Nat Carroll"/>
    <x v="0"/>
    <s v="United States"/>
    <x v="339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s v="CA-2019-155621"/>
    <x v="1183"/>
    <x v="87"/>
    <x v="1"/>
    <s v="KN-16450"/>
    <s v="Kean Nguyen"/>
    <x v="1"/>
    <s v="United States"/>
    <x v="248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s v="US-2016-127635"/>
    <x v="80"/>
    <x v="233"/>
    <x v="0"/>
    <s v="SC-20260"/>
    <s v="Scott Cohen"/>
    <x v="1"/>
    <s v="United States"/>
    <x v="331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s v="US-2016-127635"/>
    <x v="80"/>
    <x v="233"/>
    <x v="0"/>
    <s v="SC-20260"/>
    <s v="Scott Cohen"/>
    <x v="1"/>
    <s v="United States"/>
    <x v="331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s v="US-2016-127635"/>
    <x v="80"/>
    <x v="233"/>
    <x v="0"/>
    <s v="SC-20260"/>
    <s v="Scott Cohen"/>
    <x v="1"/>
    <s v="United States"/>
    <x v="331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s v="US-2016-127635"/>
    <x v="80"/>
    <x v="233"/>
    <x v="0"/>
    <s v="SC-20260"/>
    <s v="Scott Cohen"/>
    <x v="1"/>
    <s v="United States"/>
    <x v="331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s v="CA-2017-151470"/>
    <x v="1181"/>
    <x v="1068"/>
    <x v="1"/>
    <s v="AM-10705"/>
    <s v="Anne McFarland"/>
    <x v="0"/>
    <s v="United States"/>
    <x v="98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s v="CA-2017-112823"/>
    <x v="895"/>
    <x v="313"/>
    <x v="1"/>
    <s v="RA-19945"/>
    <s v="Ryan Akin"/>
    <x v="0"/>
    <s v="United States"/>
    <x v="138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s v="CA-2016-108861"/>
    <x v="1061"/>
    <x v="413"/>
    <x v="1"/>
    <s v="MM-17260"/>
    <s v="Magdelene Morse"/>
    <x v="0"/>
    <s v="United States"/>
    <x v="4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s v="CA-2019-114370"/>
    <x v="1192"/>
    <x v="875"/>
    <x v="0"/>
    <s v="BN-11470"/>
    <s v="Brad Norvell"/>
    <x v="1"/>
    <s v="United States"/>
    <x v="22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s v="CA-2018-158302"/>
    <x v="16"/>
    <x v="485"/>
    <x v="0"/>
    <s v="JB-16045"/>
    <s v="Julia Barnett"/>
    <x v="2"/>
    <s v="United States"/>
    <x v="38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s v="CA-2019-145779"/>
    <x v="636"/>
    <x v="1187"/>
    <x v="1"/>
    <s v="DB-13615"/>
    <s v="Doug Bickford"/>
    <x v="0"/>
    <s v="United States"/>
    <x v="93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s v="US-2018-155173"/>
    <x v="1193"/>
    <x v="810"/>
    <x v="1"/>
    <s v="JB-16045"/>
    <s v="Julia Barnett"/>
    <x v="2"/>
    <s v="United States"/>
    <x v="10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s v="US-2018-155173"/>
    <x v="1193"/>
    <x v="810"/>
    <x v="1"/>
    <s v="JB-16045"/>
    <s v="Julia Barnett"/>
    <x v="2"/>
    <s v="United States"/>
    <x v="10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s v="US-2018-155173"/>
    <x v="1193"/>
    <x v="810"/>
    <x v="1"/>
    <s v="JB-16045"/>
    <s v="Julia Barnett"/>
    <x v="2"/>
    <s v="United States"/>
    <x v="10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s v="CA-2019-125451"/>
    <x v="436"/>
    <x v="188"/>
    <x v="2"/>
    <s v="AH-10075"/>
    <s v="Adam Hart"/>
    <x v="1"/>
    <s v="United States"/>
    <x v="395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s v="CA-2019-125451"/>
    <x v="436"/>
    <x v="188"/>
    <x v="2"/>
    <s v="AH-10075"/>
    <s v="Adam Hart"/>
    <x v="1"/>
    <s v="United States"/>
    <x v="395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s v="CA-2019-125451"/>
    <x v="436"/>
    <x v="188"/>
    <x v="2"/>
    <s v="AH-10075"/>
    <s v="Adam Hart"/>
    <x v="1"/>
    <s v="United States"/>
    <x v="395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s v="CA-2019-125451"/>
    <x v="436"/>
    <x v="188"/>
    <x v="2"/>
    <s v="AH-10075"/>
    <s v="Adam Hart"/>
    <x v="1"/>
    <s v="United States"/>
    <x v="395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s v="CA-2019-125451"/>
    <x v="436"/>
    <x v="188"/>
    <x v="2"/>
    <s v="AH-10075"/>
    <s v="Adam Hart"/>
    <x v="1"/>
    <s v="United States"/>
    <x v="395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s v="CA-2019-125451"/>
    <x v="436"/>
    <x v="188"/>
    <x v="2"/>
    <s v="AH-10075"/>
    <s v="Adam Hart"/>
    <x v="1"/>
    <s v="United States"/>
    <x v="395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s v="CA-2016-131387"/>
    <x v="582"/>
    <x v="1044"/>
    <x v="2"/>
    <s v="AI-10855"/>
    <s v="Arianne Irving"/>
    <x v="0"/>
    <s v="United States"/>
    <x v="8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s v="CA-2018-125087"/>
    <x v="724"/>
    <x v="774"/>
    <x v="1"/>
    <s v="TH-21115"/>
    <s v="Thea Hudgings"/>
    <x v="1"/>
    <s v="United States"/>
    <x v="12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s v="CA-2018-125087"/>
    <x v="724"/>
    <x v="774"/>
    <x v="1"/>
    <s v="TH-21115"/>
    <s v="Thea Hudgings"/>
    <x v="1"/>
    <s v="United States"/>
    <x v="12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s v="CA-2018-125087"/>
    <x v="724"/>
    <x v="774"/>
    <x v="1"/>
    <s v="TH-21115"/>
    <s v="Thea Hudgings"/>
    <x v="1"/>
    <s v="United States"/>
    <x v="12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s v="CA-2018-154081"/>
    <x v="730"/>
    <x v="1124"/>
    <x v="1"/>
    <s v="JE-15610"/>
    <s v="Jim Epp"/>
    <x v="1"/>
    <s v="United States"/>
    <x v="1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s v="US-2019-118556"/>
    <x v="39"/>
    <x v="886"/>
    <x v="0"/>
    <s v="TH-21235"/>
    <s v="Tiffany House"/>
    <x v="1"/>
    <s v="United States"/>
    <x v="22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s v="US-2019-118556"/>
    <x v="39"/>
    <x v="886"/>
    <x v="0"/>
    <s v="TH-21235"/>
    <s v="Tiffany House"/>
    <x v="1"/>
    <s v="United States"/>
    <x v="22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s v="CA-2016-126200"/>
    <x v="55"/>
    <x v="592"/>
    <x v="1"/>
    <s v="JE-15715"/>
    <s v="Joe Elijah"/>
    <x v="0"/>
    <s v="United States"/>
    <x v="12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s v="CA-2016-126200"/>
    <x v="55"/>
    <x v="592"/>
    <x v="1"/>
    <s v="JE-15715"/>
    <s v="Joe Elijah"/>
    <x v="0"/>
    <s v="United States"/>
    <x v="12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s v="CA-2016-146500"/>
    <x v="1194"/>
    <x v="897"/>
    <x v="1"/>
    <s v="AT-10735"/>
    <s v="Annie Thurman"/>
    <x v="0"/>
    <s v="United States"/>
    <x v="39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s v="CA-2016-146500"/>
    <x v="1194"/>
    <x v="897"/>
    <x v="1"/>
    <s v="AT-10735"/>
    <s v="Annie Thurman"/>
    <x v="0"/>
    <s v="United States"/>
    <x v="39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s v="CA-2017-169537"/>
    <x v="37"/>
    <x v="216"/>
    <x v="0"/>
    <s v="JH-15820"/>
    <s v="John Huston"/>
    <x v="0"/>
    <s v="United States"/>
    <x v="450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s v="CA-2016-100881"/>
    <x v="1176"/>
    <x v="776"/>
    <x v="1"/>
    <s v="DR-12940"/>
    <s v="Daniel Raglin"/>
    <x v="2"/>
    <s v="United States"/>
    <x v="305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s v="CA-2017-144043"/>
    <x v="1187"/>
    <x v="1153"/>
    <x v="1"/>
    <s v="AB-10165"/>
    <s v="Alan Barnes"/>
    <x v="0"/>
    <s v="United States"/>
    <x v="103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s v="CA-2017-116512"/>
    <x v="265"/>
    <x v="282"/>
    <x v="1"/>
    <s v="MC-18100"/>
    <s v="Mick Crebagga"/>
    <x v="0"/>
    <s v="United States"/>
    <x v="20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s v="CA-2017-101000"/>
    <x v="265"/>
    <x v="282"/>
    <x v="1"/>
    <s v="IG-15085"/>
    <s v="Ivan Gibson"/>
    <x v="0"/>
    <s v="United States"/>
    <x v="165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s v="CA-2018-168557"/>
    <x v="251"/>
    <x v="30"/>
    <x v="1"/>
    <s v="FH-14275"/>
    <s v="Frank Hawley"/>
    <x v="1"/>
    <s v="United States"/>
    <x v="8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s v="US-2018-164196"/>
    <x v="583"/>
    <x v="398"/>
    <x v="1"/>
    <s v="AS-10285"/>
    <s v="Alejandro Savely"/>
    <x v="1"/>
    <s v="United States"/>
    <x v="338"/>
    <x v="14"/>
    <n v="46060"/>
    <x v="2"/>
    <s v="FUR-TA-10001950"/>
    <x v="0"/>
    <x v="3"/>
    <s v="Balt Solid Wood Round Tables"/>
    <n v="2678.94"/>
    <n v="6"/>
    <n v="0"/>
    <n v="241.1046"/>
    <x v="2"/>
    <x v="0"/>
  </r>
  <r>
    <s v="US-2019-132031"/>
    <x v="756"/>
    <x v="433"/>
    <x v="1"/>
    <s v="PN-18775"/>
    <s v="Parhena Norris"/>
    <x v="2"/>
    <s v="United States"/>
    <x v="300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s v="US-2019-132031"/>
    <x v="756"/>
    <x v="433"/>
    <x v="1"/>
    <s v="PN-18775"/>
    <s v="Parhena Norris"/>
    <x v="2"/>
    <s v="United States"/>
    <x v="300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s v="US-2019-132031"/>
    <x v="756"/>
    <x v="433"/>
    <x v="1"/>
    <s v="PN-18775"/>
    <s v="Parhena Norris"/>
    <x v="2"/>
    <s v="United States"/>
    <x v="300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s v="US-2019-132031"/>
    <x v="756"/>
    <x v="433"/>
    <x v="1"/>
    <s v="PN-18775"/>
    <s v="Parhena Norris"/>
    <x v="2"/>
    <s v="United States"/>
    <x v="300"/>
    <x v="18"/>
    <n v="37042"/>
    <x v="0"/>
    <s v="OFF-LA-10000081"/>
    <x v="1"/>
    <x v="2"/>
    <s v="Avery 496"/>
    <n v="3"/>
    <n v="1"/>
    <n v="0.2"/>
    <n v="1.0499999999999998"/>
    <x v="0"/>
    <x v="0"/>
  </r>
  <r>
    <s v="CA-2017-169733"/>
    <x v="420"/>
    <x v="453"/>
    <x v="0"/>
    <s v="GM-14500"/>
    <s v="Gene McClure"/>
    <x v="0"/>
    <s v="United States"/>
    <x v="389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s v="CA-2019-169404"/>
    <x v="359"/>
    <x v="1001"/>
    <x v="1"/>
    <s v="NC-18625"/>
    <s v="Noah Childs"/>
    <x v="1"/>
    <s v="United States"/>
    <x v="283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s v="CA-2019-169404"/>
    <x v="359"/>
    <x v="1001"/>
    <x v="1"/>
    <s v="NC-18625"/>
    <s v="Noah Childs"/>
    <x v="1"/>
    <s v="United States"/>
    <x v="283"/>
    <x v="9"/>
    <n v="17403"/>
    <x v="3"/>
    <s v="OFF-PA-10001033"/>
    <x v="1"/>
    <x v="10"/>
    <s v="Xerox 1893"/>
    <n v="65.584000000000003"/>
    <n v="2"/>
    <n v="0.2"/>
    <n v="23.7742"/>
    <x v="3"/>
    <x v="0"/>
  </r>
  <r>
    <s v="CA-2019-134880"/>
    <x v="855"/>
    <x v="943"/>
    <x v="1"/>
    <s v="TW-21025"/>
    <s v="Tamara Willingham"/>
    <x v="2"/>
    <s v="United States"/>
    <x v="123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s v="CA-2017-145758"/>
    <x v="628"/>
    <x v="697"/>
    <x v="3"/>
    <s v="BF-11020"/>
    <s v="Barry Französisch"/>
    <x v="1"/>
    <s v="United States"/>
    <x v="20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s v="CA-2019-158736"/>
    <x v="404"/>
    <x v="468"/>
    <x v="1"/>
    <s v="TT-21460"/>
    <s v="Tonja Turnell"/>
    <x v="2"/>
    <s v="United States"/>
    <x v="8"/>
    <x v="1"/>
    <n v="94110"/>
    <x v="1"/>
    <s v="OFF-AR-10002578"/>
    <x v="1"/>
    <x v="6"/>
    <s v="Newell 335"/>
    <n v="5.76"/>
    <n v="2"/>
    <n v="0"/>
    <n v="1.6703999999999999"/>
    <x v="1"/>
    <x v="0"/>
  </r>
  <r>
    <s v="US-2018-119270"/>
    <x v="299"/>
    <x v="67"/>
    <x v="1"/>
    <s v="SW-20245"/>
    <s v="Scot Wooten"/>
    <x v="0"/>
    <s v="United States"/>
    <x v="1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s v="CA-2016-109890"/>
    <x v="609"/>
    <x v="151"/>
    <x v="1"/>
    <s v="PG-18820"/>
    <s v="Patrick Gardner"/>
    <x v="0"/>
    <s v="United States"/>
    <x v="155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s v="CA-2018-138583"/>
    <x v="1012"/>
    <x v="528"/>
    <x v="1"/>
    <s v="DP-13390"/>
    <s v="Dennis Pardue"/>
    <x v="2"/>
    <s v="United States"/>
    <x v="10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s v="US-2019-118535"/>
    <x v="512"/>
    <x v="1294"/>
    <x v="1"/>
    <s v="DJ-13510"/>
    <s v="Don Jones"/>
    <x v="1"/>
    <s v="United States"/>
    <x v="20"/>
    <x v="15"/>
    <n v="10024"/>
    <x v="3"/>
    <s v="OFF-LA-10001297"/>
    <x v="1"/>
    <x v="2"/>
    <s v="Avery 473"/>
    <n v="20.7"/>
    <n v="2"/>
    <n v="0"/>
    <n v="9.9359999999999999"/>
    <x v="3"/>
    <x v="0"/>
  </r>
  <r>
    <s v="CA-2018-126284"/>
    <x v="873"/>
    <x v="926"/>
    <x v="1"/>
    <s v="EN-13780"/>
    <s v="Edward Nazzal"/>
    <x v="0"/>
    <s v="United States"/>
    <x v="354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s v="CA-2019-142391"/>
    <x v="241"/>
    <x v="706"/>
    <x v="3"/>
    <s v="PB-19150"/>
    <s v="Philip Brown"/>
    <x v="0"/>
    <s v="United States"/>
    <x v="4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s v="CA-2019-124716"/>
    <x v="996"/>
    <x v="866"/>
    <x v="1"/>
    <s v="BD-11560"/>
    <s v="Brendan Dodson"/>
    <x v="2"/>
    <s v="United States"/>
    <x v="201"/>
    <x v="1"/>
    <n v="93727"/>
    <x v="1"/>
    <s v="OFF-PA-10000740"/>
    <x v="1"/>
    <x v="10"/>
    <s v="Xerox 1982"/>
    <n v="45.68"/>
    <n v="2"/>
    <n v="0"/>
    <n v="21.012799999999999"/>
    <x v="1"/>
    <x v="0"/>
  </r>
  <r>
    <s v="CA-2019-124716"/>
    <x v="996"/>
    <x v="866"/>
    <x v="1"/>
    <s v="BD-11560"/>
    <s v="Brendan Dodson"/>
    <x v="2"/>
    <s v="United States"/>
    <x v="201"/>
    <x v="1"/>
    <n v="93727"/>
    <x v="1"/>
    <s v="OFF-PA-10001144"/>
    <x v="1"/>
    <x v="10"/>
    <s v="Xerox 1913"/>
    <n v="110.96"/>
    <n v="2"/>
    <n v="0"/>
    <n v="53.260799999999996"/>
    <x v="1"/>
    <x v="0"/>
  </r>
  <r>
    <s v="CA-2019-124716"/>
    <x v="996"/>
    <x v="866"/>
    <x v="1"/>
    <s v="BD-11560"/>
    <s v="Brendan Dodson"/>
    <x v="2"/>
    <s v="United States"/>
    <x v="201"/>
    <x v="1"/>
    <n v="93727"/>
    <x v="1"/>
    <s v="OFF-PA-10000859"/>
    <x v="1"/>
    <x v="10"/>
    <s v="Unpadded Memo Slips"/>
    <n v="11.94"/>
    <n v="3"/>
    <n v="0"/>
    <n v="5.97"/>
    <x v="1"/>
    <x v="0"/>
  </r>
  <r>
    <s v="CA-2018-158841"/>
    <x v="1056"/>
    <x v="1106"/>
    <x v="0"/>
    <s v="SE-20110"/>
    <s v="Sanjit Engle"/>
    <x v="0"/>
    <s v="United States"/>
    <x v="81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s v="CA-2018-158841"/>
    <x v="1056"/>
    <x v="1106"/>
    <x v="0"/>
    <s v="SE-20110"/>
    <s v="Sanjit Engle"/>
    <x v="0"/>
    <s v="United States"/>
    <x v="81"/>
    <x v="17"/>
    <n v="22204"/>
    <x v="0"/>
    <s v="OFF-BI-10002557"/>
    <x v="1"/>
    <x v="8"/>
    <s v="Presstex Flexible Ring Binders"/>
    <n v="36.4"/>
    <n v="8"/>
    <n v="0"/>
    <n v="18.2"/>
    <x v="0"/>
    <x v="0"/>
  </r>
  <r>
    <s v="CA-2018-158841"/>
    <x v="1056"/>
    <x v="1106"/>
    <x v="0"/>
    <s v="SE-20110"/>
    <s v="Sanjit Engle"/>
    <x v="0"/>
    <s v="United States"/>
    <x v="81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s v="CA-2019-106824"/>
    <x v="437"/>
    <x v="513"/>
    <x v="1"/>
    <s v="AT-10735"/>
    <s v="Annie Thurman"/>
    <x v="0"/>
    <s v="United States"/>
    <x v="1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s v="CA-2017-109190"/>
    <x v="924"/>
    <x v="1031"/>
    <x v="1"/>
    <s v="CC-12685"/>
    <s v="Craig Carroll"/>
    <x v="0"/>
    <s v="United States"/>
    <x v="270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s v="CA-2017-109190"/>
    <x v="924"/>
    <x v="1031"/>
    <x v="1"/>
    <s v="CC-12685"/>
    <s v="Craig Carroll"/>
    <x v="0"/>
    <s v="United States"/>
    <x v="270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s v="CA-2017-109190"/>
    <x v="924"/>
    <x v="1031"/>
    <x v="1"/>
    <s v="CC-12685"/>
    <s v="Craig Carroll"/>
    <x v="0"/>
    <s v="United States"/>
    <x v="270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s v="CA-2018-143154"/>
    <x v="499"/>
    <x v="542"/>
    <x v="1"/>
    <s v="AS-10225"/>
    <s v="Alan Schoenberger"/>
    <x v="1"/>
    <s v="United States"/>
    <x v="497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s v="CA-2016-169061"/>
    <x v="1195"/>
    <x v="448"/>
    <x v="0"/>
    <s v="AB-10150"/>
    <s v="Aimee Bixby"/>
    <x v="0"/>
    <s v="United States"/>
    <x v="181"/>
    <x v="15"/>
    <n v="10701"/>
    <x v="3"/>
    <s v="OFF-AR-10000588"/>
    <x v="1"/>
    <x v="6"/>
    <s v="Newell 345"/>
    <n v="59.519999999999996"/>
    <n v="3"/>
    <n v="0"/>
    <n v="15.475200000000001"/>
    <x v="3"/>
    <x v="0"/>
  </r>
  <r>
    <s v="CA-2016-169061"/>
    <x v="1195"/>
    <x v="448"/>
    <x v="0"/>
    <s v="AB-10150"/>
    <s v="Aimee Bixby"/>
    <x v="0"/>
    <s v="United States"/>
    <x v="181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s v="CA-2016-169061"/>
    <x v="1195"/>
    <x v="448"/>
    <x v="0"/>
    <s v="AB-10150"/>
    <s v="Aimee Bixby"/>
    <x v="0"/>
    <s v="United States"/>
    <x v="181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s v="CA-2016-169061"/>
    <x v="1195"/>
    <x v="448"/>
    <x v="0"/>
    <s v="AB-10150"/>
    <s v="Aimee Bixby"/>
    <x v="0"/>
    <s v="United States"/>
    <x v="181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s v="CA-2016-169061"/>
    <x v="1195"/>
    <x v="448"/>
    <x v="0"/>
    <s v="AB-10150"/>
    <s v="Aimee Bixby"/>
    <x v="0"/>
    <s v="United States"/>
    <x v="181"/>
    <x v="15"/>
    <n v="10701"/>
    <x v="3"/>
    <s v="OFF-PA-10001878"/>
    <x v="1"/>
    <x v="10"/>
    <s v="Xerox 1891"/>
    <n v="97.82"/>
    <n v="2"/>
    <n v="0"/>
    <n v="45.975399999999993"/>
    <x v="3"/>
    <x v="0"/>
  </r>
  <r>
    <s v="CA-2017-102316"/>
    <x v="879"/>
    <x v="1295"/>
    <x v="0"/>
    <s v="DH-13075"/>
    <s v="Dave Hallsten"/>
    <x v="1"/>
    <s v="United States"/>
    <x v="1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s v="CA-2017-102316"/>
    <x v="879"/>
    <x v="1295"/>
    <x v="0"/>
    <s v="DH-13075"/>
    <s v="Dave Hallsten"/>
    <x v="1"/>
    <s v="United States"/>
    <x v="1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s v="CA-2016-164903"/>
    <x v="980"/>
    <x v="1262"/>
    <x v="1"/>
    <s v="SR-20740"/>
    <s v="Steven Roelle"/>
    <x v="2"/>
    <s v="United States"/>
    <x v="1"/>
    <x v="1"/>
    <n v="90049"/>
    <x v="1"/>
    <s v="OFF-PA-10003363"/>
    <x v="1"/>
    <x v="10"/>
    <s v="Xerox 204"/>
    <n v="12.96"/>
    <n v="2"/>
    <n v="0"/>
    <n v="6.2208000000000006"/>
    <x v="1"/>
    <x v="0"/>
  </r>
  <r>
    <s v="CA-2018-109400"/>
    <x v="440"/>
    <x v="1238"/>
    <x v="1"/>
    <s v="NR-18550"/>
    <s v="Nick Radford"/>
    <x v="0"/>
    <s v="United States"/>
    <x v="112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s v="CA-2018-130400"/>
    <x v="387"/>
    <x v="331"/>
    <x v="1"/>
    <s v="SJ-20125"/>
    <s v="Sanjit Jacobs"/>
    <x v="2"/>
    <s v="United States"/>
    <x v="61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s v="CA-2018-130400"/>
    <x v="387"/>
    <x v="331"/>
    <x v="1"/>
    <s v="SJ-20125"/>
    <s v="Sanjit Jacobs"/>
    <x v="2"/>
    <s v="United States"/>
    <x v="61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s v="CA-2018-130400"/>
    <x v="387"/>
    <x v="331"/>
    <x v="1"/>
    <s v="SJ-20125"/>
    <s v="Sanjit Jacobs"/>
    <x v="2"/>
    <s v="United States"/>
    <x v="61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s v="CA-2017-135853"/>
    <x v="555"/>
    <x v="1282"/>
    <x v="2"/>
    <s v="CA-12775"/>
    <s v="Cynthia Arntzen"/>
    <x v="0"/>
    <s v="United States"/>
    <x v="66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s v="CA-2017-135853"/>
    <x v="555"/>
    <x v="1282"/>
    <x v="2"/>
    <s v="CA-12775"/>
    <s v="Cynthia Arntzen"/>
    <x v="0"/>
    <s v="United States"/>
    <x v="66"/>
    <x v="12"/>
    <n v="48205"/>
    <x v="2"/>
    <s v="TEC-PH-10003691"/>
    <x v="2"/>
    <x v="7"/>
    <s v="BlackBerry Q10"/>
    <n v="125.99"/>
    <n v="1"/>
    <n v="0"/>
    <n v="31.497500000000002"/>
    <x v="2"/>
    <x v="0"/>
  </r>
  <r>
    <s v="CA-2017-135853"/>
    <x v="555"/>
    <x v="1282"/>
    <x v="2"/>
    <s v="CA-12775"/>
    <s v="Cynthia Arntzen"/>
    <x v="0"/>
    <s v="United States"/>
    <x v="66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s v="CA-2018-103359"/>
    <x v="596"/>
    <x v="1296"/>
    <x v="1"/>
    <s v="LC-16885"/>
    <s v="Lena Creighton"/>
    <x v="0"/>
    <s v="United States"/>
    <x v="20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s v="CA-2018-144645"/>
    <x v="1056"/>
    <x v="1175"/>
    <x v="1"/>
    <s v="NS-18640"/>
    <s v="Noel Staavos"/>
    <x v="1"/>
    <s v="United States"/>
    <x v="12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s v="CA-2019-141614"/>
    <x v="929"/>
    <x v="1201"/>
    <x v="1"/>
    <s v="NS-18640"/>
    <s v="Noel Staavos"/>
    <x v="1"/>
    <s v="United States"/>
    <x v="333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s v="CA-2017-122168"/>
    <x v="291"/>
    <x v="722"/>
    <x v="1"/>
    <s v="HG-14965"/>
    <s v="Henry Goldwyn"/>
    <x v="1"/>
    <s v="United States"/>
    <x v="159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s v="CA-2017-122168"/>
    <x v="291"/>
    <x v="722"/>
    <x v="1"/>
    <s v="HG-14965"/>
    <s v="Henry Goldwyn"/>
    <x v="1"/>
    <s v="United States"/>
    <x v="159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s v="CA-2018-132899"/>
    <x v="281"/>
    <x v="1182"/>
    <x v="1"/>
    <s v="SF-20200"/>
    <s v="Sarah Foster"/>
    <x v="0"/>
    <s v="United States"/>
    <x v="20"/>
    <x v="15"/>
    <n v="10009"/>
    <x v="3"/>
    <s v="OFF-AR-10002833"/>
    <x v="1"/>
    <x v="6"/>
    <s v="Newell 322"/>
    <n v="3.64"/>
    <n v="2"/>
    <n v="0"/>
    <n v="0.98280000000000012"/>
    <x v="3"/>
    <x v="0"/>
  </r>
  <r>
    <s v="CA-2019-149720"/>
    <x v="400"/>
    <x v="92"/>
    <x v="0"/>
    <s v="EM-14065"/>
    <s v="Erin Mull"/>
    <x v="0"/>
    <s v="United States"/>
    <x v="326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s v="CA-2019-118003"/>
    <x v="769"/>
    <x v="235"/>
    <x v="1"/>
    <s v="DO-13645"/>
    <s v="Doug O'Connell"/>
    <x v="0"/>
    <s v="United States"/>
    <x v="267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s v="CA-2019-118003"/>
    <x v="769"/>
    <x v="235"/>
    <x v="1"/>
    <s v="DO-13645"/>
    <s v="Doug O'Connell"/>
    <x v="0"/>
    <s v="United States"/>
    <x v="267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s v="CA-2019-118003"/>
    <x v="769"/>
    <x v="235"/>
    <x v="1"/>
    <s v="DO-13645"/>
    <s v="Doug O'Connell"/>
    <x v="0"/>
    <s v="United States"/>
    <x v="267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s v="CA-2018-141887"/>
    <x v="383"/>
    <x v="900"/>
    <x v="1"/>
    <s v="MP-17470"/>
    <s v="Mark Packer"/>
    <x v="2"/>
    <s v="United States"/>
    <x v="38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s v="US-2018-160206"/>
    <x v="178"/>
    <x v="1115"/>
    <x v="1"/>
    <s v="MY-18295"/>
    <s v="Muhammed Yedwab"/>
    <x v="1"/>
    <s v="United States"/>
    <x v="158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s v="CA-2019-133074"/>
    <x v="296"/>
    <x v="425"/>
    <x v="1"/>
    <s v="DB-13615"/>
    <s v="Doug Bickford"/>
    <x v="0"/>
    <s v="United States"/>
    <x v="8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s v="CA-2019-161172"/>
    <x v="633"/>
    <x v="1034"/>
    <x v="3"/>
    <s v="SP-20920"/>
    <s v="Susan Pistek"/>
    <x v="0"/>
    <s v="United States"/>
    <x v="38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s v="CA-2019-161172"/>
    <x v="633"/>
    <x v="1034"/>
    <x v="3"/>
    <s v="SP-20920"/>
    <s v="Susan Pistek"/>
    <x v="0"/>
    <s v="United States"/>
    <x v="38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s v="CA-2019-161172"/>
    <x v="633"/>
    <x v="1034"/>
    <x v="3"/>
    <s v="SP-20920"/>
    <s v="Susan Pistek"/>
    <x v="0"/>
    <s v="United States"/>
    <x v="38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s v="CA-2019-161172"/>
    <x v="633"/>
    <x v="1034"/>
    <x v="3"/>
    <s v="SP-20920"/>
    <s v="Susan Pistek"/>
    <x v="0"/>
    <s v="United States"/>
    <x v="38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s v="CA-2019-161172"/>
    <x v="633"/>
    <x v="1034"/>
    <x v="3"/>
    <s v="SP-20920"/>
    <s v="Susan Pistek"/>
    <x v="0"/>
    <s v="United States"/>
    <x v="38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s v="CA-2019-137624"/>
    <x v="468"/>
    <x v="251"/>
    <x v="1"/>
    <s v="ME-17320"/>
    <s v="Maria Etezadi"/>
    <x v="2"/>
    <s v="United States"/>
    <x v="1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s v="CA-2018-156748"/>
    <x v="885"/>
    <x v="296"/>
    <x v="1"/>
    <s v="BS-11755"/>
    <s v="Bruce Stewart"/>
    <x v="0"/>
    <s v="United States"/>
    <x v="66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s v="CA-2018-156748"/>
    <x v="885"/>
    <x v="296"/>
    <x v="1"/>
    <s v="BS-11755"/>
    <s v="Bruce Stewart"/>
    <x v="0"/>
    <s v="United States"/>
    <x v="66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s v="CA-2018-156748"/>
    <x v="885"/>
    <x v="296"/>
    <x v="1"/>
    <s v="BS-11755"/>
    <s v="Bruce Stewart"/>
    <x v="0"/>
    <s v="United States"/>
    <x v="66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s v="CA-2018-156748"/>
    <x v="885"/>
    <x v="296"/>
    <x v="1"/>
    <s v="BS-11755"/>
    <s v="Bruce Stewart"/>
    <x v="0"/>
    <s v="United States"/>
    <x v="66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s v="CA-2017-169677"/>
    <x v="1004"/>
    <x v="594"/>
    <x v="0"/>
    <s v="KS-16300"/>
    <s v="Karen Seio"/>
    <x v="1"/>
    <s v="United States"/>
    <x v="38"/>
    <x v="32"/>
    <n v="31907"/>
    <x v="0"/>
    <s v="OFF-LA-10003223"/>
    <x v="1"/>
    <x v="2"/>
    <s v="Avery 508"/>
    <n v="9.82"/>
    <n v="2"/>
    <n v="0"/>
    <n v="4.8117999999999999"/>
    <x v="0"/>
    <x v="0"/>
  </r>
  <r>
    <s v="US-2016-163146"/>
    <x v="1174"/>
    <x v="307"/>
    <x v="1"/>
    <s v="CC-12475"/>
    <s v="Cindy Chapman"/>
    <x v="0"/>
    <s v="United States"/>
    <x v="8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s v="CA-2017-157343"/>
    <x v="722"/>
    <x v="1149"/>
    <x v="1"/>
    <s v="HD-14785"/>
    <s v="Harold Dahlen"/>
    <x v="2"/>
    <s v="United States"/>
    <x v="10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s v="CA-2017-157343"/>
    <x v="722"/>
    <x v="1149"/>
    <x v="1"/>
    <s v="HD-14785"/>
    <s v="Harold Dahlen"/>
    <x v="2"/>
    <s v="United States"/>
    <x v="10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s v="CA-2017-157343"/>
    <x v="722"/>
    <x v="1149"/>
    <x v="1"/>
    <s v="HD-14785"/>
    <s v="Harold Dahlen"/>
    <x v="2"/>
    <s v="United States"/>
    <x v="10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s v="CA-2019-147354"/>
    <x v="631"/>
    <x v="669"/>
    <x v="1"/>
    <s v="KB-16315"/>
    <s v="Karl Braun"/>
    <x v="0"/>
    <s v="United States"/>
    <x v="1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s v="CA-2019-147354"/>
    <x v="631"/>
    <x v="669"/>
    <x v="1"/>
    <s v="KB-16315"/>
    <s v="Karl Braun"/>
    <x v="0"/>
    <s v="United States"/>
    <x v="1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s v="CA-2017-157287"/>
    <x v="937"/>
    <x v="226"/>
    <x v="2"/>
    <s v="HR-14830"/>
    <s v="Harold Ryan"/>
    <x v="1"/>
    <s v="United States"/>
    <x v="10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s v="CA-2017-157287"/>
    <x v="937"/>
    <x v="226"/>
    <x v="2"/>
    <s v="HR-14830"/>
    <s v="Harold Ryan"/>
    <x v="1"/>
    <s v="United States"/>
    <x v="10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s v="CA-2016-137575"/>
    <x v="908"/>
    <x v="826"/>
    <x v="1"/>
    <s v="TB-21625"/>
    <s v="Trudy Brown"/>
    <x v="0"/>
    <s v="United States"/>
    <x v="20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s v="CA-2018-119074"/>
    <x v="1196"/>
    <x v="509"/>
    <x v="1"/>
    <s v="DS-13180"/>
    <s v="David Smith"/>
    <x v="1"/>
    <s v="United States"/>
    <x v="38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s v="CA-2018-119074"/>
    <x v="1196"/>
    <x v="509"/>
    <x v="1"/>
    <s v="DS-13180"/>
    <s v="David Smith"/>
    <x v="1"/>
    <s v="United States"/>
    <x v="38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s v="CA-2018-119074"/>
    <x v="1196"/>
    <x v="509"/>
    <x v="1"/>
    <s v="DS-13180"/>
    <s v="David Smith"/>
    <x v="1"/>
    <s v="United States"/>
    <x v="38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s v="CA-2017-149566"/>
    <x v="901"/>
    <x v="763"/>
    <x v="1"/>
    <s v="GB-14530"/>
    <s v="George Bell"/>
    <x v="1"/>
    <s v="United States"/>
    <x v="1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s v="CA-2017-149566"/>
    <x v="901"/>
    <x v="763"/>
    <x v="1"/>
    <s v="GB-14530"/>
    <s v="George Bell"/>
    <x v="1"/>
    <s v="United States"/>
    <x v="1"/>
    <x v="1"/>
    <n v="90049"/>
    <x v="1"/>
    <s v="OFF-LA-10000452"/>
    <x v="1"/>
    <x v="2"/>
    <s v="Avery 488"/>
    <n v="12.6"/>
    <n v="4"/>
    <n v="0"/>
    <n v="6.048"/>
    <x v="1"/>
    <x v="0"/>
  </r>
  <r>
    <s v="CA-2017-126186"/>
    <x v="861"/>
    <x v="64"/>
    <x v="2"/>
    <s v="GB-14530"/>
    <s v="George Bell"/>
    <x v="1"/>
    <s v="United States"/>
    <x v="34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s v="CA-2017-121132"/>
    <x v="789"/>
    <x v="1297"/>
    <x v="1"/>
    <s v="VB-21745"/>
    <s v="Victoria Brennan"/>
    <x v="1"/>
    <s v="United States"/>
    <x v="12"/>
    <x v="5"/>
    <n v="77041"/>
    <x v="2"/>
    <s v="OFF-LA-10002368"/>
    <x v="1"/>
    <x v="2"/>
    <s v="Avery 479"/>
    <n v="6.2640000000000002"/>
    <n v="3"/>
    <n v="0.2"/>
    <n v="2.0358000000000001"/>
    <x v="2"/>
    <x v="0"/>
  </r>
  <r>
    <s v="CA-2017-121132"/>
    <x v="789"/>
    <x v="1297"/>
    <x v="1"/>
    <s v="VB-21745"/>
    <s v="Victoria Brennan"/>
    <x v="1"/>
    <s v="United States"/>
    <x v="12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s v="CA-2016-140473"/>
    <x v="992"/>
    <x v="1298"/>
    <x v="1"/>
    <s v="MC-17425"/>
    <s v="Mark Cousins"/>
    <x v="1"/>
    <s v="United States"/>
    <x v="22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s v="US-2019-102904"/>
    <x v="38"/>
    <x v="541"/>
    <x v="1"/>
    <s v="CB-12025"/>
    <s v="Cassandra Brandow"/>
    <x v="0"/>
    <s v="United States"/>
    <x v="27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s v="CA-2018-102092"/>
    <x v="10"/>
    <x v="440"/>
    <x v="2"/>
    <s v="PM-18940"/>
    <s v="Paul MacIntyre"/>
    <x v="0"/>
    <s v="United States"/>
    <x v="24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s v="CA-2017-117884"/>
    <x v="204"/>
    <x v="206"/>
    <x v="3"/>
    <s v="DC-13285"/>
    <s v="Debra Catini"/>
    <x v="0"/>
    <s v="United States"/>
    <x v="369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s v="CA-2017-117884"/>
    <x v="204"/>
    <x v="206"/>
    <x v="3"/>
    <s v="DC-13285"/>
    <s v="Debra Catini"/>
    <x v="0"/>
    <s v="United States"/>
    <x v="369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s v="CA-2018-132829"/>
    <x v="443"/>
    <x v="1296"/>
    <x v="0"/>
    <s v="LA-16780"/>
    <s v="Laura Armstrong"/>
    <x v="1"/>
    <s v="United States"/>
    <x v="12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s v="CA-2018-132829"/>
    <x v="443"/>
    <x v="1296"/>
    <x v="0"/>
    <s v="LA-16780"/>
    <s v="Laura Armstrong"/>
    <x v="1"/>
    <s v="United States"/>
    <x v="12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s v="CA-2018-132829"/>
    <x v="443"/>
    <x v="1296"/>
    <x v="0"/>
    <s v="LA-16780"/>
    <s v="Laura Armstrong"/>
    <x v="1"/>
    <s v="United States"/>
    <x v="12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s v="CA-2018-132829"/>
    <x v="443"/>
    <x v="1296"/>
    <x v="0"/>
    <s v="LA-16780"/>
    <s v="Laura Armstrong"/>
    <x v="1"/>
    <s v="United States"/>
    <x v="12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s v="CA-2018-132829"/>
    <x v="443"/>
    <x v="1296"/>
    <x v="0"/>
    <s v="LA-16780"/>
    <s v="Laura Armstrong"/>
    <x v="1"/>
    <s v="United States"/>
    <x v="12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s v="CA-2018-123540"/>
    <x v="1197"/>
    <x v="996"/>
    <x v="0"/>
    <s v="DJ-13420"/>
    <s v="Denny Joy"/>
    <x v="1"/>
    <s v="United States"/>
    <x v="158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s v="US-2019-108315"/>
    <x v="504"/>
    <x v="605"/>
    <x v="1"/>
    <s v="MH-18115"/>
    <s v="Mick Hernandez"/>
    <x v="2"/>
    <s v="United States"/>
    <x v="508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s v="US-2019-108315"/>
    <x v="504"/>
    <x v="605"/>
    <x v="1"/>
    <s v="MH-18115"/>
    <s v="Mick Hernandez"/>
    <x v="2"/>
    <s v="United States"/>
    <x v="508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s v="CA-2018-134110"/>
    <x v="1019"/>
    <x v="1058"/>
    <x v="2"/>
    <s v="BG-11035"/>
    <s v="Barry Gonzalez"/>
    <x v="0"/>
    <s v="United States"/>
    <x v="398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s v="CA-2018-134110"/>
    <x v="1019"/>
    <x v="1058"/>
    <x v="2"/>
    <s v="BG-11035"/>
    <s v="Barry Gonzalez"/>
    <x v="0"/>
    <s v="United States"/>
    <x v="398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s v="US-2018-136581"/>
    <x v="338"/>
    <x v="357"/>
    <x v="2"/>
    <s v="SV-20365"/>
    <s v="Seth Vernon"/>
    <x v="0"/>
    <s v="United States"/>
    <x v="21"/>
    <x v="24"/>
    <n v="45373"/>
    <x v="3"/>
    <s v="OFF-PA-10002787"/>
    <x v="1"/>
    <x v="10"/>
    <s v="Xerox 227"/>
    <n v="31.104000000000006"/>
    <n v="6"/>
    <n v="0.2"/>
    <n v="10.8864"/>
    <x v="3"/>
    <x v="0"/>
  </r>
  <r>
    <s v="CA-2018-162390"/>
    <x v="409"/>
    <x v="485"/>
    <x v="1"/>
    <s v="DP-13105"/>
    <s v="Dave Poirier"/>
    <x v="1"/>
    <s v="United States"/>
    <x v="337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s v="CA-2018-162390"/>
    <x v="409"/>
    <x v="485"/>
    <x v="1"/>
    <s v="DP-13105"/>
    <s v="Dave Poirier"/>
    <x v="1"/>
    <s v="United States"/>
    <x v="337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s v="CA-2018-162390"/>
    <x v="409"/>
    <x v="485"/>
    <x v="1"/>
    <s v="DP-13105"/>
    <s v="Dave Poirier"/>
    <x v="1"/>
    <s v="United States"/>
    <x v="337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s v="CA-2018-162222"/>
    <x v="1015"/>
    <x v="187"/>
    <x v="3"/>
    <s v="SR-20740"/>
    <s v="Steven Roelle"/>
    <x v="2"/>
    <s v="United States"/>
    <x v="61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s v="CA-2016-121629"/>
    <x v="683"/>
    <x v="589"/>
    <x v="1"/>
    <s v="BT-11680"/>
    <s v="Brian Thompson"/>
    <x v="0"/>
    <s v="United States"/>
    <x v="12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s v="CA-2017-164623"/>
    <x v="1182"/>
    <x v="1181"/>
    <x v="2"/>
    <s v="MS-17770"/>
    <s v="Maxwell Schwartz"/>
    <x v="0"/>
    <s v="United States"/>
    <x v="20"/>
    <x v="15"/>
    <n v="10035"/>
    <x v="3"/>
    <s v="OFF-PA-10000249"/>
    <x v="1"/>
    <x v="10"/>
    <s v="Easy-staple paper"/>
    <n v="24.56"/>
    <n v="2"/>
    <n v="0"/>
    <n v="11.543199999999999"/>
    <x v="3"/>
    <x v="0"/>
  </r>
  <r>
    <s v="CA-2016-159849"/>
    <x v="111"/>
    <x v="76"/>
    <x v="3"/>
    <s v="JK-15640"/>
    <s v="Jim Kriz"/>
    <x v="2"/>
    <s v="United States"/>
    <x v="8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s v="CA-2019-101273"/>
    <x v="151"/>
    <x v="624"/>
    <x v="0"/>
    <s v="ST-20530"/>
    <s v="Shui Tom"/>
    <x v="0"/>
    <s v="United States"/>
    <x v="370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s v="CA-2019-106747"/>
    <x v="445"/>
    <x v="446"/>
    <x v="2"/>
    <s v="TS-21505"/>
    <s v="Tony Sayre"/>
    <x v="0"/>
    <s v="United States"/>
    <x v="3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s v="CA-2019-146164"/>
    <x v="66"/>
    <x v="738"/>
    <x v="1"/>
    <s v="CM-12190"/>
    <s v="Charlotte Melton"/>
    <x v="0"/>
    <s v="United States"/>
    <x v="30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s v="CA-2019-146164"/>
    <x v="66"/>
    <x v="738"/>
    <x v="1"/>
    <s v="CM-12190"/>
    <s v="Charlotte Melton"/>
    <x v="0"/>
    <s v="United States"/>
    <x v="30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s v="CA-2018-111605"/>
    <x v="797"/>
    <x v="771"/>
    <x v="1"/>
    <s v="JW-15955"/>
    <s v="Joni Wasserman"/>
    <x v="0"/>
    <s v="United States"/>
    <x v="103"/>
    <x v="0"/>
    <n v="40214"/>
    <x v="0"/>
    <s v="OFF-LA-10002368"/>
    <x v="1"/>
    <x v="2"/>
    <s v="Avery 479"/>
    <n v="2.61"/>
    <n v="1"/>
    <n v="0"/>
    <n v="1.2005999999999999"/>
    <x v="0"/>
    <x v="0"/>
  </r>
  <r>
    <s v="CA-2016-130673"/>
    <x v="671"/>
    <x v="707"/>
    <x v="0"/>
    <s v="MC-17590"/>
    <s v="Matt Collister"/>
    <x v="1"/>
    <s v="United States"/>
    <x v="509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s v="CA-2016-130673"/>
    <x v="671"/>
    <x v="707"/>
    <x v="0"/>
    <s v="MC-17590"/>
    <s v="Matt Collister"/>
    <x v="1"/>
    <s v="United States"/>
    <x v="509"/>
    <x v="5"/>
    <n v="78666"/>
    <x v="2"/>
    <s v="OFF-PA-10000289"/>
    <x v="1"/>
    <x v="10"/>
    <s v="Xerox 213"/>
    <n v="10.368000000000002"/>
    <n v="2"/>
    <n v="0.2"/>
    <n v="3.6288"/>
    <x v="2"/>
    <x v="0"/>
  </r>
  <r>
    <s v="CA-2016-130673"/>
    <x v="671"/>
    <x v="707"/>
    <x v="0"/>
    <s v="MC-17590"/>
    <s v="Matt Collister"/>
    <x v="1"/>
    <s v="United States"/>
    <x v="509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s v="CA-2016-130673"/>
    <x v="671"/>
    <x v="707"/>
    <x v="0"/>
    <s v="MC-17590"/>
    <s v="Matt Collister"/>
    <x v="1"/>
    <s v="United States"/>
    <x v="509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s v="CA-2016-104808"/>
    <x v="519"/>
    <x v="561"/>
    <x v="0"/>
    <s v="MH-17440"/>
    <s v="Mark Haberlin"/>
    <x v="1"/>
    <s v="United States"/>
    <x v="194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s v="US-2019-132927"/>
    <x v="34"/>
    <x v="159"/>
    <x v="1"/>
    <s v="RD-19720"/>
    <s v="Roger Demir"/>
    <x v="0"/>
    <s v="United States"/>
    <x v="10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s v="CA-2019-162015"/>
    <x v="497"/>
    <x v="11"/>
    <x v="1"/>
    <s v="KB-16240"/>
    <s v="Karen Bern"/>
    <x v="1"/>
    <s v="United States"/>
    <x v="1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s v="CA-2019-162015"/>
    <x v="497"/>
    <x v="11"/>
    <x v="1"/>
    <s v="KB-16240"/>
    <s v="Karen Bern"/>
    <x v="1"/>
    <s v="United States"/>
    <x v="1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s v="CA-2017-138492"/>
    <x v="1060"/>
    <x v="1299"/>
    <x v="1"/>
    <s v="FC-14335"/>
    <s v="Fred Chung"/>
    <x v="1"/>
    <s v="United States"/>
    <x v="10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s v="CA-2019-145338"/>
    <x v="926"/>
    <x v="1085"/>
    <x v="2"/>
    <s v="BD-11770"/>
    <s v="Bryan Davis"/>
    <x v="0"/>
    <s v="United States"/>
    <x v="10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s v="CA-2019-126676"/>
    <x v="365"/>
    <x v="147"/>
    <x v="2"/>
    <s v="FH-14365"/>
    <s v="Fred Hopkins"/>
    <x v="1"/>
    <s v="United States"/>
    <x v="337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s v="CA-2019-101700"/>
    <x v="756"/>
    <x v="732"/>
    <x v="2"/>
    <s v="SO-20335"/>
    <s v="Sean O'Donnell"/>
    <x v="0"/>
    <s v="United States"/>
    <x v="510"/>
    <x v="22"/>
    <n v="80634"/>
    <x v="1"/>
    <s v="OFF-EN-10003134"/>
    <x v="1"/>
    <x v="12"/>
    <s v="Staple envelope"/>
    <n v="18.687999999999999"/>
    <n v="2"/>
    <n v="0.2"/>
    <n v="7.008"/>
    <x v="1"/>
    <x v="1"/>
  </r>
  <r>
    <s v="CA-2019-101700"/>
    <x v="756"/>
    <x v="732"/>
    <x v="2"/>
    <s v="SO-20335"/>
    <s v="Sean O'Donnell"/>
    <x v="0"/>
    <s v="United States"/>
    <x v="510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s v="CA-2019-159667"/>
    <x v="45"/>
    <x v="87"/>
    <x v="1"/>
    <s v="PM-19135"/>
    <s v="Peter McVee"/>
    <x v="2"/>
    <s v="United States"/>
    <x v="108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s v="CA-2019-159667"/>
    <x v="45"/>
    <x v="87"/>
    <x v="1"/>
    <s v="PM-19135"/>
    <s v="Peter McVee"/>
    <x v="2"/>
    <s v="United States"/>
    <x v="108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s v="CA-2016-111934"/>
    <x v="952"/>
    <x v="1278"/>
    <x v="2"/>
    <s v="GD-14590"/>
    <s v="Giulietta Dortch"/>
    <x v="1"/>
    <s v="United States"/>
    <x v="81"/>
    <x v="17"/>
    <n v="22204"/>
    <x v="0"/>
    <s v="OFF-BI-10004364"/>
    <x v="1"/>
    <x v="8"/>
    <s v="Storex Dura Pro Binders"/>
    <n v="11.88"/>
    <n v="2"/>
    <n v="0"/>
    <n v="5.3460000000000001"/>
    <x v="0"/>
    <x v="0"/>
  </r>
  <r>
    <s v="CA-2016-111934"/>
    <x v="952"/>
    <x v="1278"/>
    <x v="2"/>
    <s v="GD-14590"/>
    <s v="Giulietta Dortch"/>
    <x v="1"/>
    <s v="United States"/>
    <x v="81"/>
    <x v="17"/>
    <n v="22204"/>
    <x v="0"/>
    <s v="OFF-PA-10000474"/>
    <x v="1"/>
    <x v="10"/>
    <s v="Easy-staple paper"/>
    <n v="35.44"/>
    <n v="1"/>
    <n v="0"/>
    <n v="16.656799999999997"/>
    <x v="0"/>
    <x v="0"/>
  </r>
  <r>
    <s v="US-2018-117387"/>
    <x v="189"/>
    <x v="894"/>
    <x v="1"/>
    <s v="PA-19060"/>
    <s v="Pete Armstrong"/>
    <x v="2"/>
    <s v="United States"/>
    <x v="8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s v="CA-2016-141110"/>
    <x v="35"/>
    <x v="34"/>
    <x v="1"/>
    <s v="LS-17200"/>
    <s v="Luke Schmidt"/>
    <x v="1"/>
    <s v="United States"/>
    <x v="201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s v="CA-2016-141110"/>
    <x v="35"/>
    <x v="34"/>
    <x v="1"/>
    <s v="LS-17200"/>
    <s v="Luke Schmidt"/>
    <x v="1"/>
    <s v="United States"/>
    <x v="201"/>
    <x v="1"/>
    <n v="93727"/>
    <x v="1"/>
    <s v="OFF-PA-10002586"/>
    <x v="1"/>
    <x v="10"/>
    <s v="Xerox 1970"/>
    <n v="14.940000000000001"/>
    <n v="3"/>
    <n v="0"/>
    <n v="7.0218000000000007"/>
    <x v="1"/>
    <x v="0"/>
  </r>
  <r>
    <s v="CA-2016-141110"/>
    <x v="35"/>
    <x v="34"/>
    <x v="1"/>
    <s v="LS-17200"/>
    <s v="Luke Schmidt"/>
    <x v="1"/>
    <s v="United States"/>
    <x v="201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s v="CA-2016-141110"/>
    <x v="35"/>
    <x v="34"/>
    <x v="1"/>
    <s v="LS-17200"/>
    <s v="Luke Schmidt"/>
    <x v="1"/>
    <s v="United States"/>
    <x v="201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s v="US-2016-133949"/>
    <x v="520"/>
    <x v="252"/>
    <x v="3"/>
    <s v="JL-15175"/>
    <s v="James Lanier"/>
    <x v="2"/>
    <s v="United States"/>
    <x v="192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s v="US-2018-116365"/>
    <x v="835"/>
    <x v="1166"/>
    <x v="1"/>
    <s v="CA-12310"/>
    <s v="Christine Abelman"/>
    <x v="1"/>
    <s v="United States"/>
    <x v="52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s v="US-2018-116365"/>
    <x v="835"/>
    <x v="1166"/>
    <x v="1"/>
    <s v="CA-12310"/>
    <s v="Christine Abelman"/>
    <x v="1"/>
    <s v="United States"/>
    <x v="52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s v="US-2018-116365"/>
    <x v="835"/>
    <x v="1166"/>
    <x v="1"/>
    <s v="CA-12310"/>
    <s v="Christine Abelman"/>
    <x v="1"/>
    <s v="United States"/>
    <x v="52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s v="CA-2019-162936"/>
    <x v="238"/>
    <x v="554"/>
    <x v="1"/>
    <s v="CM-12160"/>
    <s v="Charles McCrossin"/>
    <x v="0"/>
    <s v="United States"/>
    <x v="217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s v="CA-2016-151946"/>
    <x v="611"/>
    <x v="610"/>
    <x v="1"/>
    <s v="BT-11440"/>
    <s v="Bobby Trafton"/>
    <x v="0"/>
    <s v="United States"/>
    <x v="20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s v="CA-2016-151946"/>
    <x v="611"/>
    <x v="610"/>
    <x v="1"/>
    <s v="BT-11440"/>
    <s v="Bobby Trafton"/>
    <x v="0"/>
    <s v="United States"/>
    <x v="20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s v="CA-2016-151946"/>
    <x v="611"/>
    <x v="610"/>
    <x v="1"/>
    <s v="BT-11440"/>
    <s v="Bobby Trafton"/>
    <x v="0"/>
    <s v="United States"/>
    <x v="20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s v="CA-2016-151946"/>
    <x v="611"/>
    <x v="610"/>
    <x v="1"/>
    <s v="BT-11440"/>
    <s v="Bobby Trafton"/>
    <x v="0"/>
    <s v="United States"/>
    <x v="20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s v="CA-2019-123624"/>
    <x v="38"/>
    <x v="251"/>
    <x v="0"/>
    <s v="SE-20110"/>
    <s v="Sanjit Engle"/>
    <x v="0"/>
    <s v="United States"/>
    <x v="475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s v="CA-2018-146437"/>
    <x v="1198"/>
    <x v="1261"/>
    <x v="0"/>
    <s v="HG-14965"/>
    <s v="Henry Goldwyn"/>
    <x v="1"/>
    <s v="United States"/>
    <x v="1"/>
    <x v="1"/>
    <n v="90036"/>
    <x v="1"/>
    <s v="OFF-AR-10000588"/>
    <x v="1"/>
    <x v="6"/>
    <s v="Newell 345"/>
    <n v="39.68"/>
    <n v="2"/>
    <n v="0"/>
    <n v="10.316800000000001"/>
    <x v="1"/>
    <x v="0"/>
  </r>
  <r>
    <s v="CA-2018-138233"/>
    <x v="1199"/>
    <x v="954"/>
    <x v="1"/>
    <s v="PF-19165"/>
    <s v="Philip Fox"/>
    <x v="0"/>
    <s v="United States"/>
    <x v="182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s v="CA-2018-165918"/>
    <x v="545"/>
    <x v="126"/>
    <x v="1"/>
    <s v="BD-11770"/>
    <s v="Bryan Davis"/>
    <x v="0"/>
    <s v="United States"/>
    <x v="156"/>
    <x v="4"/>
    <n v="98026"/>
    <x v="1"/>
    <s v="OFF-LA-10003720"/>
    <x v="1"/>
    <x v="2"/>
    <s v="Avery 487"/>
    <n v="7.38"/>
    <n v="2"/>
    <n v="0"/>
    <n v="3.4685999999999999"/>
    <x v="1"/>
    <x v="0"/>
  </r>
  <r>
    <s v="CA-2018-165918"/>
    <x v="545"/>
    <x v="126"/>
    <x v="1"/>
    <s v="BD-11770"/>
    <s v="Bryan Davis"/>
    <x v="0"/>
    <s v="United States"/>
    <x v="156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s v="CA-2018-165918"/>
    <x v="545"/>
    <x v="126"/>
    <x v="1"/>
    <s v="BD-11770"/>
    <s v="Bryan Davis"/>
    <x v="0"/>
    <s v="United States"/>
    <x v="156"/>
    <x v="4"/>
    <n v="98026"/>
    <x v="1"/>
    <s v="OFF-PA-10000100"/>
    <x v="1"/>
    <x v="10"/>
    <s v="Xerox 1945"/>
    <n v="81.98"/>
    <n v="2"/>
    <n v="0"/>
    <n v="40.170200000000001"/>
    <x v="1"/>
    <x v="0"/>
  </r>
  <r>
    <s v="CA-2018-165918"/>
    <x v="545"/>
    <x v="126"/>
    <x v="1"/>
    <s v="BD-11770"/>
    <s v="Bryan Davis"/>
    <x v="0"/>
    <s v="United States"/>
    <x v="156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s v="CA-2019-117513"/>
    <x v="448"/>
    <x v="494"/>
    <x v="1"/>
    <s v="BT-11395"/>
    <s v="Bill Tyler"/>
    <x v="1"/>
    <s v="United States"/>
    <x v="1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s v="CA-2019-132437"/>
    <x v="565"/>
    <x v="462"/>
    <x v="0"/>
    <s v="EM-14095"/>
    <s v="Eudokia Martin"/>
    <x v="1"/>
    <s v="United States"/>
    <x v="20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s v="US-2019-119319"/>
    <x v="44"/>
    <x v="748"/>
    <x v="0"/>
    <s v="LC-17050"/>
    <s v="Liz Carlisle"/>
    <x v="0"/>
    <s v="United States"/>
    <x v="61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s v="CA-2019-104318"/>
    <x v="726"/>
    <x v="380"/>
    <x v="1"/>
    <s v="FH-14275"/>
    <s v="Frank Hawley"/>
    <x v="1"/>
    <s v="United States"/>
    <x v="47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s v="US-2018-114230"/>
    <x v="581"/>
    <x v="417"/>
    <x v="1"/>
    <s v="CM-12235"/>
    <s v="Chris McAfee"/>
    <x v="0"/>
    <s v="United States"/>
    <x v="42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s v="CA-2017-136147"/>
    <x v="50"/>
    <x v="837"/>
    <x v="1"/>
    <s v="FM-14380"/>
    <s v="Fred McMath"/>
    <x v="0"/>
    <s v="United States"/>
    <x v="100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s v="CA-2017-136147"/>
    <x v="50"/>
    <x v="837"/>
    <x v="1"/>
    <s v="FM-14380"/>
    <s v="Fred McMath"/>
    <x v="0"/>
    <s v="United States"/>
    <x v="100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s v="CA-2017-156118"/>
    <x v="575"/>
    <x v="301"/>
    <x v="1"/>
    <s v="HG-14965"/>
    <s v="Henry Goldwyn"/>
    <x v="1"/>
    <s v="United States"/>
    <x v="77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s v="CA-2017-164084"/>
    <x v="67"/>
    <x v="64"/>
    <x v="1"/>
    <s v="AG-10525"/>
    <s v="Andy Gerbode"/>
    <x v="1"/>
    <s v="United States"/>
    <x v="20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s v="CA-2017-164084"/>
    <x v="67"/>
    <x v="64"/>
    <x v="1"/>
    <s v="AG-10525"/>
    <s v="Andy Gerbode"/>
    <x v="1"/>
    <s v="United States"/>
    <x v="20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s v="CA-2017-164084"/>
    <x v="67"/>
    <x v="64"/>
    <x v="1"/>
    <s v="AG-10525"/>
    <s v="Andy Gerbode"/>
    <x v="1"/>
    <s v="United States"/>
    <x v="20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s v="CA-2017-164084"/>
    <x v="67"/>
    <x v="64"/>
    <x v="1"/>
    <s v="AG-10525"/>
    <s v="Andy Gerbode"/>
    <x v="1"/>
    <s v="United States"/>
    <x v="20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s v="CA-2017-164084"/>
    <x v="67"/>
    <x v="64"/>
    <x v="1"/>
    <s v="AG-10525"/>
    <s v="Andy Gerbode"/>
    <x v="1"/>
    <s v="United States"/>
    <x v="20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s v="CA-2018-107783"/>
    <x v="1062"/>
    <x v="879"/>
    <x v="2"/>
    <s v="OT-18730"/>
    <s v="Olvera Toch"/>
    <x v="0"/>
    <s v="United States"/>
    <x v="437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s v="CA-2018-107783"/>
    <x v="1062"/>
    <x v="879"/>
    <x v="2"/>
    <s v="OT-18730"/>
    <s v="Olvera Toch"/>
    <x v="0"/>
    <s v="United States"/>
    <x v="437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s v="CA-2018-107783"/>
    <x v="1062"/>
    <x v="879"/>
    <x v="2"/>
    <s v="OT-18730"/>
    <s v="Olvera Toch"/>
    <x v="0"/>
    <s v="United States"/>
    <x v="437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s v="CA-2019-159793"/>
    <x v="326"/>
    <x v="346"/>
    <x v="1"/>
    <s v="SV-20365"/>
    <s v="Seth Vernon"/>
    <x v="0"/>
    <s v="United States"/>
    <x v="10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s v="CA-2016-160094"/>
    <x v="1013"/>
    <x v="1108"/>
    <x v="2"/>
    <s v="JM-16195"/>
    <s v="Justin MacKendrick"/>
    <x v="0"/>
    <s v="United States"/>
    <x v="103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s v="CA-2016-160094"/>
    <x v="1013"/>
    <x v="1108"/>
    <x v="2"/>
    <s v="JM-16195"/>
    <s v="Justin MacKendrick"/>
    <x v="0"/>
    <s v="United States"/>
    <x v="103"/>
    <x v="0"/>
    <n v="40214"/>
    <x v="0"/>
    <s v="OFF-ST-10000585"/>
    <x v="1"/>
    <x v="4"/>
    <s v="Economy Rollaway Files"/>
    <n v="826"/>
    <n v="5"/>
    <n v="0"/>
    <n v="214.76"/>
    <x v="0"/>
    <x v="0"/>
  </r>
  <r>
    <s v="CA-2019-151281"/>
    <x v="842"/>
    <x v="1060"/>
    <x v="1"/>
    <s v="HM-14980"/>
    <s v="Henry MacAllister"/>
    <x v="0"/>
    <s v="United States"/>
    <x v="4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s v="CA-2019-118346"/>
    <x v="283"/>
    <x v="892"/>
    <x v="2"/>
    <s v="PO-19180"/>
    <s v="Philisse Overcash"/>
    <x v="2"/>
    <s v="United States"/>
    <x v="249"/>
    <x v="6"/>
    <n v="53142"/>
    <x v="2"/>
    <s v="TEC-AC-10000736"/>
    <x v="2"/>
    <x v="11"/>
    <s v="Logitech G600 MMO Gaming Mouse"/>
    <n v="399.95"/>
    <n v="5"/>
    <n v="0"/>
    <n v="143.982"/>
    <x v="2"/>
    <x v="0"/>
  </r>
  <r>
    <s v="CA-2016-129819"/>
    <x v="736"/>
    <x v="345"/>
    <x v="0"/>
    <s v="KC-16675"/>
    <s v="Kimberly Carter"/>
    <x v="1"/>
    <s v="United States"/>
    <x v="0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s v="US-2019-148551"/>
    <x v="602"/>
    <x v="1019"/>
    <x v="1"/>
    <s v="DB-13120"/>
    <s v="David Bremer"/>
    <x v="1"/>
    <s v="United States"/>
    <x v="61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s v="CA-2019-147767"/>
    <x v="574"/>
    <x v="348"/>
    <x v="3"/>
    <s v="SV-20935"/>
    <s v="Susan Vittorini"/>
    <x v="0"/>
    <s v="United States"/>
    <x v="97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s v="CA-2017-108259"/>
    <x v="627"/>
    <x v="112"/>
    <x v="1"/>
    <s v="NS-18640"/>
    <s v="Noel Staavos"/>
    <x v="1"/>
    <s v="United States"/>
    <x v="108"/>
    <x v="3"/>
    <n v="28540"/>
    <x v="0"/>
    <s v="OFF-FA-10000624"/>
    <x v="1"/>
    <x v="13"/>
    <s v="OIC Binder Clips"/>
    <n v="31.504000000000005"/>
    <n v="11"/>
    <n v="0.2"/>
    <n v="11.814"/>
    <x v="0"/>
    <x v="0"/>
  </r>
  <r>
    <s v="CA-2017-108259"/>
    <x v="627"/>
    <x v="112"/>
    <x v="1"/>
    <s v="NS-18640"/>
    <s v="Noel Staavos"/>
    <x v="1"/>
    <s v="United States"/>
    <x v="108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s v="CA-2017-108259"/>
    <x v="627"/>
    <x v="112"/>
    <x v="1"/>
    <s v="NS-18640"/>
    <s v="Noel Staavos"/>
    <x v="1"/>
    <s v="United States"/>
    <x v="108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s v="CA-2017-108259"/>
    <x v="627"/>
    <x v="112"/>
    <x v="1"/>
    <s v="NS-18640"/>
    <s v="Noel Staavos"/>
    <x v="1"/>
    <s v="United States"/>
    <x v="108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s v="CA-2018-113341"/>
    <x v="881"/>
    <x v="533"/>
    <x v="1"/>
    <s v="MH-17455"/>
    <s v="Mark Hamilton"/>
    <x v="0"/>
    <s v="United States"/>
    <x v="1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s v="US-2017-131842"/>
    <x v="901"/>
    <x v="222"/>
    <x v="2"/>
    <s v="RR-19525"/>
    <s v="Rick Reed"/>
    <x v="1"/>
    <s v="United States"/>
    <x v="316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s v="CA-2018-164574"/>
    <x v="875"/>
    <x v="1151"/>
    <x v="1"/>
    <s v="RH-19555"/>
    <s v="Ritsa Hightower"/>
    <x v="0"/>
    <s v="United States"/>
    <x v="35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s v="CA-2018-164574"/>
    <x v="875"/>
    <x v="1151"/>
    <x v="1"/>
    <s v="RH-19555"/>
    <s v="Ritsa Hightower"/>
    <x v="0"/>
    <s v="United States"/>
    <x v="35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s v="CA-2016-142769"/>
    <x v="103"/>
    <x v="178"/>
    <x v="3"/>
    <s v="RP-19390"/>
    <s v="Resi Pölking"/>
    <x v="0"/>
    <s v="United States"/>
    <x v="4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s v="CA-2016-142769"/>
    <x v="103"/>
    <x v="178"/>
    <x v="3"/>
    <s v="RP-19390"/>
    <s v="Resi Pölking"/>
    <x v="0"/>
    <s v="United States"/>
    <x v="4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s v="CA-2016-142769"/>
    <x v="103"/>
    <x v="178"/>
    <x v="3"/>
    <s v="RP-19390"/>
    <s v="Resi Pölking"/>
    <x v="0"/>
    <s v="United States"/>
    <x v="4"/>
    <x v="4"/>
    <n v="98103"/>
    <x v="1"/>
    <s v="OFF-SU-10001574"/>
    <x v="1"/>
    <x v="14"/>
    <s v="Acme Value Line Scissors"/>
    <n v="7.3"/>
    <n v="2"/>
    <n v="0"/>
    <n v="2.1899999999999995"/>
    <x v="1"/>
    <x v="1"/>
  </r>
  <r>
    <s v="CA-2016-142769"/>
    <x v="103"/>
    <x v="178"/>
    <x v="3"/>
    <s v="RP-19390"/>
    <s v="Resi Pölking"/>
    <x v="0"/>
    <s v="United States"/>
    <x v="4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s v="CA-2016-142769"/>
    <x v="103"/>
    <x v="178"/>
    <x v="3"/>
    <s v="RP-19390"/>
    <s v="Resi Pölking"/>
    <x v="0"/>
    <s v="United States"/>
    <x v="4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s v="CA-2016-142769"/>
    <x v="103"/>
    <x v="178"/>
    <x v="3"/>
    <s v="RP-19390"/>
    <s v="Resi Pölking"/>
    <x v="0"/>
    <s v="United States"/>
    <x v="4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s v="CA-2016-142769"/>
    <x v="103"/>
    <x v="178"/>
    <x v="3"/>
    <s v="RP-19390"/>
    <s v="Resi Pölking"/>
    <x v="0"/>
    <s v="United States"/>
    <x v="4"/>
    <x v="4"/>
    <n v="98103"/>
    <x v="1"/>
    <s v="OFF-PA-10002923"/>
    <x v="1"/>
    <x v="10"/>
    <s v="Xerox 1942"/>
    <n v="48.94"/>
    <n v="1"/>
    <n v="0"/>
    <n v="24.47"/>
    <x v="1"/>
    <x v="1"/>
  </r>
  <r>
    <s v="CA-2016-142769"/>
    <x v="103"/>
    <x v="178"/>
    <x v="3"/>
    <s v="RP-19390"/>
    <s v="Resi Pölking"/>
    <x v="0"/>
    <s v="United States"/>
    <x v="4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s v="CA-2018-168361"/>
    <x v="1028"/>
    <x v="22"/>
    <x v="1"/>
    <s v="KB-16600"/>
    <s v="Ken Brennan"/>
    <x v="1"/>
    <s v="United States"/>
    <x v="22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s v="CA-2018-153185"/>
    <x v="323"/>
    <x v="1054"/>
    <x v="1"/>
    <s v="MH-17620"/>
    <s v="Matt Hagelstein"/>
    <x v="1"/>
    <s v="United States"/>
    <x v="74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s v="CA-2019-124765"/>
    <x v="920"/>
    <x v="524"/>
    <x v="1"/>
    <s v="HZ-14950"/>
    <s v="Henia Zydlo"/>
    <x v="0"/>
    <s v="United States"/>
    <x v="2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s v="CA-2017-131856"/>
    <x v="793"/>
    <x v="280"/>
    <x v="1"/>
    <s v="JG-15160"/>
    <s v="James Galang"/>
    <x v="0"/>
    <s v="United States"/>
    <x v="12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s v="CA-2017-131856"/>
    <x v="793"/>
    <x v="280"/>
    <x v="1"/>
    <s v="JG-15160"/>
    <s v="James Galang"/>
    <x v="0"/>
    <s v="United States"/>
    <x v="12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s v="CA-2017-131856"/>
    <x v="793"/>
    <x v="280"/>
    <x v="1"/>
    <s v="JG-15160"/>
    <s v="James Galang"/>
    <x v="0"/>
    <s v="United States"/>
    <x v="12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s v="CA-2019-126634"/>
    <x v="983"/>
    <x v="1300"/>
    <x v="0"/>
    <s v="AB-10165"/>
    <s v="Alan Barnes"/>
    <x v="0"/>
    <s v="United States"/>
    <x v="80"/>
    <x v="1"/>
    <n v="90712"/>
    <x v="1"/>
    <s v="FUR-FU-10004973"/>
    <x v="0"/>
    <x v="5"/>
    <s v="Flat Face Poster Frame"/>
    <n v="94.2"/>
    <n v="5"/>
    <n v="0"/>
    <n v="39.564000000000007"/>
    <x v="1"/>
    <x v="0"/>
  </r>
  <r>
    <s v="CA-2018-118500"/>
    <x v="1019"/>
    <x v="1058"/>
    <x v="2"/>
    <s v="HJ-14875"/>
    <s v="Heather Jas"/>
    <x v="2"/>
    <s v="United States"/>
    <x v="8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s v="CA-2018-163951"/>
    <x v="945"/>
    <x v="771"/>
    <x v="2"/>
    <s v="CJ-11875"/>
    <s v="Carl Jackson"/>
    <x v="1"/>
    <s v="United States"/>
    <x v="10"/>
    <x v="9"/>
    <n v="19140"/>
    <x v="3"/>
    <s v="OFF-AR-10004269"/>
    <x v="1"/>
    <x v="6"/>
    <s v="Newell 31"/>
    <n v="16.520000000000003"/>
    <n v="5"/>
    <n v="0.2"/>
    <n v="1.6519999999999992"/>
    <x v="3"/>
    <x v="0"/>
  </r>
  <r>
    <s v="CA-2018-149916"/>
    <x v="596"/>
    <x v="746"/>
    <x v="0"/>
    <s v="ED-13885"/>
    <s v="Emily Ducich"/>
    <x v="2"/>
    <s v="United States"/>
    <x v="4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s v="CA-2018-149916"/>
    <x v="596"/>
    <x v="746"/>
    <x v="0"/>
    <s v="ED-13885"/>
    <s v="Emily Ducich"/>
    <x v="2"/>
    <s v="United States"/>
    <x v="4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s v="CA-2017-158918"/>
    <x v="139"/>
    <x v="603"/>
    <x v="0"/>
    <s v="AI-10855"/>
    <s v="Arianne Irving"/>
    <x v="0"/>
    <s v="United States"/>
    <x v="1"/>
    <x v="1"/>
    <n v="90036"/>
    <x v="1"/>
    <s v="OFF-PA-10004947"/>
    <x v="1"/>
    <x v="10"/>
    <s v="Easy-staple paper"/>
    <n v="17.12"/>
    <n v="4"/>
    <n v="0"/>
    <n v="7.7039999999999988"/>
    <x v="1"/>
    <x v="0"/>
  </r>
  <r>
    <s v="US-2016-159611"/>
    <x v="422"/>
    <x v="916"/>
    <x v="0"/>
    <s v="KB-16315"/>
    <s v="Karl Braun"/>
    <x v="0"/>
    <s v="United States"/>
    <x v="138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s v="US-2016-159611"/>
    <x v="422"/>
    <x v="916"/>
    <x v="0"/>
    <s v="KB-16315"/>
    <s v="Karl Braun"/>
    <x v="0"/>
    <s v="United States"/>
    <x v="138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s v="CA-2019-163265"/>
    <x v="911"/>
    <x v="638"/>
    <x v="1"/>
    <s v="JS-16030"/>
    <s v="Joy Smith"/>
    <x v="0"/>
    <s v="United States"/>
    <x v="27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s v="CA-2019-163265"/>
    <x v="911"/>
    <x v="638"/>
    <x v="1"/>
    <s v="JS-16030"/>
    <s v="Joy Smith"/>
    <x v="0"/>
    <s v="United States"/>
    <x v="27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s v="CA-2019-163265"/>
    <x v="911"/>
    <x v="638"/>
    <x v="1"/>
    <s v="JS-16030"/>
    <s v="Joy Smith"/>
    <x v="0"/>
    <s v="United States"/>
    <x v="27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s v="CA-2019-163265"/>
    <x v="911"/>
    <x v="638"/>
    <x v="1"/>
    <s v="JS-16030"/>
    <s v="Joy Smith"/>
    <x v="0"/>
    <s v="United States"/>
    <x v="27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s v="CA-2019-163265"/>
    <x v="911"/>
    <x v="638"/>
    <x v="1"/>
    <s v="JS-16030"/>
    <s v="Joy Smith"/>
    <x v="0"/>
    <s v="United States"/>
    <x v="27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s v="CA-2019-141705"/>
    <x v="1200"/>
    <x v="215"/>
    <x v="2"/>
    <s v="PO-18850"/>
    <s v="Patrick O'Brill"/>
    <x v="0"/>
    <s v="United States"/>
    <x v="511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s v="CA-2018-112739"/>
    <x v="476"/>
    <x v="62"/>
    <x v="0"/>
    <s v="RD-19810"/>
    <s v="Ross DeVincentis"/>
    <x v="2"/>
    <s v="United States"/>
    <x v="12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s v="CA-2018-112739"/>
    <x v="476"/>
    <x v="62"/>
    <x v="0"/>
    <s v="RD-19810"/>
    <s v="Ross DeVincentis"/>
    <x v="2"/>
    <s v="United States"/>
    <x v="12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s v="CA-2018-143805"/>
    <x v="49"/>
    <x v="845"/>
    <x v="0"/>
    <s v="JD-15895"/>
    <s v="Jonathan Doherty"/>
    <x v="1"/>
    <s v="United States"/>
    <x v="102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s v="CA-2018-143805"/>
    <x v="49"/>
    <x v="845"/>
    <x v="0"/>
    <s v="JD-15895"/>
    <s v="Jonathan Doherty"/>
    <x v="1"/>
    <s v="United States"/>
    <x v="102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s v="CA-2016-133634"/>
    <x v="1127"/>
    <x v="1105"/>
    <x v="1"/>
    <s v="SR-20740"/>
    <s v="Steven Roelle"/>
    <x v="2"/>
    <s v="United States"/>
    <x v="81"/>
    <x v="17"/>
    <n v="22204"/>
    <x v="0"/>
    <s v="TEC-AC-10002550"/>
    <x v="2"/>
    <x v="11"/>
    <s v="Maxell 4.7GB DVD-RW 3/Pack"/>
    <n v="47.79"/>
    <n v="3"/>
    <n v="0"/>
    <n v="16.2486"/>
    <x v="0"/>
    <x v="0"/>
  </r>
  <r>
    <s v="CA-2019-101665"/>
    <x v="920"/>
    <x v="670"/>
    <x v="1"/>
    <s v="TZ-21580"/>
    <s v="Tracy Zic"/>
    <x v="0"/>
    <s v="United States"/>
    <x v="8"/>
    <x v="1"/>
    <n v="94122"/>
    <x v="1"/>
    <s v="OFF-AR-10002335"/>
    <x v="1"/>
    <x v="6"/>
    <s v="DIXON Oriole Pencils"/>
    <n v="5.16"/>
    <n v="2"/>
    <n v="0"/>
    <n v="1.3416000000000001"/>
    <x v="1"/>
    <x v="0"/>
  </r>
  <r>
    <s v="CA-2018-155446"/>
    <x v="186"/>
    <x v="491"/>
    <x v="1"/>
    <s v="TN-21040"/>
    <s v="Tanja Norvell"/>
    <x v="2"/>
    <s v="United States"/>
    <x v="70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s v="CA-2019-137323"/>
    <x v="237"/>
    <x v="551"/>
    <x v="0"/>
    <s v="PW-19030"/>
    <s v="Pauline Webber"/>
    <x v="1"/>
    <s v="United States"/>
    <x v="232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s v="CA-2018-144015"/>
    <x v="190"/>
    <x v="674"/>
    <x v="3"/>
    <s v="AH-10075"/>
    <s v="Adam Hart"/>
    <x v="1"/>
    <s v="United States"/>
    <x v="1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s v="CA-2018-144015"/>
    <x v="190"/>
    <x v="674"/>
    <x v="3"/>
    <s v="AH-10075"/>
    <s v="Adam Hart"/>
    <x v="1"/>
    <s v="United States"/>
    <x v="1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s v="CA-2018-144015"/>
    <x v="190"/>
    <x v="674"/>
    <x v="3"/>
    <s v="AH-10075"/>
    <s v="Adam Hart"/>
    <x v="1"/>
    <s v="United States"/>
    <x v="1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s v="CA-2016-101427"/>
    <x v="58"/>
    <x v="129"/>
    <x v="1"/>
    <s v="AY-10555"/>
    <s v="Andy Yotov"/>
    <x v="1"/>
    <s v="United States"/>
    <x v="10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s v="CA-2018-136770"/>
    <x v="1041"/>
    <x v="964"/>
    <x v="1"/>
    <s v="SP-20650"/>
    <s v="Stephanie Phelps"/>
    <x v="1"/>
    <s v="United States"/>
    <x v="59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s v="CA-2018-136770"/>
    <x v="1041"/>
    <x v="964"/>
    <x v="1"/>
    <s v="SP-20650"/>
    <s v="Stephanie Phelps"/>
    <x v="1"/>
    <s v="United States"/>
    <x v="59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s v="CA-2018-136770"/>
    <x v="1041"/>
    <x v="964"/>
    <x v="1"/>
    <s v="SP-20650"/>
    <s v="Stephanie Phelps"/>
    <x v="1"/>
    <s v="United States"/>
    <x v="59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s v="CA-2018-118311"/>
    <x v="1057"/>
    <x v="464"/>
    <x v="1"/>
    <s v="ED-13885"/>
    <s v="Emily Ducich"/>
    <x v="2"/>
    <s v="United States"/>
    <x v="8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s v="US-2016-112795"/>
    <x v="709"/>
    <x v="1301"/>
    <x v="0"/>
    <s v="CR-12625"/>
    <s v="Corey Roper"/>
    <x v="2"/>
    <s v="United States"/>
    <x v="354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s v="CA-2019-127096"/>
    <x v="175"/>
    <x v="31"/>
    <x v="0"/>
    <s v="CS-12400"/>
    <s v="Christopher Schild"/>
    <x v="2"/>
    <s v="United States"/>
    <x v="8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s v="CA-2019-119284"/>
    <x v="140"/>
    <x v="46"/>
    <x v="1"/>
    <s v="TS-21205"/>
    <s v="Thomas Seio"/>
    <x v="1"/>
    <s v="United States"/>
    <x v="316"/>
    <x v="18"/>
    <n v="37211"/>
    <x v="0"/>
    <s v="TEC-PH-10001051"/>
    <x v="2"/>
    <x v="7"/>
    <s v="HTC One"/>
    <n v="239.976"/>
    <n v="3"/>
    <n v="0.2"/>
    <n v="26.997299999999967"/>
    <x v="0"/>
    <x v="1"/>
  </r>
  <r>
    <s v="CA-2019-119284"/>
    <x v="140"/>
    <x v="46"/>
    <x v="1"/>
    <s v="TS-21205"/>
    <s v="Thomas Seio"/>
    <x v="1"/>
    <s v="United States"/>
    <x v="316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s v="CA-2019-119284"/>
    <x v="140"/>
    <x v="46"/>
    <x v="1"/>
    <s v="TS-21205"/>
    <s v="Thomas Seio"/>
    <x v="1"/>
    <s v="United States"/>
    <x v="316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s v="CA-2019-119284"/>
    <x v="140"/>
    <x v="46"/>
    <x v="1"/>
    <s v="TS-21205"/>
    <s v="Thomas Seio"/>
    <x v="1"/>
    <s v="United States"/>
    <x v="316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s v="CA-2019-119284"/>
    <x v="140"/>
    <x v="46"/>
    <x v="1"/>
    <s v="TS-21205"/>
    <s v="Thomas Seio"/>
    <x v="1"/>
    <s v="United States"/>
    <x v="316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s v="CA-2019-119284"/>
    <x v="140"/>
    <x v="46"/>
    <x v="1"/>
    <s v="TS-21205"/>
    <s v="Thomas Seio"/>
    <x v="1"/>
    <s v="United States"/>
    <x v="316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s v="CA-2019-119284"/>
    <x v="140"/>
    <x v="46"/>
    <x v="1"/>
    <s v="TS-21205"/>
    <s v="Thomas Seio"/>
    <x v="1"/>
    <s v="United States"/>
    <x v="316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s v="CA-2017-133494"/>
    <x v="879"/>
    <x v="656"/>
    <x v="1"/>
    <s v="RP-19390"/>
    <s v="Resi Pölking"/>
    <x v="0"/>
    <s v="United States"/>
    <x v="10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s v="CA-2018-111318"/>
    <x v="310"/>
    <x v="1050"/>
    <x v="2"/>
    <s v="IL-15100"/>
    <s v="Ivan Liston"/>
    <x v="0"/>
    <s v="United States"/>
    <x v="12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s v="US-2016-132745"/>
    <x v="1201"/>
    <x v="703"/>
    <x v="1"/>
    <s v="NF-18475"/>
    <s v="Neil Französisch"/>
    <x v="2"/>
    <s v="United States"/>
    <x v="192"/>
    <x v="33"/>
    <n v="89502"/>
    <x v="1"/>
    <s v="OFF-FA-10000254"/>
    <x v="1"/>
    <x v="13"/>
    <s v="Sterling Rubber Bands by Alliance"/>
    <n v="4.71"/>
    <n v="1"/>
    <n v="0"/>
    <n v="0"/>
    <x v="1"/>
    <x v="0"/>
  </r>
  <r>
    <s v="CA-2016-146815"/>
    <x v="78"/>
    <x v="178"/>
    <x v="1"/>
    <s v="PP-18955"/>
    <s v="Paul Prost"/>
    <x v="2"/>
    <s v="United States"/>
    <x v="20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s v="CA-2016-146815"/>
    <x v="78"/>
    <x v="178"/>
    <x v="1"/>
    <s v="PP-18955"/>
    <s v="Paul Prost"/>
    <x v="2"/>
    <s v="United States"/>
    <x v="20"/>
    <x v="15"/>
    <n v="10009"/>
    <x v="3"/>
    <s v="OFF-AR-10003469"/>
    <x v="1"/>
    <x v="6"/>
    <s v="Nontoxic Chalk"/>
    <n v="3.52"/>
    <n v="2"/>
    <n v="0"/>
    <n v="1.6896"/>
    <x v="3"/>
    <x v="0"/>
  </r>
  <r>
    <s v="CA-2016-119144"/>
    <x v="912"/>
    <x v="7"/>
    <x v="2"/>
    <s v="JD-16150"/>
    <s v="Justin Deggeller"/>
    <x v="1"/>
    <s v="United States"/>
    <x v="1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s v="CA-2016-119144"/>
    <x v="912"/>
    <x v="7"/>
    <x v="2"/>
    <s v="JD-16150"/>
    <s v="Justin Deggeller"/>
    <x v="1"/>
    <s v="United States"/>
    <x v="1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s v="CA-2016-119144"/>
    <x v="912"/>
    <x v="7"/>
    <x v="2"/>
    <s v="JD-16150"/>
    <s v="Justin Deggeller"/>
    <x v="1"/>
    <s v="United States"/>
    <x v="1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s v="CA-2016-105648"/>
    <x v="223"/>
    <x v="232"/>
    <x v="1"/>
    <s v="EJ-14155"/>
    <s v="Eva Jacobs"/>
    <x v="0"/>
    <s v="United States"/>
    <x v="70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s v="US-2017-145422"/>
    <x v="155"/>
    <x v="157"/>
    <x v="1"/>
    <s v="PW-19240"/>
    <s v="Pierre Wener"/>
    <x v="0"/>
    <s v="United States"/>
    <x v="8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s v="CA-2019-136623"/>
    <x v="497"/>
    <x v="1302"/>
    <x v="1"/>
    <s v="TS-21430"/>
    <s v="Tom Stivers"/>
    <x v="1"/>
    <s v="United States"/>
    <x v="70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s v="CA-2019-136623"/>
    <x v="497"/>
    <x v="1302"/>
    <x v="1"/>
    <s v="TS-21430"/>
    <s v="Tom Stivers"/>
    <x v="1"/>
    <s v="United States"/>
    <x v="70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s v="CA-2019-121678"/>
    <x v="673"/>
    <x v="541"/>
    <x v="0"/>
    <s v="BM-11650"/>
    <s v="Brian Moss"/>
    <x v="1"/>
    <s v="United States"/>
    <x v="512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s v="CA-2018-120824"/>
    <x v="1"/>
    <x v="1"/>
    <x v="0"/>
    <s v="AW-10930"/>
    <s v="Arthur Wiediger"/>
    <x v="2"/>
    <s v="United States"/>
    <x v="12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s v="CA-2018-120824"/>
    <x v="1"/>
    <x v="1"/>
    <x v="0"/>
    <s v="AW-10930"/>
    <s v="Arthur Wiediger"/>
    <x v="2"/>
    <s v="United States"/>
    <x v="12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s v="CA-2018-120824"/>
    <x v="1"/>
    <x v="1"/>
    <x v="0"/>
    <s v="AW-10930"/>
    <s v="Arthur Wiediger"/>
    <x v="2"/>
    <s v="United States"/>
    <x v="12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s v="CA-2018-120824"/>
    <x v="1"/>
    <x v="1"/>
    <x v="0"/>
    <s v="AW-10930"/>
    <s v="Arthur Wiediger"/>
    <x v="2"/>
    <s v="United States"/>
    <x v="12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s v="CA-2018-120824"/>
    <x v="1"/>
    <x v="1"/>
    <x v="0"/>
    <s v="AW-10930"/>
    <s v="Arthur Wiediger"/>
    <x v="2"/>
    <s v="United States"/>
    <x v="12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s v="CA-2018-120824"/>
    <x v="1"/>
    <x v="1"/>
    <x v="0"/>
    <s v="AW-10930"/>
    <s v="Arthur Wiediger"/>
    <x v="2"/>
    <s v="United States"/>
    <x v="12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s v="CA-2018-120824"/>
    <x v="1"/>
    <x v="1"/>
    <x v="0"/>
    <s v="AW-10930"/>
    <s v="Arthur Wiediger"/>
    <x v="2"/>
    <s v="United States"/>
    <x v="12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s v="US-2018-135209"/>
    <x v="723"/>
    <x v="844"/>
    <x v="0"/>
    <s v="MH-17290"/>
    <s v="Marc Harrigan"/>
    <x v="2"/>
    <s v="United States"/>
    <x v="100"/>
    <x v="2"/>
    <n v="33178"/>
    <x v="0"/>
    <s v="OFF-PA-10002986"/>
    <x v="1"/>
    <x v="10"/>
    <s v="Xerox 1898"/>
    <n v="37.408000000000001"/>
    <n v="7"/>
    <n v="0.2"/>
    <n v="13.0928"/>
    <x v="0"/>
    <x v="0"/>
  </r>
  <r>
    <s v="US-2018-135209"/>
    <x v="723"/>
    <x v="844"/>
    <x v="0"/>
    <s v="MH-17290"/>
    <s v="Marc Harrigan"/>
    <x v="2"/>
    <s v="United States"/>
    <x v="100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s v="CA-2019-148145"/>
    <x v="257"/>
    <x v="275"/>
    <x v="1"/>
    <s v="SW-20275"/>
    <s v="Scott Williamson"/>
    <x v="0"/>
    <s v="United States"/>
    <x v="4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s v="CA-2017-103870"/>
    <x v="17"/>
    <x v="16"/>
    <x v="1"/>
    <s v="SP-20860"/>
    <s v="Sung Pak"/>
    <x v="1"/>
    <s v="United States"/>
    <x v="87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s v="CA-2017-103870"/>
    <x v="17"/>
    <x v="16"/>
    <x v="1"/>
    <s v="SP-20860"/>
    <s v="Sung Pak"/>
    <x v="1"/>
    <s v="United States"/>
    <x v="87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s v="CA-2017-103870"/>
    <x v="17"/>
    <x v="16"/>
    <x v="1"/>
    <s v="SP-20860"/>
    <s v="Sung Pak"/>
    <x v="1"/>
    <s v="United States"/>
    <x v="87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s v="CA-2017-103870"/>
    <x v="17"/>
    <x v="16"/>
    <x v="1"/>
    <s v="SP-20860"/>
    <s v="Sung Pak"/>
    <x v="1"/>
    <s v="United States"/>
    <x v="87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s v="CA-2017-103870"/>
    <x v="17"/>
    <x v="16"/>
    <x v="1"/>
    <s v="SP-20860"/>
    <s v="Sung Pak"/>
    <x v="1"/>
    <s v="United States"/>
    <x v="87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s v="CA-2017-111017"/>
    <x v="374"/>
    <x v="1066"/>
    <x v="1"/>
    <s v="SC-20695"/>
    <s v="Steve Chapman"/>
    <x v="1"/>
    <s v="United States"/>
    <x v="285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s v="CA-2019-116988"/>
    <x v="818"/>
    <x v="89"/>
    <x v="0"/>
    <s v="PW-19030"/>
    <s v="Pauline Webber"/>
    <x v="1"/>
    <s v="United States"/>
    <x v="4"/>
    <x v="4"/>
    <n v="98105"/>
    <x v="1"/>
    <s v="OFF-PA-10003848"/>
    <x v="1"/>
    <x v="10"/>
    <s v="Xerox 1997"/>
    <n v="19.440000000000001"/>
    <n v="3"/>
    <n v="0"/>
    <n v="9.3312000000000008"/>
    <x v="1"/>
    <x v="0"/>
  </r>
  <r>
    <s v="CA-2019-116988"/>
    <x v="818"/>
    <x v="89"/>
    <x v="0"/>
    <s v="PW-19030"/>
    <s v="Pauline Webber"/>
    <x v="1"/>
    <s v="United States"/>
    <x v="4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s v="CA-2019-116988"/>
    <x v="818"/>
    <x v="89"/>
    <x v="0"/>
    <s v="PW-19030"/>
    <s v="Pauline Webber"/>
    <x v="1"/>
    <s v="United States"/>
    <x v="4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s v="US-2016-169390"/>
    <x v="315"/>
    <x v="1303"/>
    <x v="0"/>
    <s v="CS-12250"/>
    <s v="Chris Selesnick"/>
    <x v="1"/>
    <s v="United States"/>
    <x v="20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s v="CA-2018-168774"/>
    <x v="913"/>
    <x v="411"/>
    <x v="1"/>
    <s v="RP-19855"/>
    <s v="Roy Phan"/>
    <x v="1"/>
    <s v="United States"/>
    <x v="439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s v="CA-2019-161592"/>
    <x v="1191"/>
    <x v="939"/>
    <x v="1"/>
    <s v="CS-12175"/>
    <s v="Charles Sheldon"/>
    <x v="1"/>
    <s v="United States"/>
    <x v="346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s v="US-2019-131961"/>
    <x v="166"/>
    <x v="33"/>
    <x v="2"/>
    <s v="MJ-17740"/>
    <s v="Max Jones"/>
    <x v="0"/>
    <s v="United States"/>
    <x v="10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s v="US-2019-131961"/>
    <x v="166"/>
    <x v="33"/>
    <x v="2"/>
    <s v="MJ-17740"/>
    <s v="Max Jones"/>
    <x v="0"/>
    <s v="United States"/>
    <x v="10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s v="CA-2018-102498"/>
    <x v="1131"/>
    <x v="1174"/>
    <x v="2"/>
    <s v="JG-15160"/>
    <s v="James Galang"/>
    <x v="0"/>
    <s v="United States"/>
    <x v="240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s v="CA-2017-113222"/>
    <x v="529"/>
    <x v="217"/>
    <x v="3"/>
    <s v="AG-10765"/>
    <s v="Anthony Garverick"/>
    <x v="2"/>
    <s v="United States"/>
    <x v="104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s v="US-2017-144771"/>
    <x v="653"/>
    <x v="1100"/>
    <x v="2"/>
    <s v="CK-12205"/>
    <s v="Chloris Kastensmidt"/>
    <x v="0"/>
    <s v="United States"/>
    <x v="492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s v="US-2017-144771"/>
    <x v="653"/>
    <x v="1100"/>
    <x v="2"/>
    <s v="CK-12205"/>
    <s v="Chloris Kastensmidt"/>
    <x v="0"/>
    <s v="United States"/>
    <x v="492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s v="CA-2017-162376"/>
    <x v="6"/>
    <x v="332"/>
    <x v="0"/>
    <s v="HD-14785"/>
    <s v="Harold Dahlen"/>
    <x v="2"/>
    <s v="United States"/>
    <x v="471"/>
    <x v="31"/>
    <n v="2138"/>
    <x v="3"/>
    <s v="OFF-AR-10003056"/>
    <x v="1"/>
    <x v="6"/>
    <s v="Newell 341"/>
    <n v="17.12"/>
    <n v="4"/>
    <n v="0"/>
    <n v="4.9647999999999985"/>
    <x v="3"/>
    <x v="0"/>
  </r>
  <r>
    <s v="CA-2017-162376"/>
    <x v="6"/>
    <x v="332"/>
    <x v="0"/>
    <s v="HD-14785"/>
    <s v="Harold Dahlen"/>
    <x v="2"/>
    <s v="United States"/>
    <x v="471"/>
    <x v="31"/>
    <n v="2138"/>
    <x v="3"/>
    <s v="OFF-PA-10000300"/>
    <x v="1"/>
    <x v="10"/>
    <s v="Xerox 1936"/>
    <n v="59.94"/>
    <n v="3"/>
    <n v="0"/>
    <n v="28.171799999999998"/>
    <x v="3"/>
    <x v="0"/>
  </r>
  <r>
    <s v="CA-2019-128076"/>
    <x v="62"/>
    <x v="1123"/>
    <x v="1"/>
    <s v="BO-11350"/>
    <s v="Bill Overfelt"/>
    <x v="1"/>
    <s v="United States"/>
    <x v="70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s v="CA-2019-128076"/>
    <x v="62"/>
    <x v="1123"/>
    <x v="1"/>
    <s v="BO-11350"/>
    <s v="Bill Overfelt"/>
    <x v="1"/>
    <s v="United States"/>
    <x v="70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s v="CA-2019-128076"/>
    <x v="62"/>
    <x v="1123"/>
    <x v="1"/>
    <s v="BO-11350"/>
    <s v="Bill Overfelt"/>
    <x v="1"/>
    <s v="United States"/>
    <x v="70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s v="US-2017-163825"/>
    <x v="382"/>
    <x v="959"/>
    <x v="2"/>
    <s v="LC-16885"/>
    <s v="Lena Creighton"/>
    <x v="0"/>
    <s v="United States"/>
    <x v="20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s v="US-2017-163825"/>
    <x v="382"/>
    <x v="959"/>
    <x v="2"/>
    <s v="LC-16885"/>
    <s v="Lena Creighton"/>
    <x v="0"/>
    <s v="United States"/>
    <x v="20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s v="CA-2018-105662"/>
    <x v="465"/>
    <x v="807"/>
    <x v="1"/>
    <s v="RB-19465"/>
    <s v="Rick Bensley"/>
    <x v="2"/>
    <s v="United States"/>
    <x v="315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s v="CA-2018-105662"/>
    <x v="465"/>
    <x v="807"/>
    <x v="1"/>
    <s v="RB-19465"/>
    <s v="Rick Bensley"/>
    <x v="2"/>
    <s v="United States"/>
    <x v="315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s v="CA-2019-152198"/>
    <x v="428"/>
    <x v="643"/>
    <x v="2"/>
    <s v="JD-16015"/>
    <s v="Joy Daniels"/>
    <x v="0"/>
    <s v="United States"/>
    <x v="167"/>
    <x v="24"/>
    <n v="43615"/>
    <x v="3"/>
    <s v="OFF-LA-10000443"/>
    <x v="1"/>
    <x v="2"/>
    <s v="Avery 501"/>
    <n v="17.712"/>
    <n v="6"/>
    <n v="0.2"/>
    <n v="5.9777999999999993"/>
    <x v="3"/>
    <x v="0"/>
  </r>
  <r>
    <s v="CA-2019-152198"/>
    <x v="428"/>
    <x v="643"/>
    <x v="2"/>
    <s v="JD-16015"/>
    <s v="Joy Daniels"/>
    <x v="0"/>
    <s v="United States"/>
    <x v="167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s v="CA-2019-152198"/>
    <x v="428"/>
    <x v="643"/>
    <x v="2"/>
    <s v="JD-16015"/>
    <s v="Joy Daniels"/>
    <x v="0"/>
    <s v="United States"/>
    <x v="167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s v="CA-2018-114307"/>
    <x v="405"/>
    <x v="1050"/>
    <x v="1"/>
    <s v="MF-17665"/>
    <s v="Maureen Fritzler"/>
    <x v="1"/>
    <s v="United States"/>
    <x v="29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s v="CA-2018-114307"/>
    <x v="405"/>
    <x v="1050"/>
    <x v="1"/>
    <s v="MF-17665"/>
    <s v="Maureen Fritzler"/>
    <x v="1"/>
    <s v="United States"/>
    <x v="29"/>
    <x v="39"/>
    <n v="21044"/>
    <x v="3"/>
    <s v="OFF-PA-10004100"/>
    <x v="1"/>
    <x v="10"/>
    <s v="Xerox 216"/>
    <n v="51.84"/>
    <n v="8"/>
    <n v="0"/>
    <n v="24.883200000000002"/>
    <x v="3"/>
    <x v="1"/>
  </r>
  <r>
    <s v="CA-2018-114307"/>
    <x v="405"/>
    <x v="1050"/>
    <x v="1"/>
    <s v="MF-17665"/>
    <s v="Maureen Fritzler"/>
    <x v="1"/>
    <s v="United States"/>
    <x v="29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s v="CA-2018-114307"/>
    <x v="405"/>
    <x v="1050"/>
    <x v="1"/>
    <s v="MF-17665"/>
    <s v="Maureen Fritzler"/>
    <x v="1"/>
    <s v="United States"/>
    <x v="29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s v="CA-2018-159891"/>
    <x v="1011"/>
    <x v="1304"/>
    <x v="1"/>
    <s v="BF-11170"/>
    <s v="Ben Ferrer"/>
    <x v="2"/>
    <s v="United States"/>
    <x v="118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s v="CA-2018-159891"/>
    <x v="1011"/>
    <x v="1304"/>
    <x v="1"/>
    <s v="BF-11170"/>
    <s v="Ben Ferrer"/>
    <x v="2"/>
    <s v="United States"/>
    <x v="118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s v="CA-2018-112578"/>
    <x v="723"/>
    <x v="771"/>
    <x v="1"/>
    <s v="FO-14305"/>
    <s v="Frank Olsen"/>
    <x v="0"/>
    <s v="United States"/>
    <x v="301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s v="CA-2018-112578"/>
    <x v="723"/>
    <x v="771"/>
    <x v="1"/>
    <s v="FO-14305"/>
    <s v="Frank Olsen"/>
    <x v="0"/>
    <s v="United States"/>
    <x v="301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s v="CA-2017-107083"/>
    <x v="82"/>
    <x v="562"/>
    <x v="1"/>
    <s v="BB-11545"/>
    <s v="Brenda Bowman"/>
    <x v="1"/>
    <s v="United States"/>
    <x v="5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s v="CA-2017-107083"/>
    <x v="82"/>
    <x v="562"/>
    <x v="1"/>
    <s v="BB-11545"/>
    <s v="Brenda Bowman"/>
    <x v="1"/>
    <s v="United States"/>
    <x v="5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s v="CA-2017-107083"/>
    <x v="82"/>
    <x v="562"/>
    <x v="1"/>
    <s v="BB-11545"/>
    <s v="Brenda Bowman"/>
    <x v="1"/>
    <s v="United States"/>
    <x v="5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s v="CA-2017-107083"/>
    <x v="82"/>
    <x v="562"/>
    <x v="1"/>
    <s v="BB-11545"/>
    <s v="Brenda Bowman"/>
    <x v="1"/>
    <s v="United States"/>
    <x v="5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s v="CA-2017-151722"/>
    <x v="348"/>
    <x v="256"/>
    <x v="1"/>
    <s v="IL-15100"/>
    <s v="Ivan Liston"/>
    <x v="0"/>
    <s v="United States"/>
    <x v="38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s v="CA-2018-151148"/>
    <x v="126"/>
    <x v="250"/>
    <x v="3"/>
    <s v="PO-19180"/>
    <s v="Philisse Overcash"/>
    <x v="2"/>
    <s v="United States"/>
    <x v="103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s v="CA-2018-151148"/>
    <x v="126"/>
    <x v="250"/>
    <x v="3"/>
    <s v="PO-19180"/>
    <s v="Philisse Overcash"/>
    <x v="2"/>
    <s v="United States"/>
    <x v="103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s v="CA-2019-115882"/>
    <x v="32"/>
    <x v="31"/>
    <x v="2"/>
    <s v="DB-13555"/>
    <s v="Dorothy Badders"/>
    <x v="1"/>
    <s v="United States"/>
    <x v="253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s v="CA-2019-115882"/>
    <x v="32"/>
    <x v="31"/>
    <x v="2"/>
    <s v="DB-13555"/>
    <s v="Dorothy Badders"/>
    <x v="1"/>
    <s v="United States"/>
    <x v="253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s v="CA-2017-132276"/>
    <x v="1202"/>
    <x v="973"/>
    <x v="1"/>
    <s v="LC-16960"/>
    <s v="Lindsay Castell"/>
    <x v="2"/>
    <s v="United States"/>
    <x v="20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s v="CA-2017-132276"/>
    <x v="1202"/>
    <x v="973"/>
    <x v="1"/>
    <s v="LC-16960"/>
    <s v="Lindsay Castell"/>
    <x v="2"/>
    <s v="United States"/>
    <x v="20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s v="CA-2018-163636"/>
    <x v="5"/>
    <x v="66"/>
    <x v="0"/>
    <s v="MP-18175"/>
    <s v="Mike Pelletier"/>
    <x v="2"/>
    <s v="United States"/>
    <x v="22"/>
    <x v="10"/>
    <n v="60623"/>
    <x v="2"/>
    <s v="OFF-AR-10001547"/>
    <x v="1"/>
    <x v="6"/>
    <s v="Newell 311"/>
    <n v="3.536"/>
    <n v="2"/>
    <n v="0.2"/>
    <n v="0.30940000000000001"/>
    <x v="2"/>
    <x v="0"/>
  </r>
  <r>
    <s v="CA-2018-102813"/>
    <x v="415"/>
    <x v="480"/>
    <x v="2"/>
    <s v="EA-14035"/>
    <s v="Erin Ashbrook"/>
    <x v="1"/>
    <s v="United States"/>
    <x v="114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s v="CA-2018-102813"/>
    <x v="415"/>
    <x v="480"/>
    <x v="2"/>
    <s v="EA-14035"/>
    <s v="Erin Ashbrook"/>
    <x v="1"/>
    <s v="United States"/>
    <x v="114"/>
    <x v="5"/>
    <n v="77340"/>
    <x v="2"/>
    <s v="OFF-PA-10000520"/>
    <x v="1"/>
    <x v="10"/>
    <s v="Xerox 201"/>
    <n v="41.472000000000008"/>
    <n v="8"/>
    <n v="0.2"/>
    <n v="14.5152"/>
    <x v="2"/>
    <x v="0"/>
  </r>
  <r>
    <s v="CA-2019-135377"/>
    <x v="1096"/>
    <x v="867"/>
    <x v="1"/>
    <s v="BP-11095"/>
    <s v="Bart Pistole"/>
    <x v="1"/>
    <s v="United States"/>
    <x v="20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s v="CA-2017-165813"/>
    <x v="305"/>
    <x v="206"/>
    <x v="0"/>
    <s v="BM-11785"/>
    <s v="Bryan Mills"/>
    <x v="0"/>
    <s v="United States"/>
    <x v="127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s v="CA-2017-133585"/>
    <x v="879"/>
    <x v="100"/>
    <x v="2"/>
    <s v="CM-12715"/>
    <s v="Craig Molinari"/>
    <x v="1"/>
    <s v="United States"/>
    <x v="12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s v="CA-2017-133585"/>
    <x v="879"/>
    <x v="100"/>
    <x v="2"/>
    <s v="CM-12715"/>
    <s v="Craig Molinari"/>
    <x v="1"/>
    <s v="United States"/>
    <x v="12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s v="CA-2018-116911"/>
    <x v="306"/>
    <x v="369"/>
    <x v="1"/>
    <s v="JD-16150"/>
    <s v="Justin Deggeller"/>
    <x v="1"/>
    <s v="United States"/>
    <x v="513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s v="CA-2018-116911"/>
    <x v="306"/>
    <x v="369"/>
    <x v="1"/>
    <s v="JD-16150"/>
    <s v="Justin Deggeller"/>
    <x v="1"/>
    <s v="United States"/>
    <x v="513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s v="US-2019-129224"/>
    <x v="294"/>
    <x v="275"/>
    <x v="1"/>
    <s v="AS-10630"/>
    <s v="Ann Steele"/>
    <x v="2"/>
    <s v="United States"/>
    <x v="289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s v="CA-2019-145765"/>
    <x v="39"/>
    <x v="886"/>
    <x v="1"/>
    <s v="CM-11815"/>
    <s v="Candace McMahon"/>
    <x v="1"/>
    <s v="United States"/>
    <x v="42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s v="CA-2019-145765"/>
    <x v="39"/>
    <x v="886"/>
    <x v="1"/>
    <s v="CM-11815"/>
    <s v="Candace McMahon"/>
    <x v="1"/>
    <s v="United States"/>
    <x v="42"/>
    <x v="16"/>
    <n v="85023"/>
    <x v="1"/>
    <s v="OFF-PA-10001534"/>
    <x v="1"/>
    <x v="10"/>
    <s v="Xerox 230"/>
    <n v="15.552000000000003"/>
    <n v="3"/>
    <n v="0.2"/>
    <n v="5.4432"/>
    <x v="1"/>
    <x v="0"/>
  </r>
  <r>
    <s v="CA-2019-145765"/>
    <x v="39"/>
    <x v="886"/>
    <x v="1"/>
    <s v="CM-11815"/>
    <s v="Candace McMahon"/>
    <x v="1"/>
    <s v="United States"/>
    <x v="42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s v="CA-2019-126914"/>
    <x v="140"/>
    <x v="141"/>
    <x v="1"/>
    <s v="JE-15715"/>
    <s v="Joe Elijah"/>
    <x v="0"/>
    <s v="United States"/>
    <x v="53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s v="CA-2019-126914"/>
    <x v="140"/>
    <x v="141"/>
    <x v="1"/>
    <s v="JE-15715"/>
    <s v="Joe Elijah"/>
    <x v="0"/>
    <s v="United States"/>
    <x v="53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s v="CA-2017-169572"/>
    <x v="684"/>
    <x v="64"/>
    <x v="1"/>
    <s v="AG-10525"/>
    <s v="Andy Gerbode"/>
    <x v="1"/>
    <s v="United States"/>
    <x v="102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s v="CA-2019-162075"/>
    <x v="257"/>
    <x v="540"/>
    <x v="1"/>
    <s v="TT-21220"/>
    <s v="Thomas Thornton"/>
    <x v="0"/>
    <s v="United States"/>
    <x v="12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s v="CA-2016-162992"/>
    <x v="174"/>
    <x v="444"/>
    <x v="2"/>
    <s v="BP-11095"/>
    <s v="Bart Pistole"/>
    <x v="1"/>
    <s v="United States"/>
    <x v="1"/>
    <x v="1"/>
    <n v="90008"/>
    <x v="1"/>
    <s v="OFF-LA-10001934"/>
    <x v="1"/>
    <x v="2"/>
    <s v="Avery 516"/>
    <n v="14.62"/>
    <n v="2"/>
    <n v="0"/>
    <n v="6.8713999999999995"/>
    <x v="1"/>
    <x v="0"/>
  </r>
  <r>
    <s v="CA-2016-162992"/>
    <x v="174"/>
    <x v="444"/>
    <x v="2"/>
    <s v="BP-11095"/>
    <s v="Bart Pistole"/>
    <x v="1"/>
    <s v="United States"/>
    <x v="1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s v="CA-2016-162992"/>
    <x v="174"/>
    <x v="444"/>
    <x v="2"/>
    <s v="BP-11095"/>
    <s v="Bart Pistole"/>
    <x v="1"/>
    <s v="United States"/>
    <x v="1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s v="CA-2016-162992"/>
    <x v="174"/>
    <x v="444"/>
    <x v="2"/>
    <s v="BP-11095"/>
    <s v="Bart Pistole"/>
    <x v="1"/>
    <s v="United States"/>
    <x v="1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s v="CA-2018-106397"/>
    <x v="274"/>
    <x v="522"/>
    <x v="1"/>
    <s v="MJ-17740"/>
    <s v="Max Jones"/>
    <x v="0"/>
    <s v="United States"/>
    <x v="11"/>
    <x v="7"/>
    <n v="84057"/>
    <x v="1"/>
    <s v="OFF-PA-10003441"/>
    <x v="1"/>
    <x v="10"/>
    <s v="Xerox 226"/>
    <n v="12.96"/>
    <n v="2"/>
    <n v="0"/>
    <n v="6.2208000000000006"/>
    <x v="1"/>
    <x v="0"/>
  </r>
  <r>
    <s v="CA-2018-106397"/>
    <x v="274"/>
    <x v="522"/>
    <x v="1"/>
    <s v="MJ-17740"/>
    <s v="Max Jones"/>
    <x v="0"/>
    <s v="United States"/>
    <x v="11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s v="US-2018-150140"/>
    <x v="1203"/>
    <x v="41"/>
    <x v="1"/>
    <s v="VM-21685"/>
    <s v="Valerie Mitchum"/>
    <x v="2"/>
    <s v="United States"/>
    <x v="140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s v="CA-2016-116666"/>
    <x v="1204"/>
    <x v="503"/>
    <x v="2"/>
    <s v="KT-16480"/>
    <s v="Kean Thornton"/>
    <x v="0"/>
    <s v="United States"/>
    <x v="10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s v="CA-2019-148992"/>
    <x v="51"/>
    <x v="207"/>
    <x v="1"/>
    <s v="CS-12250"/>
    <s v="Chris Selesnick"/>
    <x v="1"/>
    <s v="United States"/>
    <x v="22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s v="CA-2018-140935"/>
    <x v="338"/>
    <x v="357"/>
    <x v="2"/>
    <s v="AB-10015"/>
    <s v="Aaron Bergman"/>
    <x v="0"/>
    <s v="United States"/>
    <x v="268"/>
    <x v="26"/>
    <n v="73120"/>
    <x v="2"/>
    <s v="TEC-PH-10000562"/>
    <x v="2"/>
    <x v="7"/>
    <s v="Samsung Convoy 3"/>
    <n v="221.98"/>
    <n v="2"/>
    <n v="0"/>
    <n v="62.15440000000001"/>
    <x v="2"/>
    <x v="0"/>
  </r>
  <r>
    <s v="CA-2018-140935"/>
    <x v="338"/>
    <x v="357"/>
    <x v="2"/>
    <s v="AB-10015"/>
    <s v="Aaron Bergman"/>
    <x v="0"/>
    <s v="United States"/>
    <x v="268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s v="CA-2016-157644"/>
    <x v="520"/>
    <x v="916"/>
    <x v="2"/>
    <s v="AH-10030"/>
    <s v="Aaron Hawkins"/>
    <x v="1"/>
    <s v="United States"/>
    <x v="20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s v="CA-2016-157644"/>
    <x v="520"/>
    <x v="916"/>
    <x v="2"/>
    <s v="AH-10030"/>
    <s v="Aaron Hawkins"/>
    <x v="1"/>
    <s v="United States"/>
    <x v="20"/>
    <x v="15"/>
    <n v="10035"/>
    <x v="3"/>
    <s v="OFF-LA-10003148"/>
    <x v="1"/>
    <x v="2"/>
    <s v="Avery 51"/>
    <n v="18.899999999999999"/>
    <n v="3"/>
    <n v="0"/>
    <n v="8.6939999999999991"/>
    <x v="3"/>
    <x v="0"/>
  </r>
  <r>
    <s v="US-2019-100398"/>
    <x v="971"/>
    <x v="176"/>
    <x v="1"/>
    <s v="DO-13435"/>
    <s v="Denny Ordway"/>
    <x v="0"/>
    <s v="United States"/>
    <x v="288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s v="CA-2018-113082"/>
    <x v="126"/>
    <x v="1069"/>
    <x v="1"/>
    <s v="MC-17590"/>
    <s v="Matt Collister"/>
    <x v="1"/>
    <s v="United States"/>
    <x v="456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s v="US-2019-110646"/>
    <x v="40"/>
    <x v="360"/>
    <x v="1"/>
    <s v="JF-15190"/>
    <s v="Jamie Frazer"/>
    <x v="0"/>
    <s v="United States"/>
    <x v="10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s v="US-2019-110646"/>
    <x v="40"/>
    <x v="360"/>
    <x v="1"/>
    <s v="JF-15190"/>
    <s v="Jamie Frazer"/>
    <x v="0"/>
    <s v="United States"/>
    <x v="10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s v="US-2019-110646"/>
    <x v="40"/>
    <x v="360"/>
    <x v="1"/>
    <s v="JF-15190"/>
    <s v="Jamie Frazer"/>
    <x v="0"/>
    <s v="United States"/>
    <x v="10"/>
    <x v="9"/>
    <n v="19134"/>
    <x v="3"/>
    <s v="OFF-LA-10001404"/>
    <x v="1"/>
    <x v="2"/>
    <s v="Avery 517"/>
    <n v="14.76"/>
    <n v="5"/>
    <n v="0.2"/>
    <n v="4.9815000000000005"/>
    <x v="3"/>
    <x v="0"/>
  </r>
  <r>
    <s v="CA-2019-120614"/>
    <x v="1109"/>
    <x v="150"/>
    <x v="1"/>
    <s v="SM-20950"/>
    <s v="Suzanne McNair"/>
    <x v="1"/>
    <s v="United States"/>
    <x v="1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s v="US-2018-140172"/>
    <x v="387"/>
    <x v="20"/>
    <x v="1"/>
    <s v="SP-20650"/>
    <s v="Stephanie Phelps"/>
    <x v="1"/>
    <s v="United States"/>
    <x v="25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s v="US-2018-140172"/>
    <x v="387"/>
    <x v="20"/>
    <x v="1"/>
    <s v="SP-20650"/>
    <s v="Stephanie Phelps"/>
    <x v="1"/>
    <s v="United States"/>
    <x v="25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s v="CA-2017-127754"/>
    <x v="353"/>
    <x v="116"/>
    <x v="1"/>
    <s v="CK-12760"/>
    <s v="Cyma Kinney"/>
    <x v="1"/>
    <s v="United States"/>
    <x v="220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s v="CA-2017-144274"/>
    <x v="521"/>
    <x v="332"/>
    <x v="0"/>
    <s v="PW-19240"/>
    <s v="Pierre Wener"/>
    <x v="0"/>
    <s v="United States"/>
    <x v="40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s v="CA-2017-144274"/>
    <x v="521"/>
    <x v="332"/>
    <x v="0"/>
    <s v="PW-19240"/>
    <s v="Pierre Wener"/>
    <x v="0"/>
    <s v="United States"/>
    <x v="40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s v="CA-2017-144274"/>
    <x v="521"/>
    <x v="332"/>
    <x v="0"/>
    <s v="PW-19240"/>
    <s v="Pierre Wener"/>
    <x v="0"/>
    <s v="United States"/>
    <x v="40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s v="CA-2017-144274"/>
    <x v="521"/>
    <x v="332"/>
    <x v="0"/>
    <s v="PW-19240"/>
    <s v="Pierre Wener"/>
    <x v="0"/>
    <s v="United States"/>
    <x v="40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s v="CA-2017-144274"/>
    <x v="521"/>
    <x v="332"/>
    <x v="0"/>
    <s v="PW-19240"/>
    <s v="Pierre Wener"/>
    <x v="0"/>
    <s v="United States"/>
    <x v="40"/>
    <x v="13"/>
    <n v="19805"/>
    <x v="3"/>
    <s v="OFF-PA-10003441"/>
    <x v="1"/>
    <x v="10"/>
    <s v="Xerox 226"/>
    <n v="38.880000000000003"/>
    <n v="6"/>
    <n v="0"/>
    <n v="18.662400000000002"/>
    <x v="3"/>
    <x v="0"/>
  </r>
  <r>
    <s v="CA-2017-142930"/>
    <x v="109"/>
    <x v="156"/>
    <x v="1"/>
    <s v="EB-14170"/>
    <s v="Evan Bailliet"/>
    <x v="0"/>
    <s v="United States"/>
    <x v="89"/>
    <x v="5"/>
    <n v="78745"/>
    <x v="2"/>
    <s v="OFF-PA-10003395"/>
    <x v="1"/>
    <x v="10"/>
    <s v="Xerox 1941"/>
    <n v="335.52"/>
    <n v="4"/>
    <n v="0.2"/>
    <n v="117.43199999999999"/>
    <x v="2"/>
    <x v="0"/>
  </r>
  <r>
    <s v="CA-2019-100622"/>
    <x v="132"/>
    <x v="170"/>
    <x v="1"/>
    <s v="DK-13090"/>
    <s v="Dave Kipp"/>
    <x v="0"/>
    <s v="United States"/>
    <x v="333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s v="CA-2019-100622"/>
    <x v="132"/>
    <x v="170"/>
    <x v="1"/>
    <s v="DK-13090"/>
    <s v="Dave Kipp"/>
    <x v="0"/>
    <s v="United States"/>
    <x v="333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s v="CA-2019-100622"/>
    <x v="132"/>
    <x v="170"/>
    <x v="1"/>
    <s v="DK-13090"/>
    <s v="Dave Kipp"/>
    <x v="0"/>
    <s v="United States"/>
    <x v="333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s v="CA-2019-100622"/>
    <x v="132"/>
    <x v="170"/>
    <x v="1"/>
    <s v="DK-13090"/>
    <s v="Dave Kipp"/>
    <x v="0"/>
    <s v="United States"/>
    <x v="333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s v="CA-2019-117156"/>
    <x v="708"/>
    <x v="275"/>
    <x v="0"/>
    <s v="TB-21055"/>
    <s v="Ted Butterfield"/>
    <x v="0"/>
    <s v="United States"/>
    <x v="265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s v="CA-2017-115399"/>
    <x v="546"/>
    <x v="190"/>
    <x v="2"/>
    <s v="AG-10900"/>
    <s v="Arthur Gainer"/>
    <x v="0"/>
    <s v="United States"/>
    <x v="10"/>
    <x v="9"/>
    <n v="19134"/>
    <x v="3"/>
    <s v="OFF-LA-10003190"/>
    <x v="1"/>
    <x v="2"/>
    <s v="Avery 474"/>
    <n v="6.911999999999999"/>
    <n v="3"/>
    <n v="0.2"/>
    <n v="2.5056000000000003"/>
    <x v="3"/>
    <x v="0"/>
  </r>
  <r>
    <s v="US-2016-157847"/>
    <x v="1063"/>
    <x v="516"/>
    <x v="0"/>
    <s v="SC-20020"/>
    <s v="Sam Craven"/>
    <x v="0"/>
    <s v="United States"/>
    <x v="12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s v="US-2016-157847"/>
    <x v="1063"/>
    <x v="516"/>
    <x v="0"/>
    <s v="SC-20020"/>
    <s v="Sam Craven"/>
    <x v="0"/>
    <s v="United States"/>
    <x v="12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s v="CA-2017-115168"/>
    <x v="1117"/>
    <x v="770"/>
    <x v="1"/>
    <s v="BB-11545"/>
    <s v="Brenda Bowman"/>
    <x v="1"/>
    <s v="United States"/>
    <x v="490"/>
    <x v="25"/>
    <n v="63301"/>
    <x v="2"/>
    <s v="OFF-PA-10000528"/>
    <x v="1"/>
    <x v="10"/>
    <s v="Xerox 1981"/>
    <n v="10.56"/>
    <n v="2"/>
    <n v="0"/>
    <n v="4.7519999999999998"/>
    <x v="2"/>
    <x v="0"/>
  </r>
  <r>
    <s v="CA-2016-109680"/>
    <x v="191"/>
    <x v="1096"/>
    <x v="2"/>
    <s v="VP-21760"/>
    <s v="Victoria Pisteka"/>
    <x v="1"/>
    <s v="United States"/>
    <x v="245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s v="CA-2018-167983"/>
    <x v="1036"/>
    <x v="868"/>
    <x v="0"/>
    <s v="RP-19270"/>
    <s v="Rachel Payne"/>
    <x v="1"/>
    <s v="United States"/>
    <x v="4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s v="CA-2017-145324"/>
    <x v="219"/>
    <x v="765"/>
    <x v="1"/>
    <s v="DH-13675"/>
    <s v="Duane Huffman"/>
    <x v="2"/>
    <s v="United States"/>
    <x v="193"/>
    <x v="17"/>
    <n v="22801"/>
    <x v="0"/>
    <s v="FUR-FU-10002759"/>
    <x v="0"/>
    <x v="5"/>
    <s v="12-1/2 Diameter Round Wall Clock"/>
    <n v="39.96"/>
    <n v="2"/>
    <n v="0"/>
    <n v="14.3856"/>
    <x v="0"/>
    <x v="0"/>
  </r>
  <r>
    <s v="CA-2017-153423"/>
    <x v="137"/>
    <x v="1121"/>
    <x v="1"/>
    <s v="SW-20455"/>
    <s v="Shaun Weien"/>
    <x v="0"/>
    <s v="United States"/>
    <x v="30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s v="US-2019-132675"/>
    <x v="241"/>
    <x v="938"/>
    <x v="1"/>
    <s v="KF-16285"/>
    <s v="Karen Ferguson"/>
    <x v="2"/>
    <s v="United States"/>
    <x v="406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s v="US-2019-132675"/>
    <x v="241"/>
    <x v="938"/>
    <x v="1"/>
    <s v="KF-16285"/>
    <s v="Karen Ferguson"/>
    <x v="2"/>
    <s v="United States"/>
    <x v="406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s v="US-2019-132675"/>
    <x v="241"/>
    <x v="938"/>
    <x v="1"/>
    <s v="KF-16285"/>
    <s v="Karen Ferguson"/>
    <x v="2"/>
    <s v="United States"/>
    <x v="406"/>
    <x v="32"/>
    <n v="30328"/>
    <x v="0"/>
    <s v="OFF-AR-10000614"/>
    <x v="1"/>
    <x v="6"/>
    <s v="Barrel Sharpener"/>
    <n v="14.28"/>
    <n v="4"/>
    <n v="0"/>
    <n v="3.7127999999999997"/>
    <x v="0"/>
    <x v="0"/>
  </r>
  <r>
    <s v="US-2019-132675"/>
    <x v="241"/>
    <x v="938"/>
    <x v="1"/>
    <s v="KF-16285"/>
    <s v="Karen Ferguson"/>
    <x v="2"/>
    <s v="United States"/>
    <x v="406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s v="US-2019-132675"/>
    <x v="241"/>
    <x v="938"/>
    <x v="1"/>
    <s v="KF-16285"/>
    <s v="Karen Ferguson"/>
    <x v="2"/>
    <s v="United States"/>
    <x v="406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s v="CA-2016-153808"/>
    <x v="322"/>
    <x v="343"/>
    <x v="0"/>
    <s v="FH-14275"/>
    <s v="Frank Hawley"/>
    <x v="1"/>
    <s v="United States"/>
    <x v="1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s v="CA-2016-153808"/>
    <x v="322"/>
    <x v="343"/>
    <x v="0"/>
    <s v="FH-14275"/>
    <s v="Frank Hawley"/>
    <x v="1"/>
    <s v="United States"/>
    <x v="1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s v="CA-2016-153808"/>
    <x v="322"/>
    <x v="343"/>
    <x v="0"/>
    <s v="FH-14275"/>
    <s v="Frank Hawley"/>
    <x v="1"/>
    <s v="United States"/>
    <x v="1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s v="US-2018-112396"/>
    <x v="1205"/>
    <x v="627"/>
    <x v="1"/>
    <s v="JR-16210"/>
    <s v="Justin Ritter"/>
    <x v="1"/>
    <s v="United States"/>
    <x v="8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s v="US-2018-112396"/>
    <x v="1205"/>
    <x v="627"/>
    <x v="1"/>
    <s v="JR-16210"/>
    <s v="Justin Ritter"/>
    <x v="1"/>
    <s v="United States"/>
    <x v="8"/>
    <x v="1"/>
    <n v="94110"/>
    <x v="1"/>
    <s v="TEC-AC-10004761"/>
    <x v="2"/>
    <x v="11"/>
    <s v="Maxell 4.7GB DVD+RW 3/Pack"/>
    <n v="31.86"/>
    <n v="2"/>
    <n v="0"/>
    <n v="11.151"/>
    <x v="1"/>
    <x v="0"/>
  </r>
  <r>
    <s v="CA-2016-141173"/>
    <x v="728"/>
    <x v="779"/>
    <x v="0"/>
    <s v="JC-16105"/>
    <s v="Julie Creighton"/>
    <x v="1"/>
    <s v="United States"/>
    <x v="31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s v="CA-2019-156664"/>
    <x v="404"/>
    <x v="350"/>
    <x v="1"/>
    <s v="BP-11290"/>
    <s v="Beth Paige"/>
    <x v="0"/>
    <s v="United States"/>
    <x v="38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s v="CA-2019-156664"/>
    <x v="404"/>
    <x v="350"/>
    <x v="1"/>
    <s v="BP-11290"/>
    <s v="Beth Paige"/>
    <x v="0"/>
    <s v="United States"/>
    <x v="38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s v="CA-2019-156664"/>
    <x v="404"/>
    <x v="350"/>
    <x v="1"/>
    <s v="BP-11290"/>
    <s v="Beth Paige"/>
    <x v="0"/>
    <s v="United States"/>
    <x v="38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s v="CA-2019-156664"/>
    <x v="404"/>
    <x v="350"/>
    <x v="1"/>
    <s v="BP-11290"/>
    <s v="Beth Paige"/>
    <x v="0"/>
    <s v="United States"/>
    <x v="38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s v="CA-2017-140718"/>
    <x v="740"/>
    <x v="1086"/>
    <x v="2"/>
    <s v="FA-14230"/>
    <s v="Frank Atkinson"/>
    <x v="1"/>
    <s v="United States"/>
    <x v="253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s v="CA-2017-140718"/>
    <x v="740"/>
    <x v="1086"/>
    <x v="2"/>
    <s v="FA-14230"/>
    <s v="Frank Atkinson"/>
    <x v="1"/>
    <s v="United States"/>
    <x v="253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s v="CA-2017-140718"/>
    <x v="740"/>
    <x v="1086"/>
    <x v="2"/>
    <s v="FA-14230"/>
    <s v="Frank Atkinson"/>
    <x v="1"/>
    <s v="United States"/>
    <x v="253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s v="CA-2017-140718"/>
    <x v="740"/>
    <x v="1086"/>
    <x v="2"/>
    <s v="FA-14230"/>
    <s v="Frank Atkinson"/>
    <x v="1"/>
    <s v="United States"/>
    <x v="253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s v="CA-2016-119977"/>
    <x v="1169"/>
    <x v="293"/>
    <x v="0"/>
    <s v="DN-13690"/>
    <s v="Duane Noonan"/>
    <x v="0"/>
    <s v="United States"/>
    <x v="20"/>
    <x v="15"/>
    <n v="10011"/>
    <x v="3"/>
    <s v="OFF-PA-10003823"/>
    <x v="1"/>
    <x v="10"/>
    <s v="Xerox 197"/>
    <n v="123.92"/>
    <n v="4"/>
    <n v="0"/>
    <n v="55.763999999999996"/>
    <x v="3"/>
    <x v="0"/>
  </r>
  <r>
    <s v="US-2017-115343"/>
    <x v="357"/>
    <x v="1305"/>
    <x v="2"/>
    <s v="FO-14305"/>
    <s v="Frank Olsen"/>
    <x v="0"/>
    <s v="United States"/>
    <x v="10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s v="US-2017-115343"/>
    <x v="357"/>
    <x v="1305"/>
    <x v="2"/>
    <s v="FO-14305"/>
    <s v="Frank Olsen"/>
    <x v="0"/>
    <s v="United States"/>
    <x v="10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s v="CA-2019-163671"/>
    <x v="165"/>
    <x v="53"/>
    <x v="1"/>
    <s v="DP-13105"/>
    <s v="Dave Poirier"/>
    <x v="1"/>
    <s v="United States"/>
    <x v="347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s v="CA-2019-135909"/>
    <x v="119"/>
    <x v="1191"/>
    <x v="1"/>
    <s v="JW-15220"/>
    <s v="Jane Waco"/>
    <x v="1"/>
    <s v="United States"/>
    <x v="301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s v="CA-2019-135909"/>
    <x v="119"/>
    <x v="1191"/>
    <x v="1"/>
    <s v="JW-15220"/>
    <s v="Jane Waco"/>
    <x v="1"/>
    <s v="United States"/>
    <x v="301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s v="CA-2019-135909"/>
    <x v="119"/>
    <x v="1191"/>
    <x v="1"/>
    <s v="JW-15220"/>
    <s v="Jane Waco"/>
    <x v="1"/>
    <s v="United States"/>
    <x v="301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s v="US-2019-114356"/>
    <x v="648"/>
    <x v="1035"/>
    <x v="1"/>
    <s v="TT-21460"/>
    <s v="Tonja Turnell"/>
    <x v="2"/>
    <s v="United States"/>
    <x v="35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s v="CA-2017-125934"/>
    <x v="861"/>
    <x v="629"/>
    <x v="1"/>
    <s v="SN-20560"/>
    <s v="Skye Norling"/>
    <x v="2"/>
    <s v="United States"/>
    <x v="267"/>
    <x v="30"/>
    <n v="7501"/>
    <x v="3"/>
    <s v="OFF-LA-10000414"/>
    <x v="1"/>
    <x v="2"/>
    <s v="Avery 503"/>
    <n v="31.049999999999997"/>
    <n v="3"/>
    <n v="0"/>
    <n v="14.904"/>
    <x v="3"/>
    <x v="0"/>
  </r>
  <r>
    <s v="CA-2017-125934"/>
    <x v="861"/>
    <x v="629"/>
    <x v="1"/>
    <s v="SN-20560"/>
    <s v="Skye Norling"/>
    <x v="2"/>
    <s v="United States"/>
    <x v="267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s v="CA-2017-125934"/>
    <x v="861"/>
    <x v="629"/>
    <x v="1"/>
    <s v="SN-20560"/>
    <s v="Skye Norling"/>
    <x v="2"/>
    <s v="United States"/>
    <x v="267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s v="CA-2017-125934"/>
    <x v="861"/>
    <x v="629"/>
    <x v="1"/>
    <s v="SN-20560"/>
    <s v="Skye Norling"/>
    <x v="2"/>
    <s v="United States"/>
    <x v="267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s v="CA-2017-125934"/>
    <x v="861"/>
    <x v="629"/>
    <x v="1"/>
    <s v="SN-20560"/>
    <s v="Skye Norling"/>
    <x v="2"/>
    <s v="United States"/>
    <x v="267"/>
    <x v="30"/>
    <n v="7501"/>
    <x v="3"/>
    <s v="OFF-PA-10000556"/>
    <x v="1"/>
    <x v="10"/>
    <s v="Xerox 208"/>
    <n v="38.880000000000003"/>
    <n v="6"/>
    <n v="0"/>
    <n v="18.662400000000002"/>
    <x v="3"/>
    <x v="0"/>
  </r>
  <r>
    <s v="CA-2017-158148"/>
    <x v="139"/>
    <x v="317"/>
    <x v="1"/>
    <s v="JM-15865"/>
    <s v="John Murray"/>
    <x v="0"/>
    <s v="United States"/>
    <x v="81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s v="CA-2016-120411"/>
    <x v="59"/>
    <x v="160"/>
    <x v="2"/>
    <s v="SB-20185"/>
    <s v="Sarah Brown"/>
    <x v="0"/>
    <s v="United States"/>
    <x v="22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s v="CA-2016-120411"/>
    <x v="59"/>
    <x v="160"/>
    <x v="2"/>
    <s v="SB-20185"/>
    <s v="Sarah Brown"/>
    <x v="0"/>
    <s v="United States"/>
    <x v="22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s v="CA-2018-158260"/>
    <x v="254"/>
    <x v="281"/>
    <x v="1"/>
    <s v="CC-12475"/>
    <s v="Cindy Chapman"/>
    <x v="0"/>
    <s v="United States"/>
    <x v="70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s v="CA-2019-101805"/>
    <x v="96"/>
    <x v="792"/>
    <x v="1"/>
    <s v="SH-19975"/>
    <s v="Sally Hughsby"/>
    <x v="1"/>
    <s v="United States"/>
    <x v="4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s v="CA-2019-101805"/>
    <x v="96"/>
    <x v="792"/>
    <x v="1"/>
    <s v="SH-19975"/>
    <s v="Sally Hughsby"/>
    <x v="1"/>
    <s v="United States"/>
    <x v="4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s v="CA-2019-101805"/>
    <x v="96"/>
    <x v="792"/>
    <x v="1"/>
    <s v="SH-19975"/>
    <s v="Sally Hughsby"/>
    <x v="1"/>
    <s v="United States"/>
    <x v="4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s v="US-2016-105137"/>
    <x v="982"/>
    <x v="197"/>
    <x v="3"/>
    <s v="RB-19435"/>
    <s v="Richard Bierner"/>
    <x v="0"/>
    <s v="United States"/>
    <x v="38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s v="US-2016-105137"/>
    <x v="982"/>
    <x v="197"/>
    <x v="3"/>
    <s v="RB-19435"/>
    <s v="Richard Bierner"/>
    <x v="0"/>
    <s v="United States"/>
    <x v="38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s v="CA-2019-142489"/>
    <x v="237"/>
    <x v="38"/>
    <x v="0"/>
    <s v="TC-21295"/>
    <s v="Toby Carlisle"/>
    <x v="0"/>
    <s v="United States"/>
    <x v="12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s v="US-2018-141264"/>
    <x v="572"/>
    <x v="1180"/>
    <x v="1"/>
    <s v="CT-11995"/>
    <s v="Carol Triggs"/>
    <x v="0"/>
    <s v="United States"/>
    <x v="218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s v="US-2018-141264"/>
    <x v="572"/>
    <x v="1180"/>
    <x v="1"/>
    <s v="CT-11995"/>
    <s v="Carol Triggs"/>
    <x v="0"/>
    <s v="United States"/>
    <x v="218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s v="CA-2019-126928"/>
    <x v="697"/>
    <x v="19"/>
    <x v="1"/>
    <s v="GZ-14470"/>
    <s v="Gary Zandusky"/>
    <x v="0"/>
    <s v="United States"/>
    <x v="73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s v="CA-2019-126928"/>
    <x v="697"/>
    <x v="19"/>
    <x v="1"/>
    <s v="GZ-14470"/>
    <s v="Gary Zandusky"/>
    <x v="0"/>
    <s v="United States"/>
    <x v="73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s v="US-2017-107944"/>
    <x v="391"/>
    <x v="571"/>
    <x v="2"/>
    <s v="AM-10360"/>
    <s v="Alice McCarthy"/>
    <x v="1"/>
    <s v="United States"/>
    <x v="1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s v="US-2017-107944"/>
    <x v="391"/>
    <x v="571"/>
    <x v="2"/>
    <s v="AM-10360"/>
    <s v="Alice McCarthy"/>
    <x v="1"/>
    <s v="United States"/>
    <x v="1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s v="CA-2018-135594"/>
    <x v="1186"/>
    <x v="480"/>
    <x v="0"/>
    <s v="AH-10120"/>
    <s v="Adrian Hane"/>
    <x v="2"/>
    <s v="United States"/>
    <x v="34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s v="US-2019-115252"/>
    <x v="179"/>
    <x v="512"/>
    <x v="1"/>
    <s v="MY-18295"/>
    <s v="Muhammed Yedwab"/>
    <x v="1"/>
    <s v="United States"/>
    <x v="28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s v="US-2019-115252"/>
    <x v="179"/>
    <x v="512"/>
    <x v="1"/>
    <s v="MY-18295"/>
    <s v="Muhammed Yedwab"/>
    <x v="1"/>
    <s v="United States"/>
    <x v="28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s v="CA-2016-107398"/>
    <x v="55"/>
    <x v="83"/>
    <x v="1"/>
    <s v="BS-11590"/>
    <s v="Brendan Sweed"/>
    <x v="1"/>
    <s v="United States"/>
    <x v="38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s v="CA-2016-107398"/>
    <x v="55"/>
    <x v="83"/>
    <x v="1"/>
    <s v="BS-11590"/>
    <s v="Brendan Sweed"/>
    <x v="1"/>
    <s v="United States"/>
    <x v="38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s v="CA-2016-107398"/>
    <x v="55"/>
    <x v="83"/>
    <x v="1"/>
    <s v="BS-11590"/>
    <s v="Brendan Sweed"/>
    <x v="1"/>
    <s v="United States"/>
    <x v="38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s v="CA-2016-169642"/>
    <x v="923"/>
    <x v="753"/>
    <x v="0"/>
    <s v="BB-10990"/>
    <s v="Barry Blumstein"/>
    <x v="1"/>
    <s v="United States"/>
    <x v="1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s v="CA-2019-103968"/>
    <x v="96"/>
    <x v="94"/>
    <x v="1"/>
    <s v="ML-17755"/>
    <s v="Max Ludwig"/>
    <x v="2"/>
    <s v="United States"/>
    <x v="280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s v="CA-2018-147256"/>
    <x v="508"/>
    <x v="149"/>
    <x v="0"/>
    <s v="FC-14245"/>
    <s v="Frank Carlisle"/>
    <x v="2"/>
    <s v="United States"/>
    <x v="29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s v="CA-2018-147256"/>
    <x v="508"/>
    <x v="149"/>
    <x v="0"/>
    <s v="FC-14245"/>
    <s v="Frank Carlisle"/>
    <x v="2"/>
    <s v="United States"/>
    <x v="29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s v="CA-2018-162159"/>
    <x v="1142"/>
    <x v="801"/>
    <x v="2"/>
    <s v="CR-12625"/>
    <s v="Corey Roper"/>
    <x v="2"/>
    <s v="United States"/>
    <x v="38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s v="CA-2017-111038"/>
    <x v="494"/>
    <x v="726"/>
    <x v="1"/>
    <s v="LC-16960"/>
    <s v="Lindsay Castell"/>
    <x v="2"/>
    <s v="United States"/>
    <x v="70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s v="CA-2016-124723"/>
    <x v="79"/>
    <x v="1116"/>
    <x v="1"/>
    <s v="GZ-14470"/>
    <s v="Gary Zandusky"/>
    <x v="0"/>
    <s v="United States"/>
    <x v="480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s v="CA-2018-167241"/>
    <x v="243"/>
    <x v="1275"/>
    <x v="1"/>
    <s v="BD-11320"/>
    <s v="Bill Donatelli"/>
    <x v="0"/>
    <s v="United States"/>
    <x v="1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s v="CA-2018-167241"/>
    <x v="243"/>
    <x v="1275"/>
    <x v="1"/>
    <s v="BD-11320"/>
    <s v="Bill Donatelli"/>
    <x v="0"/>
    <s v="United States"/>
    <x v="1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s v="CA-2018-167241"/>
    <x v="243"/>
    <x v="1275"/>
    <x v="1"/>
    <s v="BD-11320"/>
    <s v="Bill Donatelli"/>
    <x v="0"/>
    <s v="United States"/>
    <x v="1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s v="CA-2018-167241"/>
    <x v="243"/>
    <x v="1275"/>
    <x v="1"/>
    <s v="BD-11320"/>
    <s v="Bill Donatelli"/>
    <x v="0"/>
    <s v="United States"/>
    <x v="1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s v="CA-2017-163237"/>
    <x v="976"/>
    <x v="1281"/>
    <x v="0"/>
    <s v="EM-14095"/>
    <s v="Eudokia Martin"/>
    <x v="1"/>
    <s v="United States"/>
    <x v="24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s v="CA-2017-163237"/>
    <x v="976"/>
    <x v="1281"/>
    <x v="0"/>
    <s v="EM-14095"/>
    <s v="Eudokia Martin"/>
    <x v="1"/>
    <s v="United States"/>
    <x v="24"/>
    <x v="17"/>
    <n v="22153"/>
    <x v="0"/>
    <s v="OFF-LA-10004545"/>
    <x v="1"/>
    <x v="2"/>
    <s v="Avery 50"/>
    <n v="25.06"/>
    <n v="2"/>
    <n v="0"/>
    <n v="11.778199999999998"/>
    <x v="0"/>
    <x v="0"/>
  </r>
  <r>
    <s v="CA-2018-150483"/>
    <x v="1206"/>
    <x v="204"/>
    <x v="1"/>
    <s v="BP-11290"/>
    <s v="Beth Paige"/>
    <x v="0"/>
    <s v="United States"/>
    <x v="27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s v="CA-2018-150483"/>
    <x v="1206"/>
    <x v="204"/>
    <x v="1"/>
    <s v="BP-11290"/>
    <s v="Beth Paige"/>
    <x v="0"/>
    <s v="United States"/>
    <x v="27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s v="CA-2018-150483"/>
    <x v="1206"/>
    <x v="204"/>
    <x v="1"/>
    <s v="BP-11290"/>
    <s v="Beth Paige"/>
    <x v="0"/>
    <s v="United States"/>
    <x v="27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s v="CA-2018-150483"/>
    <x v="1206"/>
    <x v="204"/>
    <x v="1"/>
    <s v="BP-11290"/>
    <s v="Beth Paige"/>
    <x v="0"/>
    <s v="United States"/>
    <x v="27"/>
    <x v="10"/>
    <n v="62521"/>
    <x v="2"/>
    <s v="OFF-PA-10004621"/>
    <x v="1"/>
    <x v="10"/>
    <s v="Xerox 212"/>
    <n v="10.368000000000002"/>
    <n v="2"/>
    <n v="0.2"/>
    <n v="3.6288"/>
    <x v="2"/>
    <x v="0"/>
  </r>
  <r>
    <s v="US-2018-126431"/>
    <x v="949"/>
    <x v="863"/>
    <x v="3"/>
    <s v="SU-20665"/>
    <s v="Stephanie Ulpright"/>
    <x v="2"/>
    <s v="United States"/>
    <x v="20"/>
    <x v="15"/>
    <n v="10009"/>
    <x v="3"/>
    <s v="OFF-LA-10001474"/>
    <x v="1"/>
    <x v="2"/>
    <s v="Avery 477"/>
    <n v="30.53"/>
    <n v="1"/>
    <n v="0"/>
    <n v="14.043800000000001"/>
    <x v="3"/>
    <x v="0"/>
  </r>
  <r>
    <s v="US-2018-126431"/>
    <x v="949"/>
    <x v="863"/>
    <x v="3"/>
    <s v="SU-20665"/>
    <s v="Stephanie Ulpright"/>
    <x v="2"/>
    <s v="United States"/>
    <x v="20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s v="US-2018-126431"/>
    <x v="949"/>
    <x v="863"/>
    <x v="3"/>
    <s v="SU-20665"/>
    <s v="Stephanie Ulpright"/>
    <x v="2"/>
    <s v="United States"/>
    <x v="20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s v="CA-2018-139934"/>
    <x v="122"/>
    <x v="120"/>
    <x v="2"/>
    <s v="AY-10555"/>
    <s v="Andy Yotov"/>
    <x v="1"/>
    <s v="United States"/>
    <x v="8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s v="CA-2017-109603"/>
    <x v="1207"/>
    <x v="1306"/>
    <x v="1"/>
    <s v="EM-13825"/>
    <s v="Elizabeth Moffitt"/>
    <x v="1"/>
    <s v="United States"/>
    <x v="429"/>
    <x v="1"/>
    <n v="92553"/>
    <x v="1"/>
    <s v="OFF-PA-10003790"/>
    <x v="1"/>
    <x v="10"/>
    <s v="Xerox 1991"/>
    <n v="182.72"/>
    <n v="8"/>
    <n v="0"/>
    <n v="84.051199999999994"/>
    <x v="1"/>
    <x v="0"/>
  </r>
  <r>
    <s v="CA-2019-160661"/>
    <x v="960"/>
    <x v="943"/>
    <x v="1"/>
    <s v="SA-20830"/>
    <s v="Sue Ann Reed"/>
    <x v="0"/>
    <s v="United States"/>
    <x v="231"/>
    <x v="31"/>
    <n v="2149"/>
    <x v="3"/>
    <s v="OFF-LA-10002475"/>
    <x v="1"/>
    <x v="2"/>
    <s v="Avery 519"/>
    <n v="21.93"/>
    <n v="3"/>
    <n v="0"/>
    <n v="10.307099999999998"/>
    <x v="3"/>
    <x v="0"/>
  </r>
  <r>
    <s v="CA-2019-102610"/>
    <x v="259"/>
    <x v="834"/>
    <x v="1"/>
    <s v="CA-12265"/>
    <s v="Christina Anderson"/>
    <x v="0"/>
    <s v="United States"/>
    <x v="346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s v="CA-2019-102610"/>
    <x v="259"/>
    <x v="834"/>
    <x v="1"/>
    <s v="CA-12265"/>
    <s v="Christina Anderson"/>
    <x v="0"/>
    <s v="United States"/>
    <x v="346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s v="CA-2019-102610"/>
    <x v="259"/>
    <x v="834"/>
    <x v="1"/>
    <s v="CA-12265"/>
    <s v="Christina Anderson"/>
    <x v="0"/>
    <s v="United States"/>
    <x v="346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s v="CA-2019-102610"/>
    <x v="259"/>
    <x v="834"/>
    <x v="1"/>
    <s v="CA-12265"/>
    <s v="Christina Anderson"/>
    <x v="0"/>
    <s v="United States"/>
    <x v="346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s v="US-2018-144057"/>
    <x v="195"/>
    <x v="583"/>
    <x v="1"/>
    <s v="CV-12805"/>
    <s v="Cynthia Voltz"/>
    <x v="1"/>
    <s v="United States"/>
    <x v="89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s v="US-2018-144057"/>
    <x v="195"/>
    <x v="583"/>
    <x v="1"/>
    <s v="CV-12805"/>
    <s v="Cynthia Voltz"/>
    <x v="1"/>
    <s v="United States"/>
    <x v="89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s v="US-2018-144057"/>
    <x v="195"/>
    <x v="583"/>
    <x v="1"/>
    <s v="CV-12805"/>
    <s v="Cynthia Voltz"/>
    <x v="1"/>
    <s v="United States"/>
    <x v="89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s v="US-2018-144057"/>
    <x v="195"/>
    <x v="583"/>
    <x v="1"/>
    <s v="CV-12805"/>
    <s v="Cynthia Voltz"/>
    <x v="1"/>
    <s v="United States"/>
    <x v="89"/>
    <x v="5"/>
    <n v="78745"/>
    <x v="2"/>
    <s v="OFF-PA-10004327"/>
    <x v="1"/>
    <x v="10"/>
    <s v="Xerox 1911"/>
    <n v="76.64"/>
    <n v="2"/>
    <n v="0.2"/>
    <n v="26.823999999999995"/>
    <x v="2"/>
    <x v="1"/>
  </r>
  <r>
    <s v="US-2018-144057"/>
    <x v="195"/>
    <x v="583"/>
    <x v="1"/>
    <s v="CV-12805"/>
    <s v="Cynthia Voltz"/>
    <x v="1"/>
    <s v="United States"/>
    <x v="89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s v="CA-2016-160276"/>
    <x v="1063"/>
    <x v="521"/>
    <x v="1"/>
    <s v="AH-10690"/>
    <s v="Anna Häberlin"/>
    <x v="1"/>
    <s v="United States"/>
    <x v="173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s v="CA-2016-132983"/>
    <x v="582"/>
    <x v="617"/>
    <x v="1"/>
    <s v="DS-13180"/>
    <s v="David Smith"/>
    <x v="1"/>
    <s v="United States"/>
    <x v="312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s v="CA-2018-145709"/>
    <x v="964"/>
    <x v="389"/>
    <x v="1"/>
    <s v="AH-10690"/>
    <s v="Anna Häberlin"/>
    <x v="1"/>
    <s v="United States"/>
    <x v="514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s v="CA-2018-145709"/>
    <x v="964"/>
    <x v="389"/>
    <x v="1"/>
    <s v="AH-10690"/>
    <s v="Anna Häberlin"/>
    <x v="1"/>
    <s v="United States"/>
    <x v="514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s v="CA-2019-133928"/>
    <x v="532"/>
    <x v="1244"/>
    <x v="1"/>
    <s v="ZC-21910"/>
    <s v="Zuschuss Carroll"/>
    <x v="0"/>
    <s v="United States"/>
    <x v="365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s v="CA-2018-168032"/>
    <x v="806"/>
    <x v="855"/>
    <x v="1"/>
    <s v="DF-13135"/>
    <s v="David Flashing"/>
    <x v="0"/>
    <s v="United States"/>
    <x v="179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s v="CA-2018-168032"/>
    <x v="806"/>
    <x v="855"/>
    <x v="1"/>
    <s v="DF-13135"/>
    <s v="David Flashing"/>
    <x v="0"/>
    <s v="United States"/>
    <x v="179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s v="CA-2018-168032"/>
    <x v="806"/>
    <x v="855"/>
    <x v="1"/>
    <s v="DF-13135"/>
    <s v="David Flashing"/>
    <x v="0"/>
    <s v="United States"/>
    <x v="179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s v="CA-2017-143616"/>
    <x v="874"/>
    <x v="591"/>
    <x v="0"/>
    <s v="SS-20140"/>
    <s v="Saphhira Shifley"/>
    <x v="1"/>
    <s v="United States"/>
    <x v="4"/>
    <x v="4"/>
    <n v="98103"/>
    <x v="1"/>
    <s v="OFF-AR-10002067"/>
    <x v="1"/>
    <x v="6"/>
    <s v="Newell 334"/>
    <n v="99.2"/>
    <n v="5"/>
    <n v="0"/>
    <n v="25.792000000000002"/>
    <x v="1"/>
    <x v="0"/>
  </r>
  <r>
    <s v="US-2017-168704"/>
    <x v="657"/>
    <x v="1250"/>
    <x v="1"/>
    <s v="FP-14320"/>
    <s v="Frank Preis"/>
    <x v="0"/>
    <s v="United States"/>
    <x v="114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s v="US-2017-168704"/>
    <x v="657"/>
    <x v="1250"/>
    <x v="1"/>
    <s v="FP-14320"/>
    <s v="Frank Preis"/>
    <x v="0"/>
    <s v="United States"/>
    <x v="114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s v="US-2017-168704"/>
    <x v="657"/>
    <x v="1250"/>
    <x v="1"/>
    <s v="FP-14320"/>
    <s v="Frank Preis"/>
    <x v="0"/>
    <s v="United States"/>
    <x v="114"/>
    <x v="5"/>
    <n v="77340"/>
    <x v="2"/>
    <s v="TEC-PH-10001061"/>
    <x v="2"/>
    <x v="7"/>
    <s v="Apple iPhone 5C"/>
    <n v="239.976"/>
    <n v="3"/>
    <n v="0.2"/>
    <n v="17.998199999999997"/>
    <x v="2"/>
    <x v="0"/>
  </r>
  <r>
    <s v="CA-2019-143252"/>
    <x v="404"/>
    <x v="468"/>
    <x v="1"/>
    <s v="HE-14800"/>
    <s v="Harold Engle"/>
    <x v="1"/>
    <s v="United States"/>
    <x v="158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s v="CA-2019-143252"/>
    <x v="404"/>
    <x v="468"/>
    <x v="1"/>
    <s v="HE-14800"/>
    <s v="Harold Engle"/>
    <x v="1"/>
    <s v="United States"/>
    <x v="158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s v="CA-2018-102134"/>
    <x v="560"/>
    <x v="585"/>
    <x v="1"/>
    <s v="SP-20545"/>
    <s v="Sibella Parks"/>
    <x v="1"/>
    <s v="United States"/>
    <x v="124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s v="CA-2019-130036"/>
    <x v="151"/>
    <x v="952"/>
    <x v="3"/>
    <s v="BP-11185"/>
    <s v="Ben Peterman"/>
    <x v="1"/>
    <s v="United States"/>
    <x v="10"/>
    <x v="9"/>
    <n v="19120"/>
    <x v="3"/>
    <s v="OFF-PA-10000528"/>
    <x v="1"/>
    <x v="10"/>
    <s v="Xerox 1981"/>
    <n v="12.672000000000001"/>
    <n v="3"/>
    <n v="0.2"/>
    <n v="3.96"/>
    <x v="3"/>
    <x v="0"/>
  </r>
  <r>
    <s v="CA-2019-130036"/>
    <x v="151"/>
    <x v="952"/>
    <x v="3"/>
    <s v="BP-11185"/>
    <s v="Ben Peterman"/>
    <x v="1"/>
    <s v="United States"/>
    <x v="10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s v="CA-2017-134117"/>
    <x v="997"/>
    <x v="79"/>
    <x v="0"/>
    <s v="PG-18895"/>
    <s v="Paul Gonzalez"/>
    <x v="0"/>
    <s v="United States"/>
    <x v="1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s v="CA-2017-134117"/>
    <x v="997"/>
    <x v="79"/>
    <x v="0"/>
    <s v="PG-18895"/>
    <s v="Paul Gonzalez"/>
    <x v="0"/>
    <s v="United States"/>
    <x v="1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s v="CA-2017-134117"/>
    <x v="997"/>
    <x v="79"/>
    <x v="0"/>
    <s v="PG-18895"/>
    <s v="Paul Gonzalez"/>
    <x v="0"/>
    <s v="United States"/>
    <x v="1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s v="CA-2017-134117"/>
    <x v="997"/>
    <x v="79"/>
    <x v="0"/>
    <s v="PG-18895"/>
    <s v="Paul Gonzalez"/>
    <x v="0"/>
    <s v="United States"/>
    <x v="1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s v="CA-2016-130918"/>
    <x v="963"/>
    <x v="751"/>
    <x v="0"/>
    <s v="JP-15520"/>
    <s v="Jeremy Pistek"/>
    <x v="0"/>
    <s v="United States"/>
    <x v="368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s v="CA-2018-159023"/>
    <x v="54"/>
    <x v="519"/>
    <x v="2"/>
    <s v="NW-18400"/>
    <s v="Natalie Webber"/>
    <x v="0"/>
    <s v="United States"/>
    <x v="32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s v="CA-2018-159023"/>
    <x v="54"/>
    <x v="519"/>
    <x v="2"/>
    <s v="NW-18400"/>
    <s v="Natalie Webber"/>
    <x v="0"/>
    <s v="United States"/>
    <x v="32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s v="CA-2019-111717"/>
    <x v="1208"/>
    <x v="412"/>
    <x v="1"/>
    <s v="SW-20245"/>
    <s v="Scot Wooten"/>
    <x v="0"/>
    <s v="United States"/>
    <x v="34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s v="CA-2016-154592"/>
    <x v="1035"/>
    <x v="820"/>
    <x v="2"/>
    <s v="EH-14005"/>
    <s v="Erica Hernandez"/>
    <x v="2"/>
    <s v="United States"/>
    <x v="8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s v="CA-2016-128622"/>
    <x v="647"/>
    <x v="995"/>
    <x v="0"/>
    <s v="SC-20260"/>
    <s v="Scott Cohen"/>
    <x v="1"/>
    <s v="United States"/>
    <x v="8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s v="CA-2019-148355"/>
    <x v="165"/>
    <x v="675"/>
    <x v="1"/>
    <s v="NC-18535"/>
    <s v="Nick Crebassa"/>
    <x v="1"/>
    <s v="United States"/>
    <x v="217"/>
    <x v="31"/>
    <n v="2740"/>
    <x v="3"/>
    <s v="OFF-PA-10001972"/>
    <x v="1"/>
    <x v="10"/>
    <s v="Xerox 214"/>
    <n v="19.440000000000001"/>
    <n v="3"/>
    <n v="0"/>
    <n v="9.3312000000000008"/>
    <x v="3"/>
    <x v="0"/>
  </r>
  <r>
    <s v="CA-2019-148355"/>
    <x v="165"/>
    <x v="675"/>
    <x v="1"/>
    <s v="NC-18535"/>
    <s v="Nick Crebassa"/>
    <x v="1"/>
    <s v="United States"/>
    <x v="217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s v="CA-2016-132913"/>
    <x v="163"/>
    <x v="166"/>
    <x v="2"/>
    <s v="AS-10090"/>
    <s v="Adam Shillingsburg"/>
    <x v="0"/>
    <s v="United States"/>
    <x v="70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s v="CA-2019-150910"/>
    <x v="66"/>
    <x v="675"/>
    <x v="1"/>
    <s v="JL-15130"/>
    <s v="Jack Lebron"/>
    <x v="0"/>
    <s v="United States"/>
    <x v="25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s v="CA-2019-150910"/>
    <x v="66"/>
    <x v="675"/>
    <x v="1"/>
    <s v="JL-15130"/>
    <s v="Jack Lebron"/>
    <x v="0"/>
    <s v="United States"/>
    <x v="25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s v="CA-2019-150910"/>
    <x v="66"/>
    <x v="675"/>
    <x v="1"/>
    <s v="JL-15130"/>
    <s v="Jack Lebron"/>
    <x v="0"/>
    <s v="United States"/>
    <x v="25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s v="CA-2019-150910"/>
    <x v="66"/>
    <x v="675"/>
    <x v="1"/>
    <s v="JL-15130"/>
    <s v="Jack Lebron"/>
    <x v="0"/>
    <s v="United States"/>
    <x v="25"/>
    <x v="18"/>
    <n v="38301"/>
    <x v="0"/>
    <s v="OFF-AR-10001419"/>
    <x v="1"/>
    <x v="6"/>
    <s v="Newell 325"/>
    <n v="23.128"/>
    <n v="7"/>
    <n v="0.2"/>
    <n v="2.8909999999999982"/>
    <x v="0"/>
    <x v="1"/>
  </r>
  <r>
    <s v="CA-2019-150910"/>
    <x v="66"/>
    <x v="675"/>
    <x v="1"/>
    <s v="JL-15130"/>
    <s v="Jack Lebron"/>
    <x v="0"/>
    <s v="United States"/>
    <x v="25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s v="CA-2016-156790"/>
    <x v="233"/>
    <x v="1307"/>
    <x v="0"/>
    <s v="VG-21790"/>
    <s v="Vivek Gonzalez"/>
    <x v="0"/>
    <s v="United States"/>
    <x v="108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s v="CA-2016-126480"/>
    <x v="59"/>
    <x v="131"/>
    <x v="1"/>
    <s v="HG-14965"/>
    <s v="Henry Goldwyn"/>
    <x v="1"/>
    <s v="United States"/>
    <x v="70"/>
    <x v="1"/>
    <n v="92024"/>
    <x v="1"/>
    <s v="OFF-PA-10004610"/>
    <x v="1"/>
    <x v="10"/>
    <s v="Xerox 1900"/>
    <n v="8.56"/>
    <n v="2"/>
    <n v="0"/>
    <n v="3.8519999999999994"/>
    <x v="1"/>
    <x v="0"/>
  </r>
  <r>
    <s v="CA-2019-105620"/>
    <x v="53"/>
    <x v="675"/>
    <x v="2"/>
    <s v="JH-15430"/>
    <s v="Jennifer Halladay"/>
    <x v="0"/>
    <s v="United States"/>
    <x v="146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s v="CA-2019-105620"/>
    <x v="53"/>
    <x v="675"/>
    <x v="2"/>
    <s v="JH-15430"/>
    <s v="Jennifer Halladay"/>
    <x v="0"/>
    <s v="United States"/>
    <x v="146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s v="CA-2019-150266"/>
    <x v="920"/>
    <x v="524"/>
    <x v="1"/>
    <s v="RO-19780"/>
    <s v="Rose O'Brian"/>
    <x v="0"/>
    <s v="United States"/>
    <x v="12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s v="CA-2019-150266"/>
    <x v="920"/>
    <x v="524"/>
    <x v="1"/>
    <s v="RO-19780"/>
    <s v="Rose O'Brian"/>
    <x v="0"/>
    <s v="United States"/>
    <x v="12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s v="CA-2019-150266"/>
    <x v="920"/>
    <x v="524"/>
    <x v="1"/>
    <s v="RO-19780"/>
    <s v="Rose O'Brian"/>
    <x v="0"/>
    <s v="United States"/>
    <x v="12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s v="CA-2019-150266"/>
    <x v="920"/>
    <x v="524"/>
    <x v="1"/>
    <s v="RO-19780"/>
    <s v="Rose O'Brian"/>
    <x v="0"/>
    <s v="United States"/>
    <x v="12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s v="CA-2018-157280"/>
    <x v="732"/>
    <x v="237"/>
    <x v="2"/>
    <s v="LW-17125"/>
    <s v="Liz Willingham"/>
    <x v="0"/>
    <s v="United States"/>
    <x v="173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s v="CA-2018-157280"/>
    <x v="732"/>
    <x v="237"/>
    <x v="2"/>
    <s v="LW-17125"/>
    <s v="Liz Willingham"/>
    <x v="0"/>
    <s v="United States"/>
    <x v="173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s v="CA-2018-157280"/>
    <x v="732"/>
    <x v="237"/>
    <x v="2"/>
    <s v="LW-17125"/>
    <s v="Liz Willingham"/>
    <x v="0"/>
    <s v="United States"/>
    <x v="173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s v="CA-2019-106691"/>
    <x v="44"/>
    <x v="44"/>
    <x v="1"/>
    <s v="CC-12370"/>
    <s v="Christopher Conant"/>
    <x v="0"/>
    <s v="United States"/>
    <x v="12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s v="CA-2018-134180"/>
    <x v="54"/>
    <x v="237"/>
    <x v="1"/>
    <s v="JP-16135"/>
    <s v="Julie Prescott"/>
    <x v="2"/>
    <s v="United States"/>
    <x v="10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s v="CA-2018-134180"/>
    <x v="54"/>
    <x v="237"/>
    <x v="1"/>
    <s v="JP-16135"/>
    <s v="Julie Prescott"/>
    <x v="2"/>
    <s v="United States"/>
    <x v="10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s v="CA-2016-166730"/>
    <x v="125"/>
    <x v="916"/>
    <x v="2"/>
    <s v="DD-13570"/>
    <s v="Dorothy Dickinson"/>
    <x v="0"/>
    <s v="United States"/>
    <x v="26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s v="CA-2019-157469"/>
    <x v="574"/>
    <x v="94"/>
    <x v="1"/>
    <s v="ES-14080"/>
    <s v="Erin Smith"/>
    <x v="1"/>
    <s v="United States"/>
    <x v="80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s v="CA-2019-157469"/>
    <x v="574"/>
    <x v="94"/>
    <x v="1"/>
    <s v="ES-14080"/>
    <s v="Erin Smith"/>
    <x v="1"/>
    <s v="United States"/>
    <x v="80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s v="CA-2019-122308"/>
    <x v="668"/>
    <x v="702"/>
    <x v="1"/>
    <s v="MV-17485"/>
    <s v="Mark Van Huff"/>
    <x v="0"/>
    <s v="United States"/>
    <x v="20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s v="US-2016-149034"/>
    <x v="84"/>
    <x v="683"/>
    <x v="2"/>
    <s v="RD-19900"/>
    <s v="Ruben Dartt"/>
    <x v="0"/>
    <s v="United States"/>
    <x v="10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s v="CA-2019-159226"/>
    <x v="1016"/>
    <x v="433"/>
    <x v="0"/>
    <s v="RL-19615"/>
    <s v="Rob Lucas"/>
    <x v="0"/>
    <s v="United States"/>
    <x v="1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s v="CA-2019-156622"/>
    <x v="51"/>
    <x v="177"/>
    <x v="2"/>
    <s v="JP-15460"/>
    <s v="Jennifer Patt"/>
    <x v="1"/>
    <s v="United States"/>
    <x v="61"/>
    <x v="5"/>
    <n v="75220"/>
    <x v="2"/>
    <s v="OFF-PA-10000477"/>
    <x v="1"/>
    <x v="10"/>
    <s v="Xerox 22"/>
    <n v="36.288000000000011"/>
    <n v="7"/>
    <n v="0.2"/>
    <n v="12.700800000000001"/>
    <x v="2"/>
    <x v="0"/>
  </r>
  <r>
    <s v="CA-2019-156622"/>
    <x v="51"/>
    <x v="177"/>
    <x v="2"/>
    <s v="JP-15460"/>
    <s v="Jennifer Patt"/>
    <x v="1"/>
    <s v="United States"/>
    <x v="61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s v="CA-2019-156622"/>
    <x v="51"/>
    <x v="177"/>
    <x v="2"/>
    <s v="JP-15460"/>
    <s v="Jennifer Patt"/>
    <x v="1"/>
    <s v="United States"/>
    <x v="61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s v="CA-2019-156622"/>
    <x v="51"/>
    <x v="177"/>
    <x v="2"/>
    <s v="JP-15460"/>
    <s v="Jennifer Patt"/>
    <x v="1"/>
    <s v="United States"/>
    <x v="61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s v="CA-2016-119529"/>
    <x v="935"/>
    <x v="840"/>
    <x v="0"/>
    <s v="DM-13345"/>
    <s v="Denise Monton"/>
    <x v="1"/>
    <s v="United States"/>
    <x v="334"/>
    <x v="30"/>
    <n v="7050"/>
    <x v="3"/>
    <s v="OFF-BI-10000546"/>
    <x v="1"/>
    <x v="8"/>
    <s v="Avery Durable Binders"/>
    <n v="5.76"/>
    <n v="2"/>
    <n v="0"/>
    <n v="2.8224"/>
    <x v="3"/>
    <x v="0"/>
  </r>
  <r>
    <s v="CA-2017-150413"/>
    <x v="324"/>
    <x v="994"/>
    <x v="0"/>
    <s v="CS-11860"/>
    <s v="Cari Schnelling"/>
    <x v="0"/>
    <s v="United States"/>
    <x v="61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s v="CA-2016-108182"/>
    <x v="644"/>
    <x v="1303"/>
    <x v="0"/>
    <s v="DL-13315"/>
    <s v="Delfina Latchford"/>
    <x v="0"/>
    <s v="United States"/>
    <x v="515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s v="CA-2018-110898"/>
    <x v="1193"/>
    <x v="331"/>
    <x v="1"/>
    <s v="LC-16870"/>
    <s v="Lena Cacioppo"/>
    <x v="0"/>
    <s v="United States"/>
    <x v="22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s v="CA-2018-110898"/>
    <x v="1193"/>
    <x v="331"/>
    <x v="1"/>
    <s v="LC-16870"/>
    <s v="Lena Cacioppo"/>
    <x v="0"/>
    <s v="United States"/>
    <x v="22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s v="CA-2018-110898"/>
    <x v="1193"/>
    <x v="331"/>
    <x v="1"/>
    <s v="LC-16870"/>
    <s v="Lena Cacioppo"/>
    <x v="0"/>
    <s v="United States"/>
    <x v="22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s v="CA-2018-110898"/>
    <x v="1193"/>
    <x v="331"/>
    <x v="1"/>
    <s v="LC-16870"/>
    <s v="Lena Cacioppo"/>
    <x v="0"/>
    <s v="United States"/>
    <x v="22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s v="CA-2017-123092"/>
    <x v="155"/>
    <x v="157"/>
    <x v="1"/>
    <s v="JG-15115"/>
    <s v="Jack Garza"/>
    <x v="0"/>
    <s v="United States"/>
    <x v="108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s v="CA-2017-123092"/>
    <x v="155"/>
    <x v="157"/>
    <x v="1"/>
    <s v="JG-15115"/>
    <s v="Jack Garza"/>
    <x v="0"/>
    <s v="United States"/>
    <x v="108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s v="CA-2017-123092"/>
    <x v="155"/>
    <x v="157"/>
    <x v="1"/>
    <s v="JG-15115"/>
    <s v="Jack Garza"/>
    <x v="0"/>
    <s v="United States"/>
    <x v="108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s v="CA-2017-123092"/>
    <x v="155"/>
    <x v="157"/>
    <x v="1"/>
    <s v="JG-15115"/>
    <s v="Jack Garza"/>
    <x v="0"/>
    <s v="United States"/>
    <x v="108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s v="US-2017-128587"/>
    <x v="100"/>
    <x v="1090"/>
    <x v="1"/>
    <s v="HM-14860"/>
    <s v="Harry Marie"/>
    <x v="1"/>
    <s v="United States"/>
    <x v="24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s v="US-2017-128587"/>
    <x v="100"/>
    <x v="1090"/>
    <x v="1"/>
    <s v="HM-14860"/>
    <s v="Harry Marie"/>
    <x v="1"/>
    <s v="United States"/>
    <x v="24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s v="US-2019-139577"/>
    <x v="172"/>
    <x v="299"/>
    <x v="1"/>
    <s v="TN-21040"/>
    <s v="Tanja Norvell"/>
    <x v="2"/>
    <s v="United States"/>
    <x v="8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s v="CA-2019-159100"/>
    <x v="524"/>
    <x v="565"/>
    <x v="1"/>
    <s v="VP-21760"/>
    <s v="Victoria Pisteka"/>
    <x v="1"/>
    <s v="United States"/>
    <x v="29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s v="CA-2019-159100"/>
    <x v="524"/>
    <x v="565"/>
    <x v="1"/>
    <s v="VP-21760"/>
    <s v="Victoria Pisteka"/>
    <x v="1"/>
    <s v="United States"/>
    <x v="29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s v="CA-2016-109043"/>
    <x v="860"/>
    <x v="1308"/>
    <x v="2"/>
    <s v="CS-12355"/>
    <s v="Christine Sundaresam"/>
    <x v="0"/>
    <s v="United States"/>
    <x v="389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s v="CA-2016-109043"/>
    <x v="860"/>
    <x v="1308"/>
    <x v="2"/>
    <s v="CS-12355"/>
    <s v="Christine Sundaresam"/>
    <x v="0"/>
    <s v="United States"/>
    <x v="389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s v="US-2019-116491"/>
    <x v="343"/>
    <x v="87"/>
    <x v="2"/>
    <s v="PG-18820"/>
    <s v="Patrick Gardner"/>
    <x v="0"/>
    <s v="United States"/>
    <x v="61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s v="CA-2019-122763"/>
    <x v="177"/>
    <x v="1051"/>
    <x v="3"/>
    <s v="HG-14845"/>
    <s v="Harry Greene"/>
    <x v="0"/>
    <s v="United States"/>
    <x v="12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s v="CA-2019-122763"/>
    <x v="177"/>
    <x v="1051"/>
    <x v="3"/>
    <s v="HG-14845"/>
    <s v="Harry Greene"/>
    <x v="0"/>
    <s v="United States"/>
    <x v="12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s v="CA-2019-137785"/>
    <x v="726"/>
    <x v="808"/>
    <x v="1"/>
    <s v="MH-18115"/>
    <s v="Mick Hernandez"/>
    <x v="2"/>
    <s v="United States"/>
    <x v="10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s v="CA-2016-133389"/>
    <x v="169"/>
    <x v="789"/>
    <x v="3"/>
    <s v="TB-21280"/>
    <s v="Toby Braunhardt"/>
    <x v="0"/>
    <s v="United States"/>
    <x v="42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s v="CA-2016-103807"/>
    <x v="266"/>
    <x v="80"/>
    <x v="1"/>
    <s v="EM-13825"/>
    <s v="Elizabeth Moffitt"/>
    <x v="1"/>
    <s v="United States"/>
    <x v="406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s v="CA-2016-103807"/>
    <x v="266"/>
    <x v="80"/>
    <x v="1"/>
    <s v="EM-13825"/>
    <s v="Elizabeth Moffitt"/>
    <x v="1"/>
    <s v="United States"/>
    <x v="406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s v="CA-2017-102855"/>
    <x v="57"/>
    <x v="1309"/>
    <x v="3"/>
    <s v="JF-15415"/>
    <s v="Jennifer Ferguson"/>
    <x v="0"/>
    <s v="United States"/>
    <x v="258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s v="CA-2017-102855"/>
    <x v="57"/>
    <x v="1309"/>
    <x v="3"/>
    <s v="JF-15415"/>
    <s v="Jennifer Ferguson"/>
    <x v="0"/>
    <s v="United States"/>
    <x v="258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s v="CA-2019-107825"/>
    <x v="551"/>
    <x v="551"/>
    <x v="3"/>
    <s v="NB-18655"/>
    <s v="Nona Balk"/>
    <x v="1"/>
    <s v="United States"/>
    <x v="158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s v="CA-2019-107825"/>
    <x v="551"/>
    <x v="551"/>
    <x v="3"/>
    <s v="NB-18655"/>
    <s v="Nona Balk"/>
    <x v="1"/>
    <s v="United States"/>
    <x v="158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s v="CA-2019-107825"/>
    <x v="551"/>
    <x v="551"/>
    <x v="3"/>
    <s v="NB-18655"/>
    <s v="Nona Balk"/>
    <x v="1"/>
    <s v="United States"/>
    <x v="158"/>
    <x v="6"/>
    <n v="53209"/>
    <x v="2"/>
    <s v="OFF-LA-10003720"/>
    <x v="1"/>
    <x v="2"/>
    <s v="Avery 487"/>
    <n v="7.38"/>
    <n v="2"/>
    <n v="0"/>
    <n v="3.4685999999999999"/>
    <x v="2"/>
    <x v="1"/>
  </r>
  <r>
    <s v="CA-2019-107825"/>
    <x v="551"/>
    <x v="551"/>
    <x v="3"/>
    <s v="NB-18655"/>
    <s v="Nona Balk"/>
    <x v="1"/>
    <s v="United States"/>
    <x v="158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s v="CA-2019-106047"/>
    <x v="1209"/>
    <x v="11"/>
    <x v="1"/>
    <s v="CS-11860"/>
    <s v="Cari Schnelling"/>
    <x v="0"/>
    <s v="United States"/>
    <x v="54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s v="CA-2019-127803"/>
    <x v="240"/>
    <x v="254"/>
    <x v="1"/>
    <s v="ND-18460"/>
    <s v="Neil Ducich"/>
    <x v="1"/>
    <s v="United States"/>
    <x v="114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s v="CA-2017-137071"/>
    <x v="139"/>
    <x v="1010"/>
    <x v="2"/>
    <s v="ED-13885"/>
    <s v="Emily Ducich"/>
    <x v="2"/>
    <s v="United States"/>
    <x v="12"/>
    <x v="5"/>
    <n v="77036"/>
    <x v="2"/>
    <s v="TEC-AC-10004353"/>
    <x v="2"/>
    <x v="11"/>
    <s v="Hypercom P1300 Pinpad"/>
    <n v="100.80000000000001"/>
    <n v="2"/>
    <n v="0.2"/>
    <n v="21.42"/>
    <x v="2"/>
    <x v="0"/>
  </r>
  <r>
    <s v="CA-2018-121447"/>
    <x v="823"/>
    <x v="465"/>
    <x v="2"/>
    <s v="EA-14035"/>
    <s v="Erin Ashbrook"/>
    <x v="1"/>
    <s v="United States"/>
    <x v="20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s v="CA-2019-143084"/>
    <x v="257"/>
    <x v="782"/>
    <x v="1"/>
    <s v="BP-11050"/>
    <s v="Barry Pond"/>
    <x v="1"/>
    <s v="United States"/>
    <x v="1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s v="CA-2019-143084"/>
    <x v="257"/>
    <x v="782"/>
    <x v="1"/>
    <s v="BP-11050"/>
    <s v="Barry Pond"/>
    <x v="1"/>
    <s v="United States"/>
    <x v="1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s v="CA-2018-131639"/>
    <x v="907"/>
    <x v="491"/>
    <x v="1"/>
    <s v="NS-18640"/>
    <s v="Noel Staavos"/>
    <x v="1"/>
    <s v="United States"/>
    <x v="51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s v="CA-2018-131639"/>
    <x v="907"/>
    <x v="491"/>
    <x v="1"/>
    <s v="NS-18640"/>
    <s v="Noel Staavos"/>
    <x v="1"/>
    <s v="United States"/>
    <x v="51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s v="CA-2018-161361"/>
    <x v="253"/>
    <x v="882"/>
    <x v="0"/>
    <s v="MV-17485"/>
    <s v="Mark Van Huff"/>
    <x v="0"/>
    <s v="United States"/>
    <x v="449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s v="CA-2018-161361"/>
    <x v="253"/>
    <x v="882"/>
    <x v="0"/>
    <s v="MV-17485"/>
    <s v="Mark Van Huff"/>
    <x v="0"/>
    <s v="United States"/>
    <x v="449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s v="CA-2016-100706"/>
    <x v="757"/>
    <x v="574"/>
    <x v="0"/>
    <s v="LE-16810"/>
    <s v="Laurel Elliston"/>
    <x v="0"/>
    <s v="United States"/>
    <x v="24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s v="CA-2016-100706"/>
    <x v="757"/>
    <x v="574"/>
    <x v="0"/>
    <s v="LE-16810"/>
    <s v="Laurel Elliston"/>
    <x v="0"/>
    <s v="United States"/>
    <x v="24"/>
    <x v="17"/>
    <n v="22153"/>
    <x v="0"/>
    <s v="FUR-FU-10002268"/>
    <x v="0"/>
    <x v="5"/>
    <s v="Ultra Door Push Plate"/>
    <n v="29.46"/>
    <n v="6"/>
    <n v="0"/>
    <n v="9.7217999999999982"/>
    <x v="0"/>
    <x v="0"/>
  </r>
  <r>
    <s v="CA-2017-129525"/>
    <x v="219"/>
    <x v="988"/>
    <x v="1"/>
    <s v="VP-21760"/>
    <s v="Victoria Pisteka"/>
    <x v="1"/>
    <s v="United States"/>
    <x v="167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s v="US-2018-141880"/>
    <x v="250"/>
    <x v="319"/>
    <x v="2"/>
    <s v="TC-21475"/>
    <s v="Tony Chapman"/>
    <x v="2"/>
    <s v="United States"/>
    <x v="299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s v="CA-2017-165799"/>
    <x v="685"/>
    <x v="790"/>
    <x v="2"/>
    <s v="SG-20470"/>
    <s v="Sheri Gordon"/>
    <x v="0"/>
    <s v="United States"/>
    <x v="20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s v="CA-2018-102127"/>
    <x v="190"/>
    <x v="196"/>
    <x v="1"/>
    <s v="VP-21760"/>
    <s v="Victoria Pisteka"/>
    <x v="1"/>
    <s v="United States"/>
    <x v="20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s v="CA-2018-102127"/>
    <x v="190"/>
    <x v="196"/>
    <x v="1"/>
    <s v="VP-21760"/>
    <s v="Victoria Pisteka"/>
    <x v="1"/>
    <s v="United States"/>
    <x v="20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s v="CA-2018-102127"/>
    <x v="190"/>
    <x v="196"/>
    <x v="1"/>
    <s v="VP-21760"/>
    <s v="Victoria Pisteka"/>
    <x v="1"/>
    <s v="United States"/>
    <x v="20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s v="US-2018-152415"/>
    <x v="42"/>
    <x v="42"/>
    <x v="1"/>
    <s v="PO-18865"/>
    <s v="Patrick O'Donnell"/>
    <x v="0"/>
    <s v="United States"/>
    <x v="516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s v="US-2018-152415"/>
    <x v="42"/>
    <x v="42"/>
    <x v="1"/>
    <s v="PO-18865"/>
    <s v="Patrick O'Donnell"/>
    <x v="0"/>
    <s v="United States"/>
    <x v="516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s v="CA-2016-138198"/>
    <x v="667"/>
    <x v="1283"/>
    <x v="1"/>
    <s v="JL-15130"/>
    <s v="Jack Lebron"/>
    <x v="0"/>
    <s v="United States"/>
    <x v="106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s v="CA-2019-128041"/>
    <x v="853"/>
    <x v="153"/>
    <x v="3"/>
    <s v="RW-19540"/>
    <s v="Rick Wilson"/>
    <x v="1"/>
    <s v="United States"/>
    <x v="4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s v="CA-2019-128041"/>
    <x v="853"/>
    <x v="153"/>
    <x v="3"/>
    <s v="RW-19540"/>
    <s v="Rick Wilson"/>
    <x v="1"/>
    <s v="United States"/>
    <x v="4"/>
    <x v="4"/>
    <n v="98103"/>
    <x v="1"/>
    <s v="FUR-TA-10002607"/>
    <x v="0"/>
    <x v="3"/>
    <s v="KI Conference Tables"/>
    <n v="283.56"/>
    <n v="4"/>
    <n v="0"/>
    <n v="45.36960000000002"/>
    <x v="1"/>
    <x v="0"/>
  </r>
  <r>
    <s v="CA-2019-105823"/>
    <x v="738"/>
    <x v="356"/>
    <x v="1"/>
    <s v="RB-19465"/>
    <s v="Rick Bensley"/>
    <x v="2"/>
    <s v="United States"/>
    <x v="66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s v="CA-2016-152268"/>
    <x v="814"/>
    <x v="1110"/>
    <x v="1"/>
    <s v="SC-20095"/>
    <s v="Sanjit Chand"/>
    <x v="0"/>
    <s v="United States"/>
    <x v="115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s v="CA-2017-148873"/>
    <x v="486"/>
    <x v="1287"/>
    <x v="1"/>
    <s v="EM-13960"/>
    <s v="Eric Murdock"/>
    <x v="0"/>
    <s v="United States"/>
    <x v="94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s v="CA-2017-148873"/>
    <x v="486"/>
    <x v="1287"/>
    <x v="1"/>
    <s v="EM-13960"/>
    <s v="Eric Murdock"/>
    <x v="0"/>
    <s v="United States"/>
    <x v="94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s v="CA-2017-166492"/>
    <x v="1003"/>
    <x v="57"/>
    <x v="2"/>
    <s v="RP-19390"/>
    <s v="Resi Pölking"/>
    <x v="0"/>
    <s v="United States"/>
    <x v="20"/>
    <x v="15"/>
    <n v="10035"/>
    <x v="3"/>
    <s v="OFF-PA-10002262"/>
    <x v="1"/>
    <x v="10"/>
    <s v="Xerox 192"/>
    <n v="25.92"/>
    <n v="4"/>
    <n v="0"/>
    <n v="12.441600000000001"/>
    <x v="3"/>
    <x v="0"/>
  </r>
  <r>
    <s v="CA-2017-166492"/>
    <x v="1003"/>
    <x v="57"/>
    <x v="2"/>
    <s v="RP-19390"/>
    <s v="Resi Pölking"/>
    <x v="0"/>
    <s v="United States"/>
    <x v="20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s v="CA-2019-157420"/>
    <x v="610"/>
    <x v="410"/>
    <x v="3"/>
    <s v="HZ-14950"/>
    <s v="Henia Zydlo"/>
    <x v="0"/>
    <s v="United States"/>
    <x v="12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s v="CA-2018-117121"/>
    <x v="907"/>
    <x v="967"/>
    <x v="1"/>
    <s v="AB-10105"/>
    <s v="Adrian Barton"/>
    <x v="0"/>
    <s v="United States"/>
    <x v="66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s v="CA-2016-138177"/>
    <x v="111"/>
    <x v="131"/>
    <x v="1"/>
    <s v="ND-18460"/>
    <s v="Neil Ducich"/>
    <x v="1"/>
    <s v="United States"/>
    <x v="432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s v="CA-2016-114335"/>
    <x v="450"/>
    <x v="127"/>
    <x v="1"/>
    <s v="XP-21865"/>
    <s v="Xylona Preis"/>
    <x v="0"/>
    <s v="United States"/>
    <x v="389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s v="CA-2017-168760"/>
    <x v="357"/>
    <x v="1068"/>
    <x v="0"/>
    <s v="MM-18280"/>
    <s v="Muhammed MacIntyre"/>
    <x v="1"/>
    <s v="United States"/>
    <x v="1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s v="CA-2018-168830"/>
    <x v="77"/>
    <x v="1113"/>
    <x v="1"/>
    <s v="ML-17395"/>
    <s v="Marina Lichtenstein"/>
    <x v="1"/>
    <s v="United States"/>
    <x v="8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s v="CA-2019-137463"/>
    <x v="819"/>
    <x v="404"/>
    <x v="0"/>
    <s v="KM-16225"/>
    <s v="Kalyca Meade"/>
    <x v="1"/>
    <s v="United States"/>
    <x v="282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s v="CA-2019-137463"/>
    <x v="819"/>
    <x v="404"/>
    <x v="0"/>
    <s v="KM-16225"/>
    <s v="Kalyca Meade"/>
    <x v="1"/>
    <s v="United States"/>
    <x v="282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s v="CA-2019-137463"/>
    <x v="819"/>
    <x v="404"/>
    <x v="0"/>
    <s v="KM-16225"/>
    <s v="Kalyca Meade"/>
    <x v="1"/>
    <s v="United States"/>
    <x v="282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s v="CA-2019-137463"/>
    <x v="819"/>
    <x v="404"/>
    <x v="0"/>
    <s v="KM-16225"/>
    <s v="Kalyca Meade"/>
    <x v="1"/>
    <s v="United States"/>
    <x v="282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s v="CA-2019-137463"/>
    <x v="819"/>
    <x v="404"/>
    <x v="0"/>
    <s v="KM-16225"/>
    <s v="Kalyca Meade"/>
    <x v="1"/>
    <s v="United States"/>
    <x v="282"/>
    <x v="1"/>
    <n v="94086"/>
    <x v="1"/>
    <s v="OFF-LA-10003498"/>
    <x v="1"/>
    <x v="2"/>
    <s v="Avery 475"/>
    <n v="44.400000000000006"/>
    <n v="3"/>
    <n v="0"/>
    <n v="22.200000000000003"/>
    <x v="1"/>
    <x v="0"/>
  </r>
  <r>
    <s v="CA-2016-124513"/>
    <x v="158"/>
    <x v="59"/>
    <x v="1"/>
    <s v="SL-20155"/>
    <s v="Sara Luxemburg"/>
    <x v="2"/>
    <s v="United States"/>
    <x v="20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s v="CA-2017-165554"/>
    <x v="1210"/>
    <x v="1299"/>
    <x v="1"/>
    <s v="AJ-10780"/>
    <s v="Anthony Jacobs"/>
    <x v="1"/>
    <s v="United States"/>
    <x v="1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s v="CA-2016-141838"/>
    <x v="959"/>
    <x v="1075"/>
    <x v="0"/>
    <s v="DK-12835"/>
    <s v="Damala Kotsonis"/>
    <x v="1"/>
    <s v="United States"/>
    <x v="8"/>
    <x v="1"/>
    <n v="94122"/>
    <x v="1"/>
    <s v="OFF-AR-10004272"/>
    <x v="1"/>
    <x v="6"/>
    <s v="Newell 308"/>
    <n v="3.36"/>
    <n v="2"/>
    <n v="0"/>
    <n v="0.83999999999999986"/>
    <x v="1"/>
    <x v="0"/>
  </r>
  <r>
    <s v="CA-2016-141838"/>
    <x v="959"/>
    <x v="1075"/>
    <x v="0"/>
    <s v="DK-12835"/>
    <s v="Damala Kotsonis"/>
    <x v="1"/>
    <s v="United States"/>
    <x v="8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s v="CA-2016-141838"/>
    <x v="959"/>
    <x v="1075"/>
    <x v="0"/>
    <s v="DK-12835"/>
    <s v="Damala Kotsonis"/>
    <x v="1"/>
    <s v="United States"/>
    <x v="8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s v="CA-2019-117009"/>
    <x v="585"/>
    <x v="938"/>
    <x v="1"/>
    <s v="BK-11260"/>
    <s v="Berenike Kampe"/>
    <x v="0"/>
    <s v="United States"/>
    <x v="157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s v="CA-2017-128993"/>
    <x v="811"/>
    <x v="731"/>
    <x v="0"/>
    <s v="CC-12670"/>
    <s v="Craig Carreira"/>
    <x v="0"/>
    <s v="United States"/>
    <x v="4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s v="CA-2017-160227"/>
    <x v="121"/>
    <x v="164"/>
    <x v="2"/>
    <s v="ED-13885"/>
    <s v="Emily Ducich"/>
    <x v="2"/>
    <s v="United States"/>
    <x v="20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s v="CA-2017-149097"/>
    <x v="1182"/>
    <x v="994"/>
    <x v="1"/>
    <s v="SV-20785"/>
    <s v="Stewart Visinsky"/>
    <x v="0"/>
    <s v="United States"/>
    <x v="1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s v="CA-2017-149097"/>
    <x v="1182"/>
    <x v="994"/>
    <x v="1"/>
    <s v="SV-20785"/>
    <s v="Stewart Visinsky"/>
    <x v="0"/>
    <s v="United States"/>
    <x v="1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s v="CA-2018-132304"/>
    <x v="403"/>
    <x v="25"/>
    <x v="1"/>
    <s v="AR-10825"/>
    <s v="Anthony Rawles"/>
    <x v="1"/>
    <s v="United States"/>
    <x v="4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s v="CA-2017-136420"/>
    <x v="312"/>
    <x v="958"/>
    <x v="2"/>
    <s v="CS-12250"/>
    <s v="Chris Selesnick"/>
    <x v="1"/>
    <s v="United States"/>
    <x v="70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s v="CA-2017-136420"/>
    <x v="312"/>
    <x v="958"/>
    <x v="2"/>
    <s v="CS-12250"/>
    <s v="Chris Selesnick"/>
    <x v="1"/>
    <s v="United States"/>
    <x v="70"/>
    <x v="1"/>
    <n v="92024"/>
    <x v="1"/>
    <s v="OFF-LA-10002762"/>
    <x v="1"/>
    <x v="2"/>
    <s v="Avery 485"/>
    <n v="50.12"/>
    <n v="4"/>
    <n v="0"/>
    <n v="23.556399999999996"/>
    <x v="1"/>
    <x v="0"/>
  </r>
  <r>
    <s v="CA-2018-101623"/>
    <x v="905"/>
    <x v="962"/>
    <x v="1"/>
    <s v="RR-19525"/>
    <s v="Rick Reed"/>
    <x v="1"/>
    <s v="United States"/>
    <x v="20"/>
    <x v="15"/>
    <n v="10035"/>
    <x v="3"/>
    <s v="OFF-FA-10003495"/>
    <x v="1"/>
    <x v="13"/>
    <s v="Staples"/>
    <n v="36.480000000000004"/>
    <n v="6"/>
    <n v="0"/>
    <n v="18.240000000000002"/>
    <x v="3"/>
    <x v="0"/>
  </r>
  <r>
    <s v="US-2016-151015"/>
    <x v="1005"/>
    <x v="677"/>
    <x v="1"/>
    <s v="BD-11500"/>
    <s v="Bradley Drucker"/>
    <x v="0"/>
    <s v="United States"/>
    <x v="22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s v="US-2016-151015"/>
    <x v="1005"/>
    <x v="677"/>
    <x v="1"/>
    <s v="BD-11500"/>
    <s v="Bradley Drucker"/>
    <x v="0"/>
    <s v="United States"/>
    <x v="22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s v="US-2016-151015"/>
    <x v="1005"/>
    <x v="677"/>
    <x v="1"/>
    <s v="BD-11500"/>
    <s v="Bradley Drucker"/>
    <x v="0"/>
    <s v="United States"/>
    <x v="22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s v="CA-2019-152968"/>
    <x v="1143"/>
    <x v="39"/>
    <x v="1"/>
    <s v="BM-11785"/>
    <s v="Bryan Mills"/>
    <x v="0"/>
    <s v="United States"/>
    <x v="193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s v="CA-2018-150077"/>
    <x v="1084"/>
    <x v="1156"/>
    <x v="1"/>
    <s v="MS-17365"/>
    <s v="Maribeth Schnelling"/>
    <x v="0"/>
    <s v="United States"/>
    <x v="196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s v="CA-2018-106278"/>
    <x v="476"/>
    <x v="344"/>
    <x v="0"/>
    <s v="BM-11140"/>
    <s v="Becky Martin"/>
    <x v="0"/>
    <s v="United States"/>
    <x v="96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s v="CA-2018-106278"/>
    <x v="476"/>
    <x v="344"/>
    <x v="0"/>
    <s v="BM-11140"/>
    <s v="Becky Martin"/>
    <x v="0"/>
    <s v="United States"/>
    <x v="96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s v="CA-2019-147550"/>
    <x v="769"/>
    <x v="241"/>
    <x v="2"/>
    <s v="KE-16420"/>
    <s v="Katrina Edelman"/>
    <x v="1"/>
    <s v="United States"/>
    <x v="10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s v="CA-2017-136105"/>
    <x v="821"/>
    <x v="883"/>
    <x v="1"/>
    <s v="SZ-20035"/>
    <s v="Sam Zeldin"/>
    <x v="2"/>
    <s v="United States"/>
    <x v="38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s v="CA-2018-142524"/>
    <x v="913"/>
    <x v="1054"/>
    <x v="1"/>
    <s v="MB-18085"/>
    <s v="Mick Brown"/>
    <x v="0"/>
    <s v="United States"/>
    <x v="24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s v="CA-2018-142524"/>
    <x v="913"/>
    <x v="1054"/>
    <x v="1"/>
    <s v="MB-18085"/>
    <s v="Mick Brown"/>
    <x v="0"/>
    <s v="United States"/>
    <x v="24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s v="CA-2016-136336"/>
    <x v="419"/>
    <x v="1310"/>
    <x v="1"/>
    <s v="DB-13555"/>
    <s v="Dorothy Badders"/>
    <x v="1"/>
    <s v="United States"/>
    <x v="0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s v="US-2017-136259"/>
    <x v="599"/>
    <x v="1163"/>
    <x v="2"/>
    <s v="CB-12415"/>
    <s v="Christy Brittain"/>
    <x v="0"/>
    <s v="United States"/>
    <x v="80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s v="US-2017-136259"/>
    <x v="599"/>
    <x v="1163"/>
    <x v="2"/>
    <s v="CB-12415"/>
    <s v="Christy Brittain"/>
    <x v="0"/>
    <s v="United States"/>
    <x v="80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s v="US-2016-124625"/>
    <x v="935"/>
    <x v="322"/>
    <x v="1"/>
    <s v="SP-20650"/>
    <s v="Stephanie Phelps"/>
    <x v="1"/>
    <s v="United States"/>
    <x v="155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s v="CA-2018-108105"/>
    <x v="595"/>
    <x v="1083"/>
    <x v="1"/>
    <s v="GW-14605"/>
    <s v="Giulietta Weimer"/>
    <x v="0"/>
    <s v="United States"/>
    <x v="0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s v="CA-2018-108105"/>
    <x v="595"/>
    <x v="1083"/>
    <x v="1"/>
    <s v="GW-14605"/>
    <s v="Giulietta Weimer"/>
    <x v="0"/>
    <s v="United States"/>
    <x v="0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s v="CA-2019-166898"/>
    <x v="220"/>
    <x v="462"/>
    <x v="0"/>
    <s v="KH-16630"/>
    <s v="Ken Heidel"/>
    <x v="1"/>
    <s v="United States"/>
    <x v="157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s v="CA-2019-166898"/>
    <x v="220"/>
    <x v="462"/>
    <x v="0"/>
    <s v="KH-16630"/>
    <s v="Ken Heidel"/>
    <x v="1"/>
    <s v="United States"/>
    <x v="157"/>
    <x v="1"/>
    <n v="92704"/>
    <x v="1"/>
    <s v="OFF-PA-10002262"/>
    <x v="1"/>
    <x v="10"/>
    <s v="Xerox 192"/>
    <n v="19.440000000000001"/>
    <n v="3"/>
    <n v="0"/>
    <n v="9.3312000000000008"/>
    <x v="1"/>
    <x v="1"/>
  </r>
  <r>
    <s v="CA-2019-169005"/>
    <x v="808"/>
    <x v="373"/>
    <x v="1"/>
    <s v="BG-11035"/>
    <s v="Barry Gonzalez"/>
    <x v="0"/>
    <s v="United States"/>
    <x v="24"/>
    <x v="17"/>
    <n v="22153"/>
    <x v="0"/>
    <s v="OFF-AR-10000246"/>
    <x v="1"/>
    <x v="6"/>
    <s v="Newell 318"/>
    <n v="5.56"/>
    <n v="2"/>
    <n v="0"/>
    <n v="1.4455999999999998"/>
    <x v="0"/>
    <x v="0"/>
  </r>
  <r>
    <s v="CA-2017-104038"/>
    <x v="525"/>
    <x v="1311"/>
    <x v="2"/>
    <s v="LO-17170"/>
    <s v="Lori Olson"/>
    <x v="1"/>
    <s v="United States"/>
    <x v="244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s v="CA-2017-104038"/>
    <x v="525"/>
    <x v="1311"/>
    <x v="2"/>
    <s v="LO-17170"/>
    <s v="Lori Olson"/>
    <x v="1"/>
    <s v="United States"/>
    <x v="244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s v="CA-2018-126102"/>
    <x v="545"/>
    <x v="720"/>
    <x v="0"/>
    <s v="DV-13465"/>
    <s v="Dianna Vittorini"/>
    <x v="0"/>
    <s v="United States"/>
    <x v="1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s v="CA-2018-143406"/>
    <x v="182"/>
    <x v="424"/>
    <x v="1"/>
    <s v="LR-17035"/>
    <s v="Lisa Ryan"/>
    <x v="1"/>
    <s v="United States"/>
    <x v="12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s v="CA-2018-143406"/>
    <x v="182"/>
    <x v="424"/>
    <x v="1"/>
    <s v="LR-17035"/>
    <s v="Lisa Ryan"/>
    <x v="1"/>
    <s v="United States"/>
    <x v="12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s v="CA-2017-150308"/>
    <x v="83"/>
    <x v="604"/>
    <x v="1"/>
    <s v="RR-19525"/>
    <s v="Rick Reed"/>
    <x v="1"/>
    <s v="United States"/>
    <x v="143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s v="CA-2018-131093"/>
    <x v="42"/>
    <x v="369"/>
    <x v="0"/>
    <s v="TS-21610"/>
    <s v="Troy Staebel"/>
    <x v="0"/>
    <s v="United States"/>
    <x v="24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s v="US-2019-148831"/>
    <x v="119"/>
    <x v="878"/>
    <x v="2"/>
    <s v="AH-10210"/>
    <s v="Alan Hwang"/>
    <x v="0"/>
    <s v="United States"/>
    <x v="103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s v="CA-2017-162950"/>
    <x v="1141"/>
    <x v="1161"/>
    <x v="0"/>
    <s v="DW-13585"/>
    <s v="Dorothy Wardle"/>
    <x v="1"/>
    <s v="United States"/>
    <x v="21"/>
    <x v="24"/>
    <n v="45373"/>
    <x v="3"/>
    <s v="OFF-PA-10003177"/>
    <x v="1"/>
    <x v="10"/>
    <s v="Xerox 1999"/>
    <n v="15.552000000000003"/>
    <n v="3"/>
    <n v="0.2"/>
    <n v="5.4432"/>
    <x v="3"/>
    <x v="0"/>
  </r>
  <r>
    <s v="CA-2017-162950"/>
    <x v="1141"/>
    <x v="1161"/>
    <x v="0"/>
    <s v="DW-13585"/>
    <s v="Dorothy Wardle"/>
    <x v="1"/>
    <s v="United States"/>
    <x v="21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s v="US-2017-132836"/>
    <x v="932"/>
    <x v="997"/>
    <x v="1"/>
    <s v="AJ-10945"/>
    <s v="Ashley Jarboe"/>
    <x v="0"/>
    <s v="United States"/>
    <x v="66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s v="US-2017-132836"/>
    <x v="932"/>
    <x v="997"/>
    <x v="1"/>
    <s v="AJ-10945"/>
    <s v="Ashley Jarboe"/>
    <x v="0"/>
    <s v="United States"/>
    <x v="66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s v="US-2017-132836"/>
    <x v="932"/>
    <x v="997"/>
    <x v="1"/>
    <s v="AJ-10945"/>
    <s v="Ashley Jarboe"/>
    <x v="0"/>
    <s v="United States"/>
    <x v="66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s v="US-2017-132836"/>
    <x v="932"/>
    <x v="997"/>
    <x v="1"/>
    <s v="AJ-10945"/>
    <s v="Ashley Jarboe"/>
    <x v="0"/>
    <s v="United States"/>
    <x v="66"/>
    <x v="12"/>
    <n v="48227"/>
    <x v="2"/>
    <s v="OFF-LA-10004178"/>
    <x v="1"/>
    <x v="2"/>
    <s v="Avery 491"/>
    <n v="28.91"/>
    <n v="7"/>
    <n v="0"/>
    <n v="13.2986"/>
    <x v="2"/>
    <x v="0"/>
  </r>
  <r>
    <s v="US-2016-158365"/>
    <x v="791"/>
    <x v="139"/>
    <x v="1"/>
    <s v="SV-20785"/>
    <s v="Stewart Visinsky"/>
    <x v="0"/>
    <s v="United States"/>
    <x v="41"/>
    <x v="14"/>
    <n v="47401"/>
    <x v="2"/>
    <s v="OFF-PA-10000289"/>
    <x v="1"/>
    <x v="10"/>
    <s v="Xerox 213"/>
    <n v="32.400000000000006"/>
    <n v="5"/>
    <n v="0"/>
    <n v="15.552000000000001"/>
    <x v="2"/>
    <x v="0"/>
  </r>
  <r>
    <s v="CA-2019-152933"/>
    <x v="386"/>
    <x v="412"/>
    <x v="1"/>
    <s v="MG-17650"/>
    <s v="Matthew Grinstein"/>
    <x v="2"/>
    <s v="United States"/>
    <x v="61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s v="CA-2019-152933"/>
    <x v="386"/>
    <x v="412"/>
    <x v="1"/>
    <s v="MG-17650"/>
    <s v="Matthew Grinstein"/>
    <x v="2"/>
    <s v="United States"/>
    <x v="61"/>
    <x v="5"/>
    <n v="75081"/>
    <x v="2"/>
    <s v="OFF-PA-10001934"/>
    <x v="1"/>
    <x v="10"/>
    <s v="Xerox 1993"/>
    <n v="10.368000000000002"/>
    <n v="2"/>
    <n v="0.2"/>
    <n v="3.7584"/>
    <x v="2"/>
    <x v="0"/>
  </r>
  <r>
    <s v="CA-2019-152933"/>
    <x v="386"/>
    <x v="412"/>
    <x v="1"/>
    <s v="MG-17650"/>
    <s v="Matthew Grinstein"/>
    <x v="2"/>
    <s v="United States"/>
    <x v="61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s v="CA-2017-163181"/>
    <x v="209"/>
    <x v="1122"/>
    <x v="1"/>
    <s v="AB-10105"/>
    <s v="Adrian Barton"/>
    <x v="0"/>
    <s v="United States"/>
    <x v="12"/>
    <x v="5"/>
    <n v="77041"/>
    <x v="2"/>
    <s v="OFF-AR-10001683"/>
    <x v="1"/>
    <x v="6"/>
    <s v="Lumber Crayons"/>
    <n v="23.64"/>
    <n v="3"/>
    <n v="0.2"/>
    <n v="5.3190000000000008"/>
    <x v="2"/>
    <x v="0"/>
  </r>
  <r>
    <s v="CA-2017-163181"/>
    <x v="209"/>
    <x v="1122"/>
    <x v="1"/>
    <s v="AB-10105"/>
    <s v="Adrian Barton"/>
    <x v="0"/>
    <s v="United States"/>
    <x v="12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s v="CA-2017-163181"/>
    <x v="209"/>
    <x v="1122"/>
    <x v="1"/>
    <s v="AB-10105"/>
    <s v="Adrian Barton"/>
    <x v="0"/>
    <s v="United States"/>
    <x v="12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s v="CA-2017-163181"/>
    <x v="209"/>
    <x v="1122"/>
    <x v="1"/>
    <s v="AB-10105"/>
    <s v="Adrian Barton"/>
    <x v="0"/>
    <s v="United States"/>
    <x v="12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s v="CA-2017-163181"/>
    <x v="209"/>
    <x v="1122"/>
    <x v="1"/>
    <s v="AB-10105"/>
    <s v="Adrian Barton"/>
    <x v="0"/>
    <s v="United States"/>
    <x v="12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s v="CA-2017-163181"/>
    <x v="209"/>
    <x v="1122"/>
    <x v="1"/>
    <s v="AB-10105"/>
    <s v="Adrian Barton"/>
    <x v="0"/>
    <s v="United States"/>
    <x v="12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s v="CA-2017-132941"/>
    <x v="442"/>
    <x v="311"/>
    <x v="2"/>
    <s v="MM-18280"/>
    <s v="Muhammed MacIntyre"/>
    <x v="1"/>
    <s v="United States"/>
    <x v="319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s v="CA-2017-132941"/>
    <x v="442"/>
    <x v="311"/>
    <x v="2"/>
    <s v="MM-18280"/>
    <s v="Muhammed MacIntyre"/>
    <x v="1"/>
    <s v="United States"/>
    <x v="319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s v="CA-2017-132941"/>
    <x v="442"/>
    <x v="311"/>
    <x v="2"/>
    <s v="MM-18280"/>
    <s v="Muhammed MacIntyre"/>
    <x v="1"/>
    <s v="United States"/>
    <x v="319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s v="CA-2016-132010"/>
    <x v="303"/>
    <x v="323"/>
    <x v="2"/>
    <s v="MA-17995"/>
    <s v="Michelle Arnett"/>
    <x v="2"/>
    <s v="United States"/>
    <x v="102"/>
    <x v="17"/>
    <n v="23223"/>
    <x v="0"/>
    <s v="OFF-EN-10003160"/>
    <x v="1"/>
    <x v="12"/>
    <s v="Pastel Pink Envelopes"/>
    <n v="36.4"/>
    <n v="5"/>
    <n v="0"/>
    <n v="17.472000000000001"/>
    <x v="0"/>
    <x v="0"/>
  </r>
  <r>
    <s v="CA-2016-132010"/>
    <x v="303"/>
    <x v="323"/>
    <x v="2"/>
    <s v="MA-17995"/>
    <s v="Michelle Arnett"/>
    <x v="2"/>
    <s v="United States"/>
    <x v="102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s v="CA-2016-132010"/>
    <x v="303"/>
    <x v="323"/>
    <x v="2"/>
    <s v="MA-17995"/>
    <s v="Michelle Arnett"/>
    <x v="2"/>
    <s v="United States"/>
    <x v="102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s v="CA-2016-132010"/>
    <x v="303"/>
    <x v="323"/>
    <x v="2"/>
    <s v="MA-17995"/>
    <s v="Michelle Arnett"/>
    <x v="2"/>
    <s v="United States"/>
    <x v="102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s v="CA-2018-135461"/>
    <x v="569"/>
    <x v="1156"/>
    <x v="0"/>
    <s v="EB-13975"/>
    <s v="Erica Bern"/>
    <x v="1"/>
    <s v="United States"/>
    <x v="1"/>
    <x v="1"/>
    <n v="90049"/>
    <x v="1"/>
    <s v="TEC-PH-10004094"/>
    <x v="2"/>
    <x v="7"/>
    <s v="Motorola L703CM"/>
    <n v="623.96"/>
    <n v="5"/>
    <n v="0.2"/>
    <n v="38.997500000000002"/>
    <x v="1"/>
    <x v="0"/>
  </r>
  <r>
    <s v="CA-2019-153045"/>
    <x v="617"/>
    <x v="1312"/>
    <x v="0"/>
    <s v="NS-18505"/>
    <s v="Neola Schneider"/>
    <x v="0"/>
    <s v="United States"/>
    <x v="10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s v="CA-2019-153045"/>
    <x v="617"/>
    <x v="1312"/>
    <x v="0"/>
    <s v="NS-18505"/>
    <s v="Neola Schneider"/>
    <x v="0"/>
    <s v="United States"/>
    <x v="10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s v="CA-2019-153045"/>
    <x v="617"/>
    <x v="1312"/>
    <x v="0"/>
    <s v="NS-18505"/>
    <s v="Neola Schneider"/>
    <x v="0"/>
    <s v="United States"/>
    <x v="10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s v="CA-2019-153045"/>
    <x v="617"/>
    <x v="1312"/>
    <x v="0"/>
    <s v="NS-18505"/>
    <s v="Neola Schneider"/>
    <x v="0"/>
    <s v="United States"/>
    <x v="10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s v="US-2018-155971"/>
    <x v="112"/>
    <x v="841"/>
    <x v="1"/>
    <s v="RB-19795"/>
    <s v="Ross Baird"/>
    <x v="2"/>
    <s v="United States"/>
    <x v="1"/>
    <x v="1"/>
    <n v="90036"/>
    <x v="1"/>
    <s v="OFF-LA-10000452"/>
    <x v="1"/>
    <x v="2"/>
    <s v="Avery 488"/>
    <n v="22.05"/>
    <n v="7"/>
    <n v="0"/>
    <n v="10.584"/>
    <x v="1"/>
    <x v="0"/>
  </r>
  <r>
    <s v="US-2018-155971"/>
    <x v="112"/>
    <x v="841"/>
    <x v="1"/>
    <s v="RB-19795"/>
    <s v="Ross Baird"/>
    <x v="2"/>
    <s v="United States"/>
    <x v="1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s v="CA-2019-122007"/>
    <x v="257"/>
    <x v="1051"/>
    <x v="0"/>
    <s v="JK-15325"/>
    <s v="Jason Klamczynski"/>
    <x v="1"/>
    <s v="United States"/>
    <x v="1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s v="CA-2019-162250"/>
    <x v="221"/>
    <x v="865"/>
    <x v="3"/>
    <s v="PR-18880"/>
    <s v="Patrick Ryan"/>
    <x v="0"/>
    <s v="United States"/>
    <x v="8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s v="US-2018-158288"/>
    <x v="491"/>
    <x v="940"/>
    <x v="0"/>
    <s v="EH-13945"/>
    <s v="Eric Hoffmann"/>
    <x v="0"/>
    <s v="United States"/>
    <x v="10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s v="CA-2018-128916"/>
    <x v="298"/>
    <x v="428"/>
    <x v="0"/>
    <s v="MA-17560"/>
    <s v="Matt Abelman"/>
    <x v="2"/>
    <s v="United States"/>
    <x v="12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s v="CA-2018-128916"/>
    <x v="298"/>
    <x v="428"/>
    <x v="0"/>
    <s v="MA-17560"/>
    <s v="Matt Abelman"/>
    <x v="2"/>
    <s v="United States"/>
    <x v="12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s v="CA-2017-157028"/>
    <x v="109"/>
    <x v="253"/>
    <x v="1"/>
    <s v="MA-17995"/>
    <s v="Michelle Arnett"/>
    <x v="2"/>
    <s v="United States"/>
    <x v="324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s v="CA-2019-112473"/>
    <x v="1126"/>
    <x v="777"/>
    <x v="1"/>
    <s v="JL-15505"/>
    <s v="Jeremy Lonsdale"/>
    <x v="0"/>
    <s v="United States"/>
    <x v="12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s v="US-2019-147655"/>
    <x v="507"/>
    <x v="559"/>
    <x v="2"/>
    <s v="AS-10045"/>
    <s v="Aaron Smayling"/>
    <x v="1"/>
    <s v="United States"/>
    <x v="252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s v="CA-2018-130911"/>
    <x v="830"/>
    <x v="1028"/>
    <x v="0"/>
    <s v="DC-12850"/>
    <s v="Dan Campbell"/>
    <x v="0"/>
    <s v="United States"/>
    <x v="138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s v="CA-2018-130911"/>
    <x v="830"/>
    <x v="1028"/>
    <x v="0"/>
    <s v="DC-12850"/>
    <s v="Dan Campbell"/>
    <x v="0"/>
    <s v="United States"/>
    <x v="138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s v="CA-2019-100055"/>
    <x v="39"/>
    <x v="777"/>
    <x v="1"/>
    <s v="MD-17860"/>
    <s v="Michael Dominguez"/>
    <x v="1"/>
    <s v="United States"/>
    <x v="517"/>
    <x v="39"/>
    <n v="20707"/>
    <x v="3"/>
    <s v="FUR-FU-10001473"/>
    <x v="0"/>
    <x v="5"/>
    <s v="DAX Wood Document Frame"/>
    <n v="27.46"/>
    <n v="2"/>
    <n v="0"/>
    <n v="9.8856000000000002"/>
    <x v="3"/>
    <x v="0"/>
  </r>
  <r>
    <s v="CA-2019-100055"/>
    <x v="39"/>
    <x v="777"/>
    <x v="1"/>
    <s v="MD-17860"/>
    <s v="Michael Dominguez"/>
    <x v="1"/>
    <s v="United States"/>
    <x v="517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s v="CA-2017-157805"/>
    <x v="284"/>
    <x v="136"/>
    <x v="1"/>
    <s v="RH-19510"/>
    <s v="Rick Huthwaite"/>
    <x v="2"/>
    <s v="United States"/>
    <x v="70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s v="CA-2018-124254"/>
    <x v="408"/>
    <x v="229"/>
    <x v="1"/>
    <s v="TB-21175"/>
    <s v="Thomas Boland"/>
    <x v="1"/>
    <s v="United States"/>
    <x v="481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s v="CA-2018-124254"/>
    <x v="408"/>
    <x v="229"/>
    <x v="1"/>
    <s v="TB-21175"/>
    <s v="Thomas Boland"/>
    <x v="1"/>
    <s v="United States"/>
    <x v="481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s v="CA-2018-124254"/>
    <x v="408"/>
    <x v="229"/>
    <x v="1"/>
    <s v="TB-21175"/>
    <s v="Thomas Boland"/>
    <x v="1"/>
    <s v="United States"/>
    <x v="481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s v="CA-2016-123400"/>
    <x v="563"/>
    <x v="682"/>
    <x v="1"/>
    <s v="EB-13930"/>
    <s v="Eric Barreto"/>
    <x v="0"/>
    <s v="United States"/>
    <x v="84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s v="CA-2016-123400"/>
    <x v="563"/>
    <x v="682"/>
    <x v="1"/>
    <s v="EB-13930"/>
    <s v="Eric Barreto"/>
    <x v="0"/>
    <s v="United States"/>
    <x v="84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s v="CA-2016-106971"/>
    <x v="814"/>
    <x v="1313"/>
    <x v="1"/>
    <s v="BM-11785"/>
    <s v="Bryan Mills"/>
    <x v="0"/>
    <s v="United States"/>
    <x v="452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s v="CA-2019-123029"/>
    <x v="1033"/>
    <x v="725"/>
    <x v="0"/>
    <s v="BT-11530"/>
    <s v="Bradley Talbott"/>
    <x v="2"/>
    <s v="United States"/>
    <x v="1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s v="CA-2018-139409"/>
    <x v="64"/>
    <x v="62"/>
    <x v="2"/>
    <s v="FW-14395"/>
    <s v="Fred Wasserman"/>
    <x v="1"/>
    <s v="United States"/>
    <x v="20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s v="US-2019-166688"/>
    <x v="968"/>
    <x v="393"/>
    <x v="1"/>
    <s v="RD-19480"/>
    <s v="Rick Duston"/>
    <x v="0"/>
    <s v="United States"/>
    <x v="98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s v="US-2019-166688"/>
    <x v="968"/>
    <x v="393"/>
    <x v="1"/>
    <s v="RD-19480"/>
    <s v="Rick Duston"/>
    <x v="0"/>
    <s v="United States"/>
    <x v="98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s v="US-2019-166688"/>
    <x v="968"/>
    <x v="393"/>
    <x v="1"/>
    <s v="RD-19480"/>
    <s v="Rick Duston"/>
    <x v="0"/>
    <s v="United States"/>
    <x v="98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s v="CA-2017-126970"/>
    <x v="1181"/>
    <x v="488"/>
    <x v="1"/>
    <s v="TP-21130"/>
    <s v="Theone Pippenger"/>
    <x v="0"/>
    <s v="United States"/>
    <x v="14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s v="US-2018-165505"/>
    <x v="1156"/>
    <x v="1040"/>
    <x v="1"/>
    <s v="CB-12535"/>
    <s v="Claudia Bergmann"/>
    <x v="1"/>
    <s v="United States"/>
    <x v="140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s v="US-2018-165505"/>
    <x v="1156"/>
    <x v="1040"/>
    <x v="1"/>
    <s v="CB-12535"/>
    <s v="Claudia Bergmann"/>
    <x v="1"/>
    <s v="United States"/>
    <x v="140"/>
    <x v="42"/>
    <m/>
    <x v="3"/>
    <s v="OFF-AR-10003477"/>
    <x v="1"/>
    <x v="6"/>
    <s v="4009 Highlighters"/>
    <n v="8.0400000000000009"/>
    <n v="6"/>
    <n v="0"/>
    <n v="2.7336"/>
    <x v="3"/>
    <x v="0"/>
  </r>
  <r>
    <s v="US-2018-165505"/>
    <x v="1156"/>
    <x v="1040"/>
    <x v="1"/>
    <s v="CB-12535"/>
    <s v="Claudia Bergmann"/>
    <x v="1"/>
    <s v="United States"/>
    <x v="140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s v="US-2016-157070"/>
    <x v="106"/>
    <x v="104"/>
    <x v="1"/>
    <s v="QJ-19255"/>
    <s v="Quincy Jones"/>
    <x v="1"/>
    <s v="United States"/>
    <x v="66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s v="US-2016-157070"/>
    <x v="106"/>
    <x v="104"/>
    <x v="1"/>
    <s v="QJ-19255"/>
    <s v="Quincy Jones"/>
    <x v="1"/>
    <s v="United States"/>
    <x v="66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s v="US-2017-106873"/>
    <x v="496"/>
    <x v="591"/>
    <x v="0"/>
    <s v="KM-16720"/>
    <s v="Kunst Miller"/>
    <x v="0"/>
    <s v="United States"/>
    <x v="418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s v="US-2017-106873"/>
    <x v="496"/>
    <x v="591"/>
    <x v="0"/>
    <s v="KM-16720"/>
    <s v="Kunst Miller"/>
    <x v="0"/>
    <s v="United States"/>
    <x v="418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s v="US-2017-106873"/>
    <x v="496"/>
    <x v="591"/>
    <x v="0"/>
    <s v="KM-16720"/>
    <s v="Kunst Miller"/>
    <x v="0"/>
    <s v="United States"/>
    <x v="418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s v="CA-2018-132990"/>
    <x v="1147"/>
    <x v="1151"/>
    <x v="0"/>
    <s v="KM-16660"/>
    <s v="Khloe Miller"/>
    <x v="0"/>
    <s v="United States"/>
    <x v="10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s v="CA-2016-102645"/>
    <x v="1211"/>
    <x v="1314"/>
    <x v="1"/>
    <s v="IM-15055"/>
    <s v="Ionia McGrath"/>
    <x v="0"/>
    <s v="United States"/>
    <x v="98"/>
    <x v="33"/>
    <n v="89115"/>
    <x v="1"/>
    <s v="OFF-PA-10001804"/>
    <x v="1"/>
    <x v="10"/>
    <s v="Xerox 195"/>
    <n v="40.08"/>
    <n v="6"/>
    <n v="0"/>
    <n v="19.238399999999999"/>
    <x v="1"/>
    <x v="0"/>
  </r>
  <r>
    <s v="CA-2016-134215"/>
    <x v="472"/>
    <x v="338"/>
    <x v="1"/>
    <s v="ML-17395"/>
    <s v="Marina Lichtenstein"/>
    <x v="1"/>
    <s v="United States"/>
    <x v="294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s v="CA-2016-134215"/>
    <x v="472"/>
    <x v="338"/>
    <x v="1"/>
    <s v="ML-17395"/>
    <s v="Marina Lichtenstein"/>
    <x v="1"/>
    <s v="United States"/>
    <x v="294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s v="CA-2016-134215"/>
    <x v="472"/>
    <x v="338"/>
    <x v="1"/>
    <s v="ML-17395"/>
    <s v="Marina Lichtenstein"/>
    <x v="1"/>
    <s v="United States"/>
    <x v="294"/>
    <x v="43"/>
    <n v="4401"/>
    <x v="3"/>
    <s v="TEC-AC-10002473"/>
    <x v="2"/>
    <x v="11"/>
    <s v="Maxell 4.7GB DVD-R"/>
    <n v="255.42"/>
    <n v="9"/>
    <n v="0"/>
    <n v="104.7222"/>
    <x v="3"/>
    <x v="0"/>
  </r>
  <r>
    <s v="CA-2018-118934"/>
    <x v="888"/>
    <x v="1128"/>
    <x v="1"/>
    <s v="GH-14410"/>
    <s v="Gary Hansen"/>
    <x v="2"/>
    <s v="United States"/>
    <x v="469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s v="CA-2018-118934"/>
    <x v="888"/>
    <x v="1128"/>
    <x v="1"/>
    <s v="GH-14410"/>
    <s v="Gary Hansen"/>
    <x v="2"/>
    <s v="United States"/>
    <x v="469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s v="CA-2018-160108"/>
    <x v="16"/>
    <x v="485"/>
    <x v="1"/>
    <s v="AG-10900"/>
    <s v="Arthur Gainer"/>
    <x v="0"/>
    <s v="United States"/>
    <x v="342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s v="CA-2018-160108"/>
    <x v="16"/>
    <x v="485"/>
    <x v="1"/>
    <s v="AG-10900"/>
    <s v="Arthur Gainer"/>
    <x v="0"/>
    <s v="United States"/>
    <x v="342"/>
    <x v="6"/>
    <n v="54703"/>
    <x v="2"/>
    <s v="FUR-CH-10002335"/>
    <x v="0"/>
    <x v="1"/>
    <s v="Hon GuestStacker Chair"/>
    <n v="680.01"/>
    <n v="3"/>
    <n v="0"/>
    <n v="176.80260000000001"/>
    <x v="2"/>
    <x v="0"/>
  </r>
  <r>
    <s v="CA-2017-164007"/>
    <x v="1212"/>
    <x v="888"/>
    <x v="1"/>
    <s v="MG-17695"/>
    <s v="Maureen Gnade"/>
    <x v="0"/>
    <s v="United States"/>
    <x v="22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s v="CA-2017-164007"/>
    <x v="1212"/>
    <x v="888"/>
    <x v="1"/>
    <s v="MG-17695"/>
    <s v="Maureen Gnade"/>
    <x v="0"/>
    <s v="United States"/>
    <x v="22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s v="CA-2018-100300"/>
    <x v="890"/>
    <x v="674"/>
    <x v="0"/>
    <s v="MJ-17740"/>
    <s v="Max Jones"/>
    <x v="0"/>
    <s v="United States"/>
    <x v="70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s v="CA-2018-100300"/>
    <x v="890"/>
    <x v="674"/>
    <x v="0"/>
    <s v="MJ-17740"/>
    <s v="Max Jones"/>
    <x v="0"/>
    <s v="United States"/>
    <x v="70"/>
    <x v="1"/>
    <n v="92037"/>
    <x v="1"/>
    <s v="OFF-PA-10000418"/>
    <x v="1"/>
    <x v="10"/>
    <s v="Xerox 189"/>
    <n v="104.85"/>
    <n v="1"/>
    <n v="0"/>
    <n v="50.327999999999996"/>
    <x v="1"/>
    <x v="0"/>
  </r>
  <r>
    <s v="CA-2018-100300"/>
    <x v="890"/>
    <x v="674"/>
    <x v="0"/>
    <s v="MJ-17740"/>
    <s v="Max Jones"/>
    <x v="0"/>
    <s v="United States"/>
    <x v="70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s v="CA-2018-140571"/>
    <x v="543"/>
    <x v="585"/>
    <x v="1"/>
    <s v="SJ-20125"/>
    <s v="Sanjit Jacobs"/>
    <x v="2"/>
    <s v="United States"/>
    <x v="25"/>
    <x v="35"/>
    <n v="39212"/>
    <x v="0"/>
    <s v="OFF-PA-10001954"/>
    <x v="1"/>
    <x v="10"/>
    <s v="Xerox 1964"/>
    <n v="319.76"/>
    <n v="14"/>
    <n v="0"/>
    <n v="147.08959999999999"/>
    <x v="0"/>
    <x v="0"/>
  </r>
  <r>
    <s v="CA-2018-140571"/>
    <x v="543"/>
    <x v="585"/>
    <x v="1"/>
    <s v="SJ-20125"/>
    <s v="Sanjit Jacobs"/>
    <x v="2"/>
    <s v="United States"/>
    <x v="25"/>
    <x v="35"/>
    <n v="39212"/>
    <x v="0"/>
    <s v="OFF-PA-10001954"/>
    <x v="1"/>
    <x v="10"/>
    <s v="Xerox 1964"/>
    <n v="45.68"/>
    <n v="2"/>
    <n v="0"/>
    <n v="21.012799999999999"/>
    <x v="0"/>
    <x v="0"/>
  </r>
  <r>
    <s v="US-2018-155768"/>
    <x v="49"/>
    <x v="417"/>
    <x v="3"/>
    <s v="LB-16795"/>
    <s v="Laurel Beltran"/>
    <x v="2"/>
    <s v="United States"/>
    <x v="475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s v="US-2018-155768"/>
    <x v="49"/>
    <x v="417"/>
    <x v="3"/>
    <s v="LB-16795"/>
    <s v="Laurel Beltran"/>
    <x v="2"/>
    <s v="United States"/>
    <x v="475"/>
    <x v="1"/>
    <n v="93030"/>
    <x v="1"/>
    <s v="OFF-PA-10001357"/>
    <x v="1"/>
    <x v="10"/>
    <s v="Xerox 1886"/>
    <n v="47.9"/>
    <n v="1"/>
    <n v="0"/>
    <n v="22.991999999999997"/>
    <x v="1"/>
    <x v="0"/>
  </r>
  <r>
    <s v="US-2018-155768"/>
    <x v="49"/>
    <x v="417"/>
    <x v="3"/>
    <s v="LB-16795"/>
    <s v="Laurel Beltran"/>
    <x v="2"/>
    <s v="United States"/>
    <x v="475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s v="US-2018-155768"/>
    <x v="49"/>
    <x v="417"/>
    <x v="3"/>
    <s v="LB-16795"/>
    <s v="Laurel Beltran"/>
    <x v="2"/>
    <s v="United States"/>
    <x v="475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s v="CA-2019-119424"/>
    <x v="492"/>
    <x v="1055"/>
    <x v="0"/>
    <s v="SB-20185"/>
    <s v="Sarah Brown"/>
    <x v="0"/>
    <s v="United States"/>
    <x v="239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s v="CA-2019-119424"/>
    <x v="492"/>
    <x v="1055"/>
    <x v="0"/>
    <s v="SB-20185"/>
    <s v="Sarah Brown"/>
    <x v="0"/>
    <s v="United States"/>
    <x v="239"/>
    <x v="4"/>
    <n v="98031"/>
    <x v="1"/>
    <s v="OFF-PA-10001639"/>
    <x v="1"/>
    <x v="10"/>
    <s v="Xerox 203"/>
    <n v="19.440000000000001"/>
    <n v="3"/>
    <n v="0"/>
    <n v="9.3312000000000008"/>
    <x v="1"/>
    <x v="0"/>
  </r>
  <r>
    <s v="CA-2018-118178"/>
    <x v="690"/>
    <x v="243"/>
    <x v="1"/>
    <s v="CC-12610"/>
    <s v="Corey Catlett"/>
    <x v="1"/>
    <s v="United States"/>
    <x v="316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s v="CA-2018-166618"/>
    <x v="696"/>
    <x v="1058"/>
    <x v="1"/>
    <s v="DP-13000"/>
    <s v="Darren Powers"/>
    <x v="0"/>
    <s v="United States"/>
    <x v="20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s v="CA-2018-166618"/>
    <x v="696"/>
    <x v="1058"/>
    <x v="1"/>
    <s v="DP-13000"/>
    <s v="Darren Powers"/>
    <x v="0"/>
    <s v="United States"/>
    <x v="20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s v="CA-2019-156776"/>
    <x v="783"/>
    <x v="825"/>
    <x v="1"/>
    <s v="JL-15505"/>
    <s v="Jeremy Lonsdale"/>
    <x v="0"/>
    <s v="United States"/>
    <x v="223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s v="CA-2019-156776"/>
    <x v="783"/>
    <x v="825"/>
    <x v="1"/>
    <s v="JL-15505"/>
    <s v="Jeremy Lonsdale"/>
    <x v="0"/>
    <s v="United States"/>
    <x v="223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s v="CA-2019-156776"/>
    <x v="783"/>
    <x v="825"/>
    <x v="1"/>
    <s v="JL-15505"/>
    <s v="Jeremy Lonsdale"/>
    <x v="0"/>
    <s v="United States"/>
    <x v="223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s v="CA-2019-156776"/>
    <x v="783"/>
    <x v="825"/>
    <x v="1"/>
    <s v="JL-15505"/>
    <s v="Jeremy Lonsdale"/>
    <x v="0"/>
    <s v="United States"/>
    <x v="223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s v="CA-2019-156776"/>
    <x v="783"/>
    <x v="825"/>
    <x v="1"/>
    <s v="JL-15505"/>
    <s v="Jeremy Lonsdale"/>
    <x v="0"/>
    <s v="United States"/>
    <x v="223"/>
    <x v="1"/>
    <n v="92683"/>
    <x v="1"/>
    <s v="OFF-PA-10001970"/>
    <x v="1"/>
    <x v="10"/>
    <s v="Xerox 1881"/>
    <n v="24.56"/>
    <n v="2"/>
    <n v="0"/>
    <n v="11.543199999999999"/>
    <x v="1"/>
    <x v="0"/>
  </r>
  <r>
    <s v="CA-2019-156776"/>
    <x v="783"/>
    <x v="825"/>
    <x v="1"/>
    <s v="JL-15505"/>
    <s v="Jeremy Lonsdale"/>
    <x v="0"/>
    <s v="United States"/>
    <x v="223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s v="CA-2019-156776"/>
    <x v="783"/>
    <x v="825"/>
    <x v="1"/>
    <s v="JL-15505"/>
    <s v="Jeremy Lonsdale"/>
    <x v="0"/>
    <s v="United States"/>
    <x v="223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s v="CA-2019-156776"/>
    <x v="783"/>
    <x v="825"/>
    <x v="1"/>
    <s v="JL-15505"/>
    <s v="Jeremy Lonsdale"/>
    <x v="0"/>
    <s v="United States"/>
    <x v="223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s v="US-2017-130512"/>
    <x v="291"/>
    <x v="454"/>
    <x v="1"/>
    <s v="SM-20320"/>
    <s v="Sean Miller"/>
    <x v="2"/>
    <s v="United States"/>
    <x v="227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s v="US-2017-130512"/>
    <x v="291"/>
    <x v="454"/>
    <x v="1"/>
    <s v="SM-20320"/>
    <s v="Sean Miller"/>
    <x v="2"/>
    <s v="United States"/>
    <x v="227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s v="US-2017-130512"/>
    <x v="291"/>
    <x v="454"/>
    <x v="1"/>
    <s v="SM-20320"/>
    <s v="Sean Miller"/>
    <x v="2"/>
    <s v="United States"/>
    <x v="227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s v="US-2017-130512"/>
    <x v="291"/>
    <x v="454"/>
    <x v="1"/>
    <s v="SM-20320"/>
    <s v="Sean Miller"/>
    <x v="2"/>
    <s v="United States"/>
    <x v="227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s v="US-2017-130512"/>
    <x v="291"/>
    <x v="454"/>
    <x v="1"/>
    <s v="SM-20320"/>
    <s v="Sean Miller"/>
    <x v="2"/>
    <s v="United States"/>
    <x v="227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s v="CA-2017-141810"/>
    <x v="121"/>
    <x v="545"/>
    <x v="1"/>
    <s v="BB-10990"/>
    <s v="Barry Blumstein"/>
    <x v="1"/>
    <s v="United States"/>
    <x v="52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s v="CA-2017-141810"/>
    <x v="121"/>
    <x v="545"/>
    <x v="1"/>
    <s v="BB-10990"/>
    <s v="Barry Blumstein"/>
    <x v="1"/>
    <s v="United States"/>
    <x v="52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s v="CA-2016-146843"/>
    <x v="953"/>
    <x v="546"/>
    <x v="1"/>
    <s v="PB-19150"/>
    <s v="Philip Brown"/>
    <x v="0"/>
    <s v="United States"/>
    <x v="418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s v="CA-2016-146843"/>
    <x v="953"/>
    <x v="546"/>
    <x v="1"/>
    <s v="PB-19150"/>
    <s v="Philip Brown"/>
    <x v="0"/>
    <s v="United States"/>
    <x v="418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s v="CA-2016-103310"/>
    <x v="1025"/>
    <x v="8"/>
    <x v="1"/>
    <s v="GM-14680"/>
    <s v="Greg Matthias"/>
    <x v="0"/>
    <s v="United States"/>
    <x v="49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s v="CA-2016-103310"/>
    <x v="1025"/>
    <x v="8"/>
    <x v="1"/>
    <s v="GM-14680"/>
    <s v="Greg Matthias"/>
    <x v="0"/>
    <s v="United States"/>
    <x v="49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s v="CA-2016-103310"/>
    <x v="1025"/>
    <x v="8"/>
    <x v="1"/>
    <s v="GM-14680"/>
    <s v="Greg Matthias"/>
    <x v="0"/>
    <s v="United States"/>
    <x v="49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s v="CA-2016-103310"/>
    <x v="1025"/>
    <x v="8"/>
    <x v="1"/>
    <s v="GM-14680"/>
    <s v="Greg Matthias"/>
    <x v="0"/>
    <s v="United States"/>
    <x v="49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s v="CA-2018-152688"/>
    <x v="508"/>
    <x v="550"/>
    <x v="2"/>
    <s v="NR-18550"/>
    <s v="Nick Radford"/>
    <x v="0"/>
    <s v="United States"/>
    <x v="275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s v="CA-2018-152688"/>
    <x v="508"/>
    <x v="550"/>
    <x v="2"/>
    <s v="NR-18550"/>
    <s v="Nick Radford"/>
    <x v="0"/>
    <s v="United States"/>
    <x v="275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s v="CA-2018-153836"/>
    <x v="859"/>
    <x v="121"/>
    <x v="1"/>
    <s v="EH-13765"/>
    <s v="Edward Hooks"/>
    <x v="1"/>
    <s v="United States"/>
    <x v="20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s v="CA-2018-153836"/>
    <x v="859"/>
    <x v="121"/>
    <x v="1"/>
    <s v="EH-13765"/>
    <s v="Edward Hooks"/>
    <x v="1"/>
    <s v="United States"/>
    <x v="20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s v="CA-2018-104689"/>
    <x v="49"/>
    <x v="455"/>
    <x v="1"/>
    <s v="FH-14365"/>
    <s v="Fred Hopkins"/>
    <x v="1"/>
    <s v="United States"/>
    <x v="1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s v="CA-2018-146423"/>
    <x v="438"/>
    <x v="180"/>
    <x v="3"/>
    <s v="BT-11680"/>
    <s v="Brian Thompson"/>
    <x v="0"/>
    <s v="United States"/>
    <x v="451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s v="CA-2018-146423"/>
    <x v="438"/>
    <x v="180"/>
    <x v="3"/>
    <s v="BT-11680"/>
    <s v="Brian Thompson"/>
    <x v="0"/>
    <s v="United States"/>
    <x v="451"/>
    <x v="29"/>
    <n v="6460"/>
    <x v="3"/>
    <s v="OFF-PA-10003797"/>
    <x v="1"/>
    <x v="10"/>
    <s v="Xerox 209"/>
    <n v="51.84"/>
    <n v="8"/>
    <n v="0"/>
    <n v="24.883200000000002"/>
    <x v="3"/>
    <x v="0"/>
  </r>
  <r>
    <s v="CA-2019-140781"/>
    <x v="646"/>
    <x v="636"/>
    <x v="1"/>
    <s v="AB-10105"/>
    <s v="Adrian Barton"/>
    <x v="0"/>
    <s v="United States"/>
    <x v="41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s v="CA-2019-141747"/>
    <x v="646"/>
    <x v="527"/>
    <x v="0"/>
    <s v="SC-20230"/>
    <s v="Scot Coram"/>
    <x v="1"/>
    <s v="United States"/>
    <x v="4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s v="CA-2019-142776"/>
    <x v="157"/>
    <x v="93"/>
    <x v="0"/>
    <s v="RS-19870"/>
    <s v="Roy Skaria"/>
    <x v="2"/>
    <s v="United States"/>
    <x v="140"/>
    <x v="23"/>
    <n v="52601"/>
    <x v="2"/>
    <s v="OFF-EN-10003160"/>
    <x v="1"/>
    <x v="12"/>
    <s v="Pastel Pink Envelopes"/>
    <n v="7.28"/>
    <n v="1"/>
    <n v="0"/>
    <n v="3.4944000000000002"/>
    <x v="2"/>
    <x v="0"/>
  </r>
  <r>
    <s v="CA-2019-142776"/>
    <x v="157"/>
    <x v="93"/>
    <x v="0"/>
    <s v="RS-19870"/>
    <s v="Roy Skaria"/>
    <x v="2"/>
    <s v="United States"/>
    <x v="140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s v="CA-2017-167479"/>
    <x v="948"/>
    <x v="1227"/>
    <x v="1"/>
    <s v="AI-10855"/>
    <s v="Arianne Irving"/>
    <x v="0"/>
    <s v="United States"/>
    <x v="43"/>
    <x v="1"/>
    <n v="95661"/>
    <x v="1"/>
    <s v="OFF-PA-10002105"/>
    <x v="1"/>
    <x v="10"/>
    <s v="Xerox 223"/>
    <n v="19.440000000000001"/>
    <n v="3"/>
    <n v="0"/>
    <n v="9.3312000000000008"/>
    <x v="1"/>
    <x v="0"/>
  </r>
  <r>
    <s v="CA-2016-144071"/>
    <x v="589"/>
    <x v="345"/>
    <x v="1"/>
    <s v="DJ-13420"/>
    <s v="Denny Joy"/>
    <x v="1"/>
    <s v="United States"/>
    <x v="8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s v="CA-2016-144071"/>
    <x v="589"/>
    <x v="345"/>
    <x v="1"/>
    <s v="DJ-13420"/>
    <s v="Denny Joy"/>
    <x v="1"/>
    <s v="United States"/>
    <x v="8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s v="US-2019-120908"/>
    <x v="1033"/>
    <x v="725"/>
    <x v="2"/>
    <s v="BF-10975"/>
    <s v="Barbara Fisher"/>
    <x v="1"/>
    <s v="United States"/>
    <x v="10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s v="CA-2018-152646"/>
    <x v="831"/>
    <x v="482"/>
    <x v="1"/>
    <s v="TH-21235"/>
    <s v="Tiffany House"/>
    <x v="1"/>
    <s v="United States"/>
    <x v="1"/>
    <x v="1"/>
    <n v="90049"/>
    <x v="1"/>
    <s v="OFF-PA-10004451"/>
    <x v="1"/>
    <x v="10"/>
    <s v="Xerox 222"/>
    <n v="32.400000000000006"/>
    <n v="5"/>
    <n v="0"/>
    <n v="15.552000000000001"/>
    <x v="1"/>
    <x v="0"/>
  </r>
  <r>
    <s v="CA-2019-103765"/>
    <x v="221"/>
    <x v="524"/>
    <x v="1"/>
    <s v="JG-15310"/>
    <s v="Jason Gross"/>
    <x v="1"/>
    <s v="United States"/>
    <x v="372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s v="US-2019-118157"/>
    <x v="237"/>
    <x v="251"/>
    <x v="2"/>
    <s v="AW-10930"/>
    <s v="Arthur Wiediger"/>
    <x v="2"/>
    <s v="United States"/>
    <x v="31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s v="US-2017-164238"/>
    <x v="748"/>
    <x v="918"/>
    <x v="1"/>
    <s v="JW-15955"/>
    <s v="Joni Wasserman"/>
    <x v="0"/>
    <s v="United States"/>
    <x v="10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s v="US-2017-164238"/>
    <x v="748"/>
    <x v="918"/>
    <x v="1"/>
    <s v="JW-15955"/>
    <s v="Joni Wasserman"/>
    <x v="0"/>
    <s v="United States"/>
    <x v="10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s v="CA-2019-103212"/>
    <x v="119"/>
    <x v="518"/>
    <x v="2"/>
    <s v="MH-18025"/>
    <s v="Michelle Huthwaite"/>
    <x v="0"/>
    <s v="United States"/>
    <x v="240"/>
    <x v="28"/>
    <n v="70506"/>
    <x v="0"/>
    <s v="OFF-LA-10000248"/>
    <x v="1"/>
    <x v="2"/>
    <s v="Avery 52"/>
    <n v="11.07"/>
    <n v="3"/>
    <n v="0"/>
    <n v="5.2028999999999996"/>
    <x v="0"/>
    <x v="0"/>
  </r>
  <r>
    <s v="CA-2019-103212"/>
    <x v="119"/>
    <x v="518"/>
    <x v="2"/>
    <s v="MH-18025"/>
    <s v="Michelle Huthwaite"/>
    <x v="0"/>
    <s v="United States"/>
    <x v="240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s v="CA-2019-103212"/>
    <x v="119"/>
    <x v="518"/>
    <x v="2"/>
    <s v="MH-18025"/>
    <s v="Michelle Huthwaite"/>
    <x v="0"/>
    <s v="United States"/>
    <x v="240"/>
    <x v="28"/>
    <n v="70506"/>
    <x v="0"/>
    <s v="OFF-PA-10004355"/>
    <x v="1"/>
    <x v="10"/>
    <s v="Xerox 231"/>
    <n v="25.92"/>
    <n v="4"/>
    <n v="0"/>
    <n v="12.441600000000001"/>
    <x v="0"/>
    <x v="0"/>
  </r>
  <r>
    <s v="CA-2019-121160"/>
    <x v="259"/>
    <x v="276"/>
    <x v="3"/>
    <s v="FM-14290"/>
    <s v="Frank Merwin"/>
    <x v="2"/>
    <s v="United States"/>
    <x v="518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s v="CA-2019-121160"/>
    <x v="259"/>
    <x v="276"/>
    <x v="3"/>
    <s v="FM-14290"/>
    <s v="Frank Merwin"/>
    <x v="2"/>
    <s v="United States"/>
    <x v="518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s v="CA-2019-121160"/>
    <x v="259"/>
    <x v="276"/>
    <x v="3"/>
    <s v="FM-14290"/>
    <s v="Frank Merwin"/>
    <x v="2"/>
    <s v="United States"/>
    <x v="518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s v="CA-2019-121160"/>
    <x v="259"/>
    <x v="276"/>
    <x v="3"/>
    <s v="FM-14290"/>
    <s v="Frank Merwin"/>
    <x v="2"/>
    <s v="United States"/>
    <x v="518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s v="CA-2019-140515"/>
    <x v="498"/>
    <x v="540"/>
    <x v="1"/>
    <s v="GZ-14545"/>
    <s v="George Zrebassa"/>
    <x v="1"/>
    <s v="United States"/>
    <x v="1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s v="CA-2016-153619"/>
    <x v="935"/>
    <x v="1082"/>
    <x v="3"/>
    <s v="TC-21535"/>
    <s v="Tracy Collins"/>
    <x v="2"/>
    <s v="United States"/>
    <x v="1"/>
    <x v="1"/>
    <n v="90049"/>
    <x v="1"/>
    <s v="OFF-AR-10001868"/>
    <x v="1"/>
    <x v="6"/>
    <s v="Prang Dustless Chalk Sticks"/>
    <n v="6.72"/>
    <n v="4"/>
    <n v="0"/>
    <n v="3.36"/>
    <x v="1"/>
    <x v="0"/>
  </r>
  <r>
    <s v="CA-2019-133718"/>
    <x v="283"/>
    <x v="239"/>
    <x v="2"/>
    <s v="TB-21520"/>
    <s v="Tracy Blumstein"/>
    <x v="0"/>
    <s v="United States"/>
    <x v="1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s v="CA-2019-133718"/>
    <x v="283"/>
    <x v="239"/>
    <x v="2"/>
    <s v="TB-21520"/>
    <s v="Tracy Blumstein"/>
    <x v="0"/>
    <s v="United States"/>
    <x v="1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s v="CA-2016-148383"/>
    <x v="422"/>
    <x v="252"/>
    <x v="1"/>
    <s v="RP-19390"/>
    <s v="Resi Pölking"/>
    <x v="0"/>
    <s v="United States"/>
    <x v="42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s v="CA-2018-126732"/>
    <x v="476"/>
    <x v="479"/>
    <x v="1"/>
    <s v="LR-16915"/>
    <s v="Lena Radford"/>
    <x v="0"/>
    <s v="United States"/>
    <x v="1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s v="CA-2018-126732"/>
    <x v="476"/>
    <x v="479"/>
    <x v="1"/>
    <s v="LR-16915"/>
    <s v="Lena Radford"/>
    <x v="0"/>
    <s v="United States"/>
    <x v="1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s v="CA-2018-126732"/>
    <x v="476"/>
    <x v="479"/>
    <x v="1"/>
    <s v="LR-16915"/>
    <s v="Lena Radford"/>
    <x v="0"/>
    <s v="United States"/>
    <x v="1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s v="CA-2018-126732"/>
    <x v="476"/>
    <x v="479"/>
    <x v="1"/>
    <s v="LR-16915"/>
    <s v="Lena Radford"/>
    <x v="0"/>
    <s v="United States"/>
    <x v="1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s v="CA-2018-126732"/>
    <x v="476"/>
    <x v="479"/>
    <x v="1"/>
    <s v="LR-16915"/>
    <s v="Lena Radford"/>
    <x v="0"/>
    <s v="United States"/>
    <x v="1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s v="CA-2018-126732"/>
    <x v="476"/>
    <x v="479"/>
    <x v="1"/>
    <s v="LR-16915"/>
    <s v="Lena Radford"/>
    <x v="0"/>
    <s v="United States"/>
    <x v="1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s v="CA-2019-138156"/>
    <x v="512"/>
    <x v="556"/>
    <x v="2"/>
    <s v="MM-17260"/>
    <s v="Magdelene Morse"/>
    <x v="0"/>
    <s v="United States"/>
    <x v="38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s v="CA-2019-110310"/>
    <x v="855"/>
    <x v="40"/>
    <x v="1"/>
    <s v="NB-18655"/>
    <s v="Nona Balk"/>
    <x v="1"/>
    <s v="United States"/>
    <x v="315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s v="CA-2019-110310"/>
    <x v="855"/>
    <x v="40"/>
    <x v="1"/>
    <s v="NB-18655"/>
    <s v="Nona Balk"/>
    <x v="1"/>
    <s v="United States"/>
    <x v="315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s v="CA-2019-110310"/>
    <x v="855"/>
    <x v="40"/>
    <x v="1"/>
    <s v="NB-18655"/>
    <s v="Nona Balk"/>
    <x v="1"/>
    <s v="United States"/>
    <x v="315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s v="CA-2016-113271"/>
    <x v="868"/>
    <x v="1160"/>
    <x v="1"/>
    <s v="DS-13030"/>
    <s v="Darrin Sayre"/>
    <x v="2"/>
    <s v="United States"/>
    <x v="8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s v="CA-2016-113271"/>
    <x v="868"/>
    <x v="1160"/>
    <x v="1"/>
    <s v="DS-13030"/>
    <s v="Darrin Sayre"/>
    <x v="2"/>
    <s v="United States"/>
    <x v="8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s v="CA-2016-113271"/>
    <x v="868"/>
    <x v="1160"/>
    <x v="1"/>
    <s v="DS-13030"/>
    <s v="Darrin Sayre"/>
    <x v="2"/>
    <s v="United States"/>
    <x v="8"/>
    <x v="1"/>
    <n v="94122"/>
    <x v="1"/>
    <s v="OFF-AR-10003251"/>
    <x v="1"/>
    <x v="6"/>
    <s v="Prang Drawing Pencil Set"/>
    <n v="5.56"/>
    <n v="2"/>
    <n v="0"/>
    <n v="2.2239999999999998"/>
    <x v="1"/>
    <x v="0"/>
  </r>
  <r>
    <s v="CA-2016-113271"/>
    <x v="868"/>
    <x v="1160"/>
    <x v="1"/>
    <s v="DS-13030"/>
    <s v="Darrin Sayre"/>
    <x v="2"/>
    <s v="United States"/>
    <x v="8"/>
    <x v="1"/>
    <n v="94122"/>
    <x v="1"/>
    <s v="OFF-PA-10002365"/>
    <x v="1"/>
    <x v="10"/>
    <s v="Xerox 1967"/>
    <n v="32.400000000000006"/>
    <n v="5"/>
    <n v="0"/>
    <n v="15.552000000000001"/>
    <x v="1"/>
    <x v="0"/>
  </r>
  <r>
    <s v="CA-2019-130106"/>
    <x v="1053"/>
    <x v="393"/>
    <x v="1"/>
    <s v="VF-21715"/>
    <s v="Vicky Freymann"/>
    <x v="2"/>
    <s v="United States"/>
    <x v="8"/>
    <x v="1"/>
    <n v="94109"/>
    <x v="1"/>
    <s v="OFF-AR-10003651"/>
    <x v="1"/>
    <x v="6"/>
    <s v="Newell 350"/>
    <n v="9.84"/>
    <n v="3"/>
    <n v="0"/>
    <n v="2.8535999999999988"/>
    <x v="1"/>
    <x v="0"/>
  </r>
  <r>
    <s v="CA-2019-130106"/>
    <x v="1053"/>
    <x v="393"/>
    <x v="1"/>
    <s v="VF-21715"/>
    <s v="Vicky Freymann"/>
    <x v="2"/>
    <s v="United States"/>
    <x v="8"/>
    <x v="1"/>
    <n v="94109"/>
    <x v="1"/>
    <s v="OFF-AR-10003732"/>
    <x v="1"/>
    <x v="6"/>
    <s v="Newell 333"/>
    <n v="2.78"/>
    <n v="1"/>
    <n v="0"/>
    <n v="0.72279999999999989"/>
    <x v="1"/>
    <x v="0"/>
  </r>
  <r>
    <s v="CA-2018-127761"/>
    <x v="338"/>
    <x v="954"/>
    <x v="1"/>
    <s v="SW-20275"/>
    <s v="Scott Williamson"/>
    <x v="0"/>
    <s v="United States"/>
    <x v="20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s v="CA-2018-127761"/>
    <x v="338"/>
    <x v="954"/>
    <x v="1"/>
    <s v="SW-20275"/>
    <s v="Scott Williamson"/>
    <x v="0"/>
    <s v="United States"/>
    <x v="20"/>
    <x v="15"/>
    <n v="10009"/>
    <x v="3"/>
    <s v="TEC-PH-10003691"/>
    <x v="2"/>
    <x v="7"/>
    <s v="BlackBerry Q10"/>
    <n v="881.93"/>
    <n v="7"/>
    <n v="0"/>
    <n v="220.48250000000002"/>
    <x v="3"/>
    <x v="0"/>
  </r>
  <r>
    <s v="CA-2018-105354"/>
    <x v="499"/>
    <x v="296"/>
    <x v="1"/>
    <s v="PW-19030"/>
    <s v="Pauline Webber"/>
    <x v="1"/>
    <s v="United States"/>
    <x v="292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s v="CA-2019-155712"/>
    <x v="580"/>
    <x v="494"/>
    <x v="1"/>
    <s v="KD-16615"/>
    <s v="Ken Dana"/>
    <x v="1"/>
    <s v="United States"/>
    <x v="1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s v="CA-2019-102309"/>
    <x v="397"/>
    <x v="425"/>
    <x v="0"/>
    <s v="DO-13645"/>
    <s v="Doug O'Connell"/>
    <x v="0"/>
    <s v="United States"/>
    <x v="519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s v="CA-2019-102309"/>
    <x v="397"/>
    <x v="425"/>
    <x v="0"/>
    <s v="DO-13645"/>
    <s v="Doug O'Connell"/>
    <x v="0"/>
    <s v="United States"/>
    <x v="519"/>
    <x v="36"/>
    <n v="71603"/>
    <x v="0"/>
    <s v="OFF-PA-10002005"/>
    <x v="1"/>
    <x v="10"/>
    <s v="Xerox 225"/>
    <n v="12.96"/>
    <n v="2"/>
    <n v="0"/>
    <n v="6.2208000000000006"/>
    <x v="0"/>
    <x v="0"/>
  </r>
  <r>
    <s v="CA-2016-168368"/>
    <x v="1058"/>
    <x v="1147"/>
    <x v="0"/>
    <s v="GA-14725"/>
    <s v="Guy Armstrong"/>
    <x v="0"/>
    <s v="United States"/>
    <x v="29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s v="CA-2016-168368"/>
    <x v="1058"/>
    <x v="1147"/>
    <x v="0"/>
    <s v="GA-14725"/>
    <s v="Guy Armstrong"/>
    <x v="0"/>
    <s v="United States"/>
    <x v="29"/>
    <x v="25"/>
    <n v="65203"/>
    <x v="2"/>
    <s v="OFF-LA-10004853"/>
    <x v="1"/>
    <x v="2"/>
    <s v="Avery 483"/>
    <n v="14.940000000000001"/>
    <n v="3"/>
    <n v="0"/>
    <n v="6.8723999999999998"/>
    <x v="2"/>
    <x v="0"/>
  </r>
  <r>
    <s v="CA-2016-168368"/>
    <x v="1058"/>
    <x v="1147"/>
    <x v="0"/>
    <s v="GA-14725"/>
    <s v="Guy Armstrong"/>
    <x v="0"/>
    <s v="United States"/>
    <x v="29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s v="CA-2016-168368"/>
    <x v="1058"/>
    <x v="1147"/>
    <x v="0"/>
    <s v="GA-14725"/>
    <s v="Guy Armstrong"/>
    <x v="0"/>
    <s v="United States"/>
    <x v="29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s v="CA-2016-168368"/>
    <x v="1058"/>
    <x v="1147"/>
    <x v="0"/>
    <s v="GA-14725"/>
    <s v="Guy Armstrong"/>
    <x v="0"/>
    <s v="United States"/>
    <x v="29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s v="CA-2016-168368"/>
    <x v="1058"/>
    <x v="1147"/>
    <x v="0"/>
    <s v="GA-14725"/>
    <s v="Guy Armstrong"/>
    <x v="0"/>
    <s v="United States"/>
    <x v="29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s v="CA-2019-167976"/>
    <x v="343"/>
    <x v="773"/>
    <x v="0"/>
    <s v="JL-15505"/>
    <s v="Jeremy Lonsdale"/>
    <x v="0"/>
    <s v="United States"/>
    <x v="520"/>
    <x v="44"/>
    <n v="57401"/>
    <x v="2"/>
    <s v="OFF-SU-10004661"/>
    <x v="1"/>
    <x v="14"/>
    <s v="Acme Titanium Bonded Scissors"/>
    <n v="25.5"/>
    <n v="3"/>
    <n v="0"/>
    <n v="6.63"/>
    <x v="2"/>
    <x v="0"/>
  </r>
  <r>
    <s v="CA-2019-111388"/>
    <x v="264"/>
    <x v="1198"/>
    <x v="3"/>
    <s v="SU-20665"/>
    <s v="Stephanie Ulpright"/>
    <x v="2"/>
    <s v="United States"/>
    <x v="4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s v="CA-2017-124499"/>
    <x v="330"/>
    <x v="349"/>
    <x v="1"/>
    <s v="FM-14380"/>
    <s v="Fred McMath"/>
    <x v="0"/>
    <s v="United States"/>
    <x v="66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s v="CA-2017-124499"/>
    <x v="330"/>
    <x v="349"/>
    <x v="1"/>
    <s v="FM-14380"/>
    <s v="Fred McMath"/>
    <x v="0"/>
    <s v="United States"/>
    <x v="66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s v="US-2019-128118"/>
    <x v="221"/>
    <x v="670"/>
    <x v="1"/>
    <s v="MY-17380"/>
    <s v="Maribeth Yedwab"/>
    <x v="1"/>
    <s v="United States"/>
    <x v="26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s v="US-2019-128118"/>
    <x v="221"/>
    <x v="670"/>
    <x v="1"/>
    <s v="MY-17380"/>
    <s v="Maribeth Yedwab"/>
    <x v="1"/>
    <s v="United States"/>
    <x v="26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s v="CA-2016-125759"/>
    <x v="1213"/>
    <x v="682"/>
    <x v="2"/>
    <s v="NM-18445"/>
    <s v="Nathan Mautz"/>
    <x v="2"/>
    <s v="United States"/>
    <x v="226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s v="CA-2017-151869"/>
    <x v="12"/>
    <x v="1305"/>
    <x v="3"/>
    <s v="CS-11950"/>
    <s v="Carlos Soltero"/>
    <x v="0"/>
    <s v="United States"/>
    <x v="210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s v="CA-2017-151869"/>
    <x v="12"/>
    <x v="1305"/>
    <x v="3"/>
    <s v="CS-11950"/>
    <s v="Carlos Soltero"/>
    <x v="0"/>
    <s v="United States"/>
    <x v="210"/>
    <x v="15"/>
    <n v="11520"/>
    <x v="3"/>
    <s v="OFF-PA-10002947"/>
    <x v="1"/>
    <x v="10"/>
    <s v="Xerox 1923"/>
    <n v="20.04"/>
    <n v="3"/>
    <n v="0"/>
    <n v="9.6191999999999993"/>
    <x v="3"/>
    <x v="0"/>
  </r>
  <r>
    <s v="US-2019-102183"/>
    <x v="170"/>
    <x v="328"/>
    <x v="1"/>
    <s v="PK-19075"/>
    <s v="Pete Kriz"/>
    <x v="0"/>
    <s v="United States"/>
    <x v="20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s v="US-2019-102183"/>
    <x v="170"/>
    <x v="328"/>
    <x v="1"/>
    <s v="PK-19075"/>
    <s v="Pete Kriz"/>
    <x v="0"/>
    <s v="United States"/>
    <x v="20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s v="CA-2018-100510"/>
    <x v="536"/>
    <x v="968"/>
    <x v="1"/>
    <s v="HM-14860"/>
    <s v="Harry Marie"/>
    <x v="1"/>
    <s v="United States"/>
    <x v="20"/>
    <x v="15"/>
    <n v="10024"/>
    <x v="3"/>
    <s v="FUR-FU-10000320"/>
    <x v="0"/>
    <x v="5"/>
    <s v="OIC Stacking Trays"/>
    <n v="10.02"/>
    <n v="3"/>
    <n v="0"/>
    <n v="4.4088000000000012"/>
    <x v="3"/>
    <x v="0"/>
  </r>
  <r>
    <s v="CA-2018-100510"/>
    <x v="536"/>
    <x v="968"/>
    <x v="1"/>
    <s v="HM-14860"/>
    <s v="Harry Marie"/>
    <x v="1"/>
    <s v="United States"/>
    <x v="20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s v="CA-2019-146983"/>
    <x v="264"/>
    <x v="371"/>
    <x v="1"/>
    <s v="AH-10210"/>
    <s v="Alan Hwang"/>
    <x v="0"/>
    <s v="United States"/>
    <x v="0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s v="US-2016-134054"/>
    <x v="982"/>
    <x v="197"/>
    <x v="3"/>
    <s v="FC-14335"/>
    <s v="Fred Chung"/>
    <x v="1"/>
    <s v="United States"/>
    <x v="305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s v="CA-2018-113236"/>
    <x v="439"/>
    <x v="1124"/>
    <x v="0"/>
    <s v="CP-12085"/>
    <s v="Cathy Prescott"/>
    <x v="1"/>
    <s v="United States"/>
    <x v="478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s v="CA-2018-113236"/>
    <x v="439"/>
    <x v="1124"/>
    <x v="0"/>
    <s v="CP-12085"/>
    <s v="Cathy Prescott"/>
    <x v="1"/>
    <s v="United States"/>
    <x v="478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s v="CA-2019-122539"/>
    <x v="96"/>
    <x v="241"/>
    <x v="1"/>
    <s v="SC-20305"/>
    <s v="Sean Christensen"/>
    <x v="0"/>
    <s v="United States"/>
    <x v="10"/>
    <x v="9"/>
    <n v="19140"/>
    <x v="3"/>
    <s v="OFF-LA-10004853"/>
    <x v="1"/>
    <x v="2"/>
    <s v="Avery 483"/>
    <n v="15.936000000000002"/>
    <n v="4"/>
    <n v="0.2"/>
    <n v="5.1791999999999998"/>
    <x v="3"/>
    <x v="0"/>
  </r>
  <r>
    <s v="CA-2019-122539"/>
    <x v="96"/>
    <x v="241"/>
    <x v="1"/>
    <s v="SC-20305"/>
    <s v="Sean Christensen"/>
    <x v="0"/>
    <s v="United States"/>
    <x v="10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s v="CA-2019-122539"/>
    <x v="96"/>
    <x v="241"/>
    <x v="1"/>
    <s v="SC-20305"/>
    <s v="Sean Christensen"/>
    <x v="0"/>
    <s v="United States"/>
    <x v="10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s v="CA-2018-166772"/>
    <x v="873"/>
    <x v="926"/>
    <x v="1"/>
    <s v="HJ-14875"/>
    <s v="Heather Jas"/>
    <x v="2"/>
    <s v="United States"/>
    <x v="4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s v="US-2019-152898"/>
    <x v="220"/>
    <x v="17"/>
    <x v="1"/>
    <s v="CB-12025"/>
    <s v="Cassandra Brandow"/>
    <x v="0"/>
    <s v="United States"/>
    <x v="102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s v="CA-2018-160486"/>
    <x v="945"/>
    <x v="505"/>
    <x v="1"/>
    <s v="EH-14185"/>
    <s v="Evan Henry"/>
    <x v="0"/>
    <s v="United States"/>
    <x v="487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s v="CA-2019-102218"/>
    <x v="264"/>
    <x v="842"/>
    <x v="0"/>
    <s v="LW-17215"/>
    <s v="Luke Weiss"/>
    <x v="0"/>
    <s v="United States"/>
    <x v="299"/>
    <x v="22"/>
    <n v="80525"/>
    <x v="1"/>
    <s v="OFF-LA-10002475"/>
    <x v="1"/>
    <x v="2"/>
    <s v="Avery 519"/>
    <n v="11.696"/>
    <n v="2"/>
    <n v="0.2"/>
    <n v="3.9473999999999996"/>
    <x v="1"/>
    <x v="0"/>
  </r>
  <r>
    <s v="CA-2016-161032"/>
    <x v="728"/>
    <x v="788"/>
    <x v="1"/>
    <s v="MK-17905"/>
    <s v="Michael Kennedy"/>
    <x v="1"/>
    <s v="United States"/>
    <x v="47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s v="CA-2017-102778"/>
    <x v="82"/>
    <x v="1005"/>
    <x v="2"/>
    <s v="JH-15820"/>
    <s v="John Huston"/>
    <x v="0"/>
    <s v="United States"/>
    <x v="53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s v="CA-2019-154011"/>
    <x v="249"/>
    <x v="356"/>
    <x v="1"/>
    <s v="DB-13270"/>
    <s v="Deborah Brumfield"/>
    <x v="2"/>
    <s v="United States"/>
    <x v="61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s v="CA-2019-154011"/>
    <x v="249"/>
    <x v="356"/>
    <x v="1"/>
    <s v="DB-13270"/>
    <s v="Deborah Brumfield"/>
    <x v="2"/>
    <s v="United States"/>
    <x v="61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s v="US-2019-165456"/>
    <x v="329"/>
    <x v="108"/>
    <x v="2"/>
    <s v="TB-21625"/>
    <s v="Trudy Brown"/>
    <x v="0"/>
    <s v="United States"/>
    <x v="10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s v="CA-2016-111857"/>
    <x v="488"/>
    <x v="1310"/>
    <x v="0"/>
    <s v="NM-18445"/>
    <s v="Nathan Mautz"/>
    <x v="2"/>
    <s v="United States"/>
    <x v="8"/>
    <x v="1"/>
    <n v="94109"/>
    <x v="1"/>
    <s v="OFF-PA-10001878"/>
    <x v="1"/>
    <x v="10"/>
    <s v="Xerox 1891"/>
    <n v="48.91"/>
    <n v="1"/>
    <n v="0"/>
    <n v="22.987699999999997"/>
    <x v="1"/>
    <x v="0"/>
  </r>
  <r>
    <s v="CA-2016-163650"/>
    <x v="865"/>
    <x v="59"/>
    <x v="2"/>
    <s v="TT-21220"/>
    <s v="Thomas Thornton"/>
    <x v="0"/>
    <s v="United States"/>
    <x v="18"/>
    <x v="13"/>
    <n v="19901"/>
    <x v="3"/>
    <s v="OFF-AR-10002375"/>
    <x v="1"/>
    <x v="6"/>
    <s v="Newell 351"/>
    <n v="9.84"/>
    <n v="3"/>
    <n v="0"/>
    <n v="2.8535999999999988"/>
    <x v="3"/>
    <x v="0"/>
  </r>
  <r>
    <s v="CA-2016-163650"/>
    <x v="865"/>
    <x v="59"/>
    <x v="2"/>
    <s v="TT-21220"/>
    <s v="Thomas Thornton"/>
    <x v="0"/>
    <s v="United States"/>
    <x v="18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s v="CA-2019-124114"/>
    <x v="580"/>
    <x v="965"/>
    <x v="3"/>
    <s v="RS-19765"/>
    <s v="Roland Schwarz"/>
    <x v="1"/>
    <s v="United States"/>
    <x v="435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s v="US-2019-116505"/>
    <x v="701"/>
    <x v="410"/>
    <x v="0"/>
    <s v="TB-21625"/>
    <s v="Trudy Brown"/>
    <x v="0"/>
    <s v="United States"/>
    <x v="521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s v="CA-2019-161340"/>
    <x v="39"/>
    <x v="777"/>
    <x v="1"/>
    <s v="AM-10360"/>
    <s v="Alice McCarthy"/>
    <x v="1"/>
    <s v="United States"/>
    <x v="138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s v="CA-2019-161340"/>
    <x v="39"/>
    <x v="777"/>
    <x v="1"/>
    <s v="AM-10360"/>
    <s v="Alice McCarthy"/>
    <x v="1"/>
    <s v="United States"/>
    <x v="138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s v="US-2017-163433"/>
    <x v="24"/>
    <x v="23"/>
    <x v="0"/>
    <s v="MP-17965"/>
    <s v="Michael Paige"/>
    <x v="1"/>
    <s v="United States"/>
    <x v="392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s v="US-2017-163433"/>
    <x v="24"/>
    <x v="23"/>
    <x v="0"/>
    <s v="MP-17965"/>
    <s v="Michael Paige"/>
    <x v="1"/>
    <s v="United States"/>
    <x v="392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s v="US-2017-163433"/>
    <x v="24"/>
    <x v="23"/>
    <x v="0"/>
    <s v="MP-17965"/>
    <s v="Michael Paige"/>
    <x v="1"/>
    <s v="United States"/>
    <x v="392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s v="US-2017-163433"/>
    <x v="24"/>
    <x v="23"/>
    <x v="0"/>
    <s v="MP-17965"/>
    <s v="Michael Paige"/>
    <x v="1"/>
    <s v="United States"/>
    <x v="392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s v="US-2017-163433"/>
    <x v="24"/>
    <x v="23"/>
    <x v="0"/>
    <s v="MP-17965"/>
    <s v="Michael Paige"/>
    <x v="1"/>
    <s v="United States"/>
    <x v="392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s v="US-2017-163433"/>
    <x v="24"/>
    <x v="23"/>
    <x v="0"/>
    <s v="MP-17965"/>
    <s v="Michael Paige"/>
    <x v="1"/>
    <s v="United States"/>
    <x v="392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s v="US-2017-163433"/>
    <x v="24"/>
    <x v="23"/>
    <x v="0"/>
    <s v="MP-17965"/>
    <s v="Michael Paige"/>
    <x v="1"/>
    <s v="United States"/>
    <x v="392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s v="US-2017-163433"/>
    <x v="24"/>
    <x v="23"/>
    <x v="0"/>
    <s v="MP-17965"/>
    <s v="Michael Paige"/>
    <x v="1"/>
    <s v="United States"/>
    <x v="392"/>
    <x v="5"/>
    <n v="78501"/>
    <x v="2"/>
    <s v="OFF-PA-10003936"/>
    <x v="1"/>
    <x v="10"/>
    <s v="Xerox 1994"/>
    <n v="15.552000000000003"/>
    <n v="3"/>
    <n v="0.2"/>
    <n v="5.4432"/>
    <x v="2"/>
    <x v="0"/>
  </r>
  <r>
    <s v="US-2017-163433"/>
    <x v="24"/>
    <x v="23"/>
    <x v="0"/>
    <s v="MP-17965"/>
    <s v="Michael Paige"/>
    <x v="1"/>
    <s v="United States"/>
    <x v="392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s v="CA-2017-137603"/>
    <x v="444"/>
    <x v="488"/>
    <x v="1"/>
    <s v="MH-17290"/>
    <s v="Marc Harrigan"/>
    <x v="2"/>
    <s v="United States"/>
    <x v="364"/>
    <x v="27"/>
    <n v="87505"/>
    <x v="1"/>
    <s v="OFF-AR-10001972"/>
    <x v="1"/>
    <x v="6"/>
    <s v="Newell 323"/>
    <n v="8.4"/>
    <n v="5"/>
    <n v="0"/>
    <n v="2.1840000000000002"/>
    <x v="1"/>
    <x v="0"/>
  </r>
  <r>
    <s v="CA-2016-128237"/>
    <x v="727"/>
    <x v="1029"/>
    <x v="1"/>
    <s v="CA-12265"/>
    <s v="Christina Anderson"/>
    <x v="0"/>
    <s v="United States"/>
    <x v="8"/>
    <x v="1"/>
    <n v="94110"/>
    <x v="1"/>
    <s v="OFF-AR-10003829"/>
    <x v="1"/>
    <x v="6"/>
    <s v="Newell 35"/>
    <n v="6.56"/>
    <n v="2"/>
    <n v="0"/>
    <n v="1.9023999999999992"/>
    <x v="1"/>
    <x v="0"/>
  </r>
  <r>
    <s v="CA-2016-128237"/>
    <x v="727"/>
    <x v="1029"/>
    <x v="1"/>
    <s v="CA-12265"/>
    <s v="Christina Anderson"/>
    <x v="0"/>
    <s v="United States"/>
    <x v="8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s v="CA-2016-128237"/>
    <x v="727"/>
    <x v="1029"/>
    <x v="1"/>
    <s v="CA-12265"/>
    <s v="Christina Anderson"/>
    <x v="0"/>
    <s v="United States"/>
    <x v="8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s v="CA-2016-128237"/>
    <x v="727"/>
    <x v="1029"/>
    <x v="1"/>
    <s v="CA-12265"/>
    <s v="Christina Anderson"/>
    <x v="0"/>
    <s v="United States"/>
    <x v="8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s v="US-2018-102141"/>
    <x v="370"/>
    <x v="1009"/>
    <x v="1"/>
    <s v="KD-16615"/>
    <s v="Ken Dana"/>
    <x v="1"/>
    <s v="United States"/>
    <x v="20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s v="CA-2019-148642"/>
    <x v="904"/>
    <x v="515"/>
    <x v="1"/>
    <s v="DW-13540"/>
    <s v="Don Weiss"/>
    <x v="0"/>
    <s v="United States"/>
    <x v="61"/>
    <x v="5"/>
    <n v="75220"/>
    <x v="2"/>
    <s v="OFF-LA-10000134"/>
    <x v="1"/>
    <x v="2"/>
    <s v="Avery 511"/>
    <n v="4.9280000000000008"/>
    <n v="2"/>
    <n v="0.2"/>
    <n v="1.7247999999999997"/>
    <x v="2"/>
    <x v="0"/>
  </r>
  <r>
    <s v="CA-2019-148642"/>
    <x v="904"/>
    <x v="515"/>
    <x v="1"/>
    <s v="DW-13540"/>
    <s v="Don Weiss"/>
    <x v="0"/>
    <s v="United States"/>
    <x v="61"/>
    <x v="5"/>
    <n v="75220"/>
    <x v="2"/>
    <s v="OFF-AR-10000588"/>
    <x v="1"/>
    <x v="6"/>
    <s v="Newell 345"/>
    <n v="63.488"/>
    <n v="4"/>
    <n v="0.2"/>
    <n v="4.7616000000000014"/>
    <x v="2"/>
    <x v="0"/>
  </r>
  <r>
    <s v="CA-2017-111948"/>
    <x v="1214"/>
    <x v="917"/>
    <x v="3"/>
    <s v="AG-10495"/>
    <s v="Andrew Gjertsen"/>
    <x v="1"/>
    <s v="United States"/>
    <x v="66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s v="CA-2017-111948"/>
    <x v="1214"/>
    <x v="917"/>
    <x v="3"/>
    <s v="AG-10495"/>
    <s v="Andrew Gjertsen"/>
    <x v="1"/>
    <s v="United States"/>
    <x v="66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s v="CA-2018-161907"/>
    <x v="41"/>
    <x v="300"/>
    <x v="1"/>
    <s v="JH-16180"/>
    <s v="Justin Hirsh"/>
    <x v="0"/>
    <s v="United States"/>
    <x v="10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s v="CA-2018-161907"/>
    <x v="41"/>
    <x v="300"/>
    <x v="1"/>
    <s v="JH-16180"/>
    <s v="Justin Hirsh"/>
    <x v="0"/>
    <s v="United States"/>
    <x v="10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s v="CA-2019-124940"/>
    <x v="1215"/>
    <x v="1315"/>
    <x v="1"/>
    <s v="DK-13090"/>
    <s v="Dave Kipp"/>
    <x v="0"/>
    <s v="United States"/>
    <x v="238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s v="US-2019-108343"/>
    <x v="228"/>
    <x v="262"/>
    <x v="1"/>
    <s v="AR-10825"/>
    <s v="Anthony Rawles"/>
    <x v="1"/>
    <s v="United States"/>
    <x v="20"/>
    <x v="15"/>
    <n v="10009"/>
    <x v="3"/>
    <s v="OFF-PA-10000743"/>
    <x v="1"/>
    <x v="10"/>
    <s v="Xerox 1977"/>
    <n v="13.36"/>
    <n v="2"/>
    <n v="0"/>
    <n v="6.4127999999999998"/>
    <x v="3"/>
    <x v="0"/>
  </r>
  <r>
    <s v="US-2019-108343"/>
    <x v="228"/>
    <x v="262"/>
    <x v="1"/>
    <s v="AR-10825"/>
    <s v="Anthony Rawles"/>
    <x v="1"/>
    <s v="United States"/>
    <x v="20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s v="US-2019-108343"/>
    <x v="228"/>
    <x v="262"/>
    <x v="1"/>
    <s v="AR-10825"/>
    <s v="Anthony Rawles"/>
    <x v="1"/>
    <s v="United States"/>
    <x v="20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s v="US-2018-111563"/>
    <x v="254"/>
    <x v="281"/>
    <x v="1"/>
    <s v="SM-20005"/>
    <s v="Sally Matthias"/>
    <x v="0"/>
    <s v="United States"/>
    <x v="12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s v="US-2018-111563"/>
    <x v="254"/>
    <x v="281"/>
    <x v="1"/>
    <s v="SM-20005"/>
    <s v="Sally Matthias"/>
    <x v="0"/>
    <s v="United States"/>
    <x v="12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s v="CA-2019-121853"/>
    <x v="397"/>
    <x v="289"/>
    <x v="1"/>
    <s v="DB-13660"/>
    <s v="Duane Benoit"/>
    <x v="0"/>
    <s v="United States"/>
    <x v="1"/>
    <x v="1"/>
    <n v="90036"/>
    <x v="1"/>
    <s v="OFF-PA-10003641"/>
    <x v="1"/>
    <x v="10"/>
    <s v="Xerox 1909"/>
    <n v="211.04"/>
    <n v="8"/>
    <n v="0"/>
    <n v="97.078399999999988"/>
    <x v="1"/>
    <x v="1"/>
  </r>
  <r>
    <s v="CA-2019-121853"/>
    <x v="397"/>
    <x v="289"/>
    <x v="1"/>
    <s v="DB-13660"/>
    <s v="Duane Benoit"/>
    <x v="0"/>
    <s v="United States"/>
    <x v="1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s v="CA-2019-121853"/>
    <x v="397"/>
    <x v="289"/>
    <x v="1"/>
    <s v="DB-13660"/>
    <s v="Duane Benoit"/>
    <x v="0"/>
    <s v="United States"/>
    <x v="1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s v="US-2019-130687"/>
    <x v="210"/>
    <x v="643"/>
    <x v="2"/>
    <s v="PF-19225"/>
    <s v="Phillip Flathmann"/>
    <x v="0"/>
    <s v="United States"/>
    <x v="156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s v="US-2019-130687"/>
    <x v="210"/>
    <x v="643"/>
    <x v="2"/>
    <s v="PF-19225"/>
    <s v="Phillip Flathmann"/>
    <x v="0"/>
    <s v="United States"/>
    <x v="156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s v="US-2019-130687"/>
    <x v="210"/>
    <x v="643"/>
    <x v="2"/>
    <s v="PF-19225"/>
    <s v="Phillip Flathmann"/>
    <x v="0"/>
    <s v="United States"/>
    <x v="156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s v="CA-2017-164497"/>
    <x v="109"/>
    <x v="26"/>
    <x v="2"/>
    <s v="AJ-10945"/>
    <s v="Ashley Jarboe"/>
    <x v="0"/>
    <s v="United States"/>
    <x v="8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s v="US-2017-153283"/>
    <x v="768"/>
    <x v="837"/>
    <x v="1"/>
    <s v="EB-14110"/>
    <s v="Eugene Barchas"/>
    <x v="0"/>
    <s v="United States"/>
    <x v="20"/>
    <x v="15"/>
    <n v="10035"/>
    <x v="3"/>
    <s v="OFF-EN-10001539"/>
    <x v="1"/>
    <x v="12"/>
    <s v="Staple envelope"/>
    <n v="15.56"/>
    <n v="2"/>
    <n v="0"/>
    <n v="7.3132000000000001"/>
    <x v="3"/>
    <x v="0"/>
  </r>
  <r>
    <s v="CA-2018-108056"/>
    <x v="321"/>
    <x v="767"/>
    <x v="1"/>
    <s v="ES-14080"/>
    <s v="Erin Smith"/>
    <x v="1"/>
    <s v="United States"/>
    <x v="24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s v="CA-2019-127726"/>
    <x v="220"/>
    <x v="462"/>
    <x v="0"/>
    <s v="SS-20410"/>
    <s v="Shahid Shariari"/>
    <x v="0"/>
    <s v="United States"/>
    <x v="430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s v="CA-2019-127726"/>
    <x v="220"/>
    <x v="462"/>
    <x v="0"/>
    <s v="SS-20410"/>
    <s v="Shahid Shariari"/>
    <x v="0"/>
    <s v="United States"/>
    <x v="430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s v="CA-2019-110198"/>
    <x v="927"/>
    <x v="1060"/>
    <x v="2"/>
    <s v="AG-10900"/>
    <s v="Arthur Gainer"/>
    <x v="0"/>
    <s v="United States"/>
    <x v="197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s v="CA-2019-110198"/>
    <x v="927"/>
    <x v="1060"/>
    <x v="2"/>
    <s v="AG-10900"/>
    <s v="Arthur Gainer"/>
    <x v="0"/>
    <s v="United States"/>
    <x v="197"/>
    <x v="2"/>
    <n v="33065"/>
    <x v="0"/>
    <s v="OFF-LA-10004409"/>
    <x v="1"/>
    <x v="2"/>
    <s v="Avery 492"/>
    <n v="4.6079999999999997"/>
    <n v="2"/>
    <n v="0.2"/>
    <n v="1.4975999999999996"/>
    <x v="0"/>
    <x v="0"/>
  </r>
  <r>
    <s v="CA-2019-130715"/>
    <x v="118"/>
    <x v="295"/>
    <x v="1"/>
    <s v="CY-12745"/>
    <s v="Craig Yedwab"/>
    <x v="1"/>
    <s v="United States"/>
    <x v="8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s v="CA-2016-155264"/>
    <x v="538"/>
    <x v="657"/>
    <x v="0"/>
    <s v="RP-19270"/>
    <s v="Rachel Payne"/>
    <x v="1"/>
    <s v="United States"/>
    <x v="8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s v="CA-2016-155264"/>
    <x v="538"/>
    <x v="657"/>
    <x v="0"/>
    <s v="RP-19270"/>
    <s v="Rachel Payne"/>
    <x v="1"/>
    <s v="United States"/>
    <x v="8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s v="CA-2016-155264"/>
    <x v="538"/>
    <x v="657"/>
    <x v="0"/>
    <s v="RP-19270"/>
    <s v="Rachel Payne"/>
    <x v="1"/>
    <s v="United States"/>
    <x v="8"/>
    <x v="1"/>
    <n v="94110"/>
    <x v="1"/>
    <s v="OFF-PA-10003228"/>
    <x v="1"/>
    <x v="10"/>
    <s v="Xerox 1917"/>
    <n v="146.72999999999999"/>
    <n v="3"/>
    <n v="0"/>
    <n v="68.963099999999997"/>
    <x v="1"/>
    <x v="0"/>
  </r>
  <r>
    <s v="CA-2016-155264"/>
    <x v="538"/>
    <x v="657"/>
    <x v="0"/>
    <s v="RP-19270"/>
    <s v="Rachel Payne"/>
    <x v="1"/>
    <s v="United States"/>
    <x v="8"/>
    <x v="1"/>
    <n v="94110"/>
    <x v="1"/>
    <s v="OFF-LA-10002787"/>
    <x v="1"/>
    <x v="2"/>
    <s v="Avery 480"/>
    <n v="18.75"/>
    <n v="5"/>
    <n v="0"/>
    <n v="9"/>
    <x v="1"/>
    <x v="0"/>
  </r>
  <r>
    <s v="CA-2016-155264"/>
    <x v="538"/>
    <x v="657"/>
    <x v="0"/>
    <s v="RP-19270"/>
    <s v="Rachel Payne"/>
    <x v="1"/>
    <s v="United States"/>
    <x v="8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s v="CA-2018-119123"/>
    <x v="69"/>
    <x v="755"/>
    <x v="1"/>
    <s v="DB-13360"/>
    <s v="Dennis Bolton"/>
    <x v="2"/>
    <s v="United States"/>
    <x v="169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s v="CA-2019-109085"/>
    <x v="922"/>
    <x v="971"/>
    <x v="2"/>
    <s v="CK-12325"/>
    <s v="Christine Kargatis"/>
    <x v="2"/>
    <s v="United States"/>
    <x v="21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s v="CA-2019-109085"/>
    <x v="922"/>
    <x v="971"/>
    <x v="2"/>
    <s v="CK-12325"/>
    <s v="Christine Kargatis"/>
    <x v="2"/>
    <s v="United States"/>
    <x v="21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s v="CA-2019-109085"/>
    <x v="922"/>
    <x v="971"/>
    <x v="2"/>
    <s v="CK-12325"/>
    <s v="Christine Kargatis"/>
    <x v="2"/>
    <s v="United States"/>
    <x v="21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s v="CA-2019-109085"/>
    <x v="922"/>
    <x v="971"/>
    <x v="2"/>
    <s v="CK-12325"/>
    <s v="Christine Kargatis"/>
    <x v="2"/>
    <s v="United States"/>
    <x v="21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s v="CA-2019-109085"/>
    <x v="922"/>
    <x v="971"/>
    <x v="2"/>
    <s v="CK-12325"/>
    <s v="Christine Kargatis"/>
    <x v="2"/>
    <s v="United States"/>
    <x v="21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s v="CA-2018-114860"/>
    <x v="596"/>
    <x v="470"/>
    <x v="1"/>
    <s v="DN-13690"/>
    <s v="Duane Noonan"/>
    <x v="0"/>
    <s v="United States"/>
    <x v="429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s v="CA-2018-114860"/>
    <x v="596"/>
    <x v="470"/>
    <x v="1"/>
    <s v="DN-13690"/>
    <s v="Duane Noonan"/>
    <x v="0"/>
    <s v="United States"/>
    <x v="429"/>
    <x v="1"/>
    <n v="92553"/>
    <x v="1"/>
    <s v="FUR-FU-10001934"/>
    <x v="0"/>
    <x v="5"/>
    <s v="Magnifier Swing Arm Lamp"/>
    <n v="41.96"/>
    <n v="2"/>
    <n v="0"/>
    <n v="10.909600000000001"/>
    <x v="1"/>
    <x v="0"/>
  </r>
  <r>
    <s v="CA-2018-159009"/>
    <x v="713"/>
    <x v="759"/>
    <x v="1"/>
    <s v="DP-13105"/>
    <s v="Dave Poirier"/>
    <x v="1"/>
    <s v="United States"/>
    <x v="4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s v="CA-2018-159009"/>
    <x v="713"/>
    <x v="759"/>
    <x v="1"/>
    <s v="DP-13105"/>
    <s v="Dave Poirier"/>
    <x v="1"/>
    <s v="United States"/>
    <x v="4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s v="CA-2019-148411"/>
    <x v="241"/>
    <x v="255"/>
    <x v="2"/>
    <s v="RO-19780"/>
    <s v="Rose O'Brian"/>
    <x v="0"/>
    <s v="United States"/>
    <x v="22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s v="CA-2019-148411"/>
    <x v="241"/>
    <x v="255"/>
    <x v="2"/>
    <s v="RO-19780"/>
    <s v="Rose O'Brian"/>
    <x v="0"/>
    <s v="United States"/>
    <x v="22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s v="CA-2017-110324"/>
    <x v="494"/>
    <x v="1197"/>
    <x v="1"/>
    <s v="MA-17560"/>
    <s v="Matt Abelman"/>
    <x v="2"/>
    <s v="United States"/>
    <x v="25"/>
    <x v="12"/>
    <n v="49201"/>
    <x v="2"/>
    <s v="OFF-PA-10001826"/>
    <x v="1"/>
    <x v="10"/>
    <s v="Xerox 207"/>
    <n v="19.440000000000001"/>
    <n v="3"/>
    <n v="0"/>
    <n v="9.3312000000000008"/>
    <x v="2"/>
    <x v="0"/>
  </r>
  <r>
    <s v="CA-2017-110324"/>
    <x v="494"/>
    <x v="1197"/>
    <x v="1"/>
    <s v="MA-17560"/>
    <s v="Matt Abelman"/>
    <x v="2"/>
    <s v="United States"/>
    <x v="25"/>
    <x v="12"/>
    <n v="49201"/>
    <x v="2"/>
    <s v="OFF-AR-10000823"/>
    <x v="1"/>
    <x v="6"/>
    <s v="Newell 307"/>
    <n v="3.64"/>
    <n v="2"/>
    <n v="0"/>
    <n v="1.0192000000000001"/>
    <x v="2"/>
    <x v="0"/>
  </r>
  <r>
    <s v="CA-2017-110324"/>
    <x v="494"/>
    <x v="1197"/>
    <x v="1"/>
    <s v="MA-17560"/>
    <s v="Matt Abelman"/>
    <x v="2"/>
    <s v="United States"/>
    <x v="25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s v="CA-2018-168046"/>
    <x v="967"/>
    <x v="113"/>
    <x v="0"/>
    <s v="JD-15895"/>
    <s v="Jonathan Doherty"/>
    <x v="1"/>
    <s v="United States"/>
    <x v="20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s v="CA-2018-168046"/>
    <x v="967"/>
    <x v="113"/>
    <x v="0"/>
    <s v="JD-15895"/>
    <s v="Jonathan Doherty"/>
    <x v="1"/>
    <s v="United States"/>
    <x v="20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s v="CA-2018-168046"/>
    <x v="967"/>
    <x v="113"/>
    <x v="0"/>
    <s v="JD-15895"/>
    <s v="Jonathan Doherty"/>
    <x v="1"/>
    <s v="United States"/>
    <x v="20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s v="CA-2018-168046"/>
    <x v="967"/>
    <x v="113"/>
    <x v="0"/>
    <s v="JD-15895"/>
    <s v="Jonathan Doherty"/>
    <x v="1"/>
    <s v="United States"/>
    <x v="20"/>
    <x v="15"/>
    <n v="10024"/>
    <x v="3"/>
    <s v="OFF-ST-10004337"/>
    <x v="1"/>
    <x v="4"/>
    <s v="SAFCO Commercial Wire Shelving, 72h"/>
    <n v="428.68"/>
    <n v="7"/>
    <n v="0"/>
    <n v="0"/>
    <x v="3"/>
    <x v="0"/>
  </r>
  <r>
    <s v="CA-2019-111591"/>
    <x v="708"/>
    <x v="186"/>
    <x v="1"/>
    <s v="PS-18970"/>
    <s v="Paul Stevenson"/>
    <x v="2"/>
    <s v="United States"/>
    <x v="4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s v="CA-2019-111591"/>
    <x v="708"/>
    <x v="186"/>
    <x v="1"/>
    <s v="PS-18970"/>
    <s v="Paul Stevenson"/>
    <x v="2"/>
    <s v="United States"/>
    <x v="4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s v="CA-2019-111591"/>
    <x v="708"/>
    <x v="186"/>
    <x v="1"/>
    <s v="PS-18970"/>
    <s v="Paul Stevenson"/>
    <x v="2"/>
    <s v="United States"/>
    <x v="4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s v="CA-2019-111591"/>
    <x v="708"/>
    <x v="186"/>
    <x v="1"/>
    <s v="PS-18970"/>
    <s v="Paul Stevenson"/>
    <x v="2"/>
    <s v="United States"/>
    <x v="4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s v="US-2016-166828"/>
    <x v="963"/>
    <x v="1036"/>
    <x v="2"/>
    <s v="JF-15415"/>
    <s v="Jennifer Ferguson"/>
    <x v="0"/>
    <s v="United States"/>
    <x v="490"/>
    <x v="25"/>
    <n v="63301"/>
    <x v="2"/>
    <s v="OFF-PA-10001846"/>
    <x v="1"/>
    <x v="10"/>
    <s v="Xerox 1899"/>
    <n v="11.56"/>
    <n v="2"/>
    <n v="0"/>
    <n v="5.6644000000000005"/>
    <x v="2"/>
    <x v="0"/>
  </r>
  <r>
    <s v="CA-2016-108147"/>
    <x v="785"/>
    <x v="200"/>
    <x v="1"/>
    <s v="RD-19480"/>
    <s v="Rick Duston"/>
    <x v="0"/>
    <s v="United States"/>
    <x v="85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s v="CA-2016-108147"/>
    <x v="785"/>
    <x v="200"/>
    <x v="1"/>
    <s v="RD-19480"/>
    <s v="Rick Duston"/>
    <x v="0"/>
    <s v="United States"/>
    <x v="85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s v="CA-2018-154998"/>
    <x v="281"/>
    <x v="300"/>
    <x v="2"/>
    <s v="ES-14080"/>
    <s v="Erin Smith"/>
    <x v="1"/>
    <s v="United States"/>
    <x v="80"/>
    <x v="30"/>
    <n v="8701"/>
    <x v="3"/>
    <s v="OFF-PA-10004243"/>
    <x v="1"/>
    <x v="10"/>
    <s v="Xerox 1939"/>
    <n v="37.94"/>
    <n v="2"/>
    <n v="0"/>
    <n v="18.211199999999998"/>
    <x v="3"/>
    <x v="0"/>
  </r>
  <r>
    <s v="CA-2019-113460"/>
    <x v="659"/>
    <x v="748"/>
    <x v="0"/>
    <s v="KN-16390"/>
    <s v="Katherine Nockton"/>
    <x v="1"/>
    <s v="United States"/>
    <x v="183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s v="CA-2017-111339"/>
    <x v="352"/>
    <x v="1247"/>
    <x v="2"/>
    <s v="VP-21760"/>
    <s v="Victoria Pisteka"/>
    <x v="1"/>
    <s v="United States"/>
    <x v="38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s v="CA-2017-111339"/>
    <x v="352"/>
    <x v="1247"/>
    <x v="2"/>
    <s v="VP-21760"/>
    <s v="Victoria Pisteka"/>
    <x v="1"/>
    <s v="United States"/>
    <x v="38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s v="CA-2017-111339"/>
    <x v="352"/>
    <x v="1247"/>
    <x v="2"/>
    <s v="VP-21760"/>
    <s v="Victoria Pisteka"/>
    <x v="1"/>
    <s v="United States"/>
    <x v="38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s v="CA-2019-102820"/>
    <x v="917"/>
    <x v="676"/>
    <x v="1"/>
    <s v="CS-11950"/>
    <s v="Carlos Soltero"/>
    <x v="0"/>
    <s v="United States"/>
    <x v="45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s v="CA-2018-149671"/>
    <x v="410"/>
    <x v="103"/>
    <x v="1"/>
    <s v="KB-16600"/>
    <s v="Ken Brennan"/>
    <x v="1"/>
    <s v="United States"/>
    <x v="4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s v="CA-2017-126347"/>
    <x v="639"/>
    <x v="79"/>
    <x v="0"/>
    <s v="AJ-10945"/>
    <s v="Ashley Jarboe"/>
    <x v="0"/>
    <s v="United States"/>
    <x v="1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s v="CA-2019-108756"/>
    <x v="53"/>
    <x v="168"/>
    <x v="1"/>
    <s v="PO-18865"/>
    <s v="Patrick O'Donnell"/>
    <x v="0"/>
    <s v="United States"/>
    <x v="522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s v="CA-2019-155362"/>
    <x v="94"/>
    <x v="91"/>
    <x v="1"/>
    <s v="DP-13105"/>
    <s v="Dave Poirier"/>
    <x v="1"/>
    <s v="United States"/>
    <x v="342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s v="CA-2018-117625"/>
    <x v="1120"/>
    <x v="566"/>
    <x v="1"/>
    <s v="GM-14500"/>
    <s v="Gene McClure"/>
    <x v="0"/>
    <s v="United States"/>
    <x v="22"/>
    <x v="10"/>
    <n v="60610"/>
    <x v="2"/>
    <s v="OFF-EN-10001535"/>
    <x v="1"/>
    <x v="12"/>
    <s v="Grip Seal Envelopes"/>
    <n v="7.0720000000000001"/>
    <n v="2"/>
    <n v="0.2"/>
    <n v="2.3868"/>
    <x v="2"/>
    <x v="0"/>
  </r>
  <r>
    <s v="CA-2016-154158"/>
    <x v="851"/>
    <x v="999"/>
    <x v="0"/>
    <s v="CC-12670"/>
    <s v="Craig Carreira"/>
    <x v="0"/>
    <s v="United States"/>
    <x v="67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s v="CA-2016-154158"/>
    <x v="851"/>
    <x v="999"/>
    <x v="0"/>
    <s v="CC-12670"/>
    <s v="Craig Carreira"/>
    <x v="0"/>
    <s v="United States"/>
    <x v="67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s v="CA-2016-154158"/>
    <x v="851"/>
    <x v="999"/>
    <x v="0"/>
    <s v="CC-12670"/>
    <s v="Craig Carreira"/>
    <x v="0"/>
    <s v="United States"/>
    <x v="67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s v="CA-2016-154158"/>
    <x v="851"/>
    <x v="999"/>
    <x v="0"/>
    <s v="CC-12670"/>
    <s v="Craig Carreira"/>
    <x v="0"/>
    <s v="United States"/>
    <x v="67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s v="CA-2016-154158"/>
    <x v="851"/>
    <x v="999"/>
    <x v="0"/>
    <s v="CC-12670"/>
    <s v="Craig Carreira"/>
    <x v="0"/>
    <s v="United States"/>
    <x v="67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s v="CA-2019-100433"/>
    <x v="938"/>
    <x v="766"/>
    <x v="1"/>
    <s v="SJ-20125"/>
    <s v="Sanjit Jacobs"/>
    <x v="2"/>
    <s v="United States"/>
    <x v="20"/>
    <x v="15"/>
    <n v="10009"/>
    <x v="3"/>
    <s v="OFF-PA-10003441"/>
    <x v="1"/>
    <x v="10"/>
    <s v="Xerox 226"/>
    <n v="25.92"/>
    <n v="4"/>
    <n v="0"/>
    <n v="12.441600000000001"/>
    <x v="3"/>
    <x v="0"/>
  </r>
  <r>
    <s v="CA-2019-163097"/>
    <x v="151"/>
    <x v="1316"/>
    <x v="1"/>
    <s v="SF-20200"/>
    <s v="Sarah Foster"/>
    <x v="0"/>
    <s v="United States"/>
    <x v="123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s v="US-2019-127292"/>
    <x v="617"/>
    <x v="185"/>
    <x v="1"/>
    <s v="RM-19375"/>
    <s v="Raymond Messe"/>
    <x v="0"/>
    <s v="United States"/>
    <x v="140"/>
    <x v="42"/>
    <m/>
    <x v="3"/>
    <s v="OFF-PA-10000157"/>
    <x v="1"/>
    <x v="10"/>
    <s v="Xerox 191"/>
    <n v="79.92"/>
    <n v="4"/>
    <n v="0"/>
    <n v="37.562399999999997"/>
    <x v="3"/>
    <x v="0"/>
  </r>
  <r>
    <s v="US-2019-127292"/>
    <x v="617"/>
    <x v="185"/>
    <x v="1"/>
    <s v="RM-19375"/>
    <s v="Raymond Messe"/>
    <x v="0"/>
    <s v="United States"/>
    <x v="140"/>
    <x v="42"/>
    <m/>
    <x v="3"/>
    <s v="OFF-PA-10001970"/>
    <x v="1"/>
    <x v="10"/>
    <s v="Xerox 1881"/>
    <n v="12.28"/>
    <n v="1"/>
    <n v="0"/>
    <n v="5.7715999999999994"/>
    <x v="3"/>
    <x v="0"/>
  </r>
  <r>
    <s v="US-2019-127292"/>
    <x v="617"/>
    <x v="185"/>
    <x v="1"/>
    <s v="RM-19375"/>
    <s v="Raymond Messe"/>
    <x v="0"/>
    <s v="United States"/>
    <x v="140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s v="US-2019-127292"/>
    <x v="617"/>
    <x v="185"/>
    <x v="1"/>
    <s v="RM-19375"/>
    <s v="Raymond Messe"/>
    <x v="0"/>
    <s v="United States"/>
    <x v="140"/>
    <x v="42"/>
    <m/>
    <x v="3"/>
    <s v="OFF-EN-10001509"/>
    <x v="1"/>
    <x v="12"/>
    <s v="Poly String Tie Envelopes"/>
    <n v="2.04"/>
    <n v="1"/>
    <n v="0"/>
    <n v="0.95879999999999987"/>
    <x v="3"/>
    <x v="0"/>
  </r>
  <r>
    <s v="CA-2017-163734"/>
    <x v="974"/>
    <x v="1267"/>
    <x v="1"/>
    <s v="KM-16375"/>
    <s v="Katherine Murray"/>
    <x v="2"/>
    <s v="United States"/>
    <x v="12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s v="CA-2019-162474"/>
    <x v="677"/>
    <x v="1034"/>
    <x v="2"/>
    <s v="FH-14275"/>
    <s v="Frank Hawley"/>
    <x v="1"/>
    <s v="United States"/>
    <x v="34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s v="CA-2017-130848"/>
    <x v="969"/>
    <x v="1317"/>
    <x v="3"/>
    <s v="DG-13300"/>
    <s v="Deirdre Greer"/>
    <x v="1"/>
    <s v="United States"/>
    <x v="60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s v="CA-2016-125997"/>
    <x v="59"/>
    <x v="160"/>
    <x v="2"/>
    <s v="MW-18220"/>
    <s v="Mitch Webber"/>
    <x v="0"/>
    <s v="United States"/>
    <x v="20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s v="CA-2016-125997"/>
    <x v="59"/>
    <x v="160"/>
    <x v="2"/>
    <s v="MW-18220"/>
    <s v="Mitch Webber"/>
    <x v="0"/>
    <s v="United States"/>
    <x v="20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s v="CA-2016-125997"/>
    <x v="59"/>
    <x v="160"/>
    <x v="2"/>
    <s v="MW-18220"/>
    <s v="Mitch Webber"/>
    <x v="0"/>
    <s v="United States"/>
    <x v="20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s v="CA-2016-125997"/>
    <x v="59"/>
    <x v="160"/>
    <x v="2"/>
    <s v="MW-18220"/>
    <s v="Mitch Webber"/>
    <x v="0"/>
    <s v="United States"/>
    <x v="20"/>
    <x v="15"/>
    <n v="10011"/>
    <x v="3"/>
    <s v="OFF-LA-10002762"/>
    <x v="1"/>
    <x v="2"/>
    <s v="Avery 485"/>
    <n v="75.179999999999993"/>
    <n v="6"/>
    <n v="0"/>
    <n v="35.334599999999995"/>
    <x v="3"/>
    <x v="0"/>
  </r>
  <r>
    <s v="CA-2016-125997"/>
    <x v="59"/>
    <x v="160"/>
    <x v="2"/>
    <s v="MW-18220"/>
    <s v="Mitch Webber"/>
    <x v="0"/>
    <s v="United States"/>
    <x v="20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s v="CA-2016-125997"/>
    <x v="59"/>
    <x v="160"/>
    <x v="2"/>
    <s v="MW-18220"/>
    <s v="Mitch Webber"/>
    <x v="0"/>
    <s v="United States"/>
    <x v="20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s v="CA-2018-103128"/>
    <x v="583"/>
    <x v="441"/>
    <x v="1"/>
    <s v="SC-20845"/>
    <s v="Sung Chung"/>
    <x v="0"/>
    <s v="United States"/>
    <x v="523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s v="CA-2017-167696"/>
    <x v="1216"/>
    <x v="14"/>
    <x v="1"/>
    <s v="BD-11500"/>
    <s v="Bradley Drucker"/>
    <x v="0"/>
    <s v="United States"/>
    <x v="311"/>
    <x v="17"/>
    <n v="23602"/>
    <x v="0"/>
    <s v="OFF-EN-10001539"/>
    <x v="1"/>
    <x v="12"/>
    <s v="Staple envelope"/>
    <n v="31.12"/>
    <n v="4"/>
    <n v="0"/>
    <n v="14.6264"/>
    <x v="0"/>
    <x v="0"/>
  </r>
  <r>
    <s v="CA-2016-159814"/>
    <x v="1217"/>
    <x v="431"/>
    <x v="1"/>
    <s v="LP-17080"/>
    <s v="Liz Pelletier"/>
    <x v="0"/>
    <s v="United States"/>
    <x v="93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s v="CA-2018-105459"/>
    <x v="399"/>
    <x v="611"/>
    <x v="0"/>
    <s v="NP-18700"/>
    <s v="Nora Preis"/>
    <x v="0"/>
    <s v="United States"/>
    <x v="20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s v="CA-2018-105459"/>
    <x v="399"/>
    <x v="611"/>
    <x v="0"/>
    <s v="NP-18700"/>
    <s v="Nora Preis"/>
    <x v="0"/>
    <s v="United States"/>
    <x v="20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s v="CA-2019-141663"/>
    <x v="669"/>
    <x v="125"/>
    <x v="1"/>
    <s v="DP-13105"/>
    <s v="Dave Poirier"/>
    <x v="1"/>
    <s v="United States"/>
    <x v="10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s v="CA-2016-152618"/>
    <x v="619"/>
    <x v="700"/>
    <x v="2"/>
    <s v="RB-19465"/>
    <s v="Rick Bensley"/>
    <x v="2"/>
    <s v="United States"/>
    <x v="22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s v="CA-2016-152618"/>
    <x v="619"/>
    <x v="700"/>
    <x v="2"/>
    <s v="RB-19465"/>
    <s v="Rick Bensley"/>
    <x v="2"/>
    <s v="United States"/>
    <x v="22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s v="CA-2019-162789"/>
    <x v="585"/>
    <x v="706"/>
    <x v="0"/>
    <s v="LC-17140"/>
    <s v="Logan Currie"/>
    <x v="0"/>
    <s v="United States"/>
    <x v="20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s v="CA-2019-162789"/>
    <x v="585"/>
    <x v="706"/>
    <x v="0"/>
    <s v="LC-17140"/>
    <s v="Logan Currie"/>
    <x v="0"/>
    <s v="United States"/>
    <x v="20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s v="US-2019-110149"/>
    <x v="389"/>
    <x v="114"/>
    <x v="2"/>
    <s v="WB-21850"/>
    <s v="William Brown"/>
    <x v="0"/>
    <s v="United States"/>
    <x v="10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s v="US-2019-110149"/>
    <x v="389"/>
    <x v="114"/>
    <x v="2"/>
    <s v="WB-21850"/>
    <s v="William Brown"/>
    <x v="0"/>
    <s v="United States"/>
    <x v="10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s v="CA-2018-108959"/>
    <x v="612"/>
    <x v="1007"/>
    <x v="0"/>
    <s v="MH-17785"/>
    <s v="Maya Herman"/>
    <x v="1"/>
    <s v="United States"/>
    <x v="220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s v="CA-2017-164777"/>
    <x v="746"/>
    <x v="798"/>
    <x v="2"/>
    <s v="SC-20305"/>
    <s v="Sean Christensen"/>
    <x v="0"/>
    <s v="United States"/>
    <x v="1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s v="CA-2018-132017"/>
    <x v="182"/>
    <x v="759"/>
    <x v="2"/>
    <s v="MH-17620"/>
    <s v="Matt Hagelstein"/>
    <x v="1"/>
    <s v="United States"/>
    <x v="12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s v="CA-2017-127824"/>
    <x v="1090"/>
    <x v="1181"/>
    <x v="1"/>
    <s v="JC-15775"/>
    <s v="John Castell"/>
    <x v="0"/>
    <s v="United States"/>
    <x v="4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s v="CA-2017-127824"/>
    <x v="1090"/>
    <x v="1181"/>
    <x v="1"/>
    <s v="JC-15775"/>
    <s v="John Castell"/>
    <x v="0"/>
    <s v="United States"/>
    <x v="4"/>
    <x v="4"/>
    <n v="98115"/>
    <x v="1"/>
    <s v="OFF-PA-10001184"/>
    <x v="1"/>
    <x v="10"/>
    <s v="Xerox 1903"/>
    <n v="17.940000000000001"/>
    <n v="3"/>
    <n v="0"/>
    <n v="8.7906000000000013"/>
    <x v="1"/>
    <x v="0"/>
  </r>
  <r>
    <s v="CA-2017-127824"/>
    <x v="1090"/>
    <x v="1181"/>
    <x v="1"/>
    <s v="JC-15775"/>
    <s v="John Castell"/>
    <x v="0"/>
    <s v="United States"/>
    <x v="4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s v="CA-2016-148285"/>
    <x v="1218"/>
    <x v="1252"/>
    <x v="1"/>
    <s v="RD-19810"/>
    <s v="Ross DeVincentis"/>
    <x v="2"/>
    <s v="United States"/>
    <x v="115"/>
    <x v="3"/>
    <n v="28314"/>
    <x v="0"/>
    <s v="OFF-PA-10001166"/>
    <x v="1"/>
    <x v="10"/>
    <s v="Xerox 2"/>
    <n v="10.368000000000002"/>
    <n v="2"/>
    <n v="0.2"/>
    <n v="3.6288"/>
    <x v="0"/>
    <x v="0"/>
  </r>
  <r>
    <s v="CA-2016-148285"/>
    <x v="1218"/>
    <x v="1252"/>
    <x v="1"/>
    <s v="RD-19810"/>
    <s v="Ross DeVincentis"/>
    <x v="2"/>
    <s v="United States"/>
    <x v="115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s v="CA-2019-152926"/>
    <x v="280"/>
    <x v="1092"/>
    <x v="0"/>
    <s v="SC-20695"/>
    <s v="Steve Chapman"/>
    <x v="1"/>
    <s v="United States"/>
    <x v="12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s v="CA-2019-152926"/>
    <x v="280"/>
    <x v="1092"/>
    <x v="0"/>
    <s v="SC-20695"/>
    <s v="Steve Chapman"/>
    <x v="1"/>
    <s v="United States"/>
    <x v="12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s v="CA-2016-145254"/>
    <x v="149"/>
    <x v="151"/>
    <x v="1"/>
    <s v="NC-18535"/>
    <s v="Nick Crebassa"/>
    <x v="1"/>
    <s v="United States"/>
    <x v="8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s v="CA-2016-145254"/>
    <x v="149"/>
    <x v="151"/>
    <x v="1"/>
    <s v="NC-18535"/>
    <s v="Nick Crebassa"/>
    <x v="1"/>
    <s v="United States"/>
    <x v="8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s v="CA-2016-145254"/>
    <x v="149"/>
    <x v="151"/>
    <x v="1"/>
    <s v="NC-18535"/>
    <s v="Nick Crebassa"/>
    <x v="1"/>
    <s v="United States"/>
    <x v="8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s v="CA-2016-145254"/>
    <x v="149"/>
    <x v="151"/>
    <x v="1"/>
    <s v="NC-18535"/>
    <s v="Nick Crebassa"/>
    <x v="1"/>
    <s v="United States"/>
    <x v="8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s v="CA-2016-116246"/>
    <x v="171"/>
    <x v="101"/>
    <x v="0"/>
    <s v="LW-17215"/>
    <s v="Luke Weiss"/>
    <x v="0"/>
    <s v="United States"/>
    <x v="20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s v="CA-2018-160479"/>
    <x v="306"/>
    <x v="369"/>
    <x v="1"/>
    <s v="AH-10585"/>
    <s v="Angele Hood"/>
    <x v="0"/>
    <s v="United States"/>
    <x v="4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s v="CA-2016-167486"/>
    <x v="501"/>
    <x v="34"/>
    <x v="1"/>
    <s v="JO-15145"/>
    <s v="Jack O'Briant"/>
    <x v="1"/>
    <s v="United States"/>
    <x v="198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s v="CA-2016-152100"/>
    <x v="218"/>
    <x v="227"/>
    <x v="1"/>
    <s v="VW-21775"/>
    <s v="Victoria Wilson"/>
    <x v="1"/>
    <s v="United States"/>
    <x v="114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s v="CA-2017-166219"/>
    <x v="834"/>
    <x v="483"/>
    <x v="1"/>
    <s v="BP-11185"/>
    <s v="Ben Peterman"/>
    <x v="1"/>
    <s v="United States"/>
    <x v="61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s v="CA-2017-166219"/>
    <x v="834"/>
    <x v="483"/>
    <x v="1"/>
    <s v="BP-11185"/>
    <s v="Ben Peterman"/>
    <x v="1"/>
    <s v="United States"/>
    <x v="61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s v="CA-2017-111864"/>
    <x v="974"/>
    <x v="959"/>
    <x v="3"/>
    <s v="PP-18955"/>
    <s v="Paul Prost"/>
    <x v="2"/>
    <s v="United States"/>
    <x v="10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s v="CA-2017-119627"/>
    <x v="493"/>
    <x v="309"/>
    <x v="1"/>
    <s v="SC-20725"/>
    <s v="Steven Cartwright"/>
    <x v="0"/>
    <s v="United States"/>
    <x v="97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s v="CA-2017-119627"/>
    <x v="493"/>
    <x v="309"/>
    <x v="1"/>
    <s v="SC-20725"/>
    <s v="Steven Cartwright"/>
    <x v="0"/>
    <s v="United States"/>
    <x v="97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s v="CA-2017-119627"/>
    <x v="493"/>
    <x v="309"/>
    <x v="1"/>
    <s v="SC-20725"/>
    <s v="Steven Cartwright"/>
    <x v="0"/>
    <s v="United States"/>
    <x v="97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s v="CA-2017-119627"/>
    <x v="493"/>
    <x v="309"/>
    <x v="1"/>
    <s v="SC-20725"/>
    <s v="Steven Cartwright"/>
    <x v="0"/>
    <s v="United States"/>
    <x v="97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s v="CA-2017-160787"/>
    <x v="12"/>
    <x v="1305"/>
    <x v="3"/>
    <s v="BM-11785"/>
    <s v="Bryan Mills"/>
    <x v="0"/>
    <s v="United States"/>
    <x v="10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s v="CA-2019-107853"/>
    <x v="1143"/>
    <x v="1135"/>
    <x v="1"/>
    <s v="CD-11920"/>
    <s v="Carlos Daly"/>
    <x v="0"/>
    <s v="United States"/>
    <x v="147"/>
    <x v="1"/>
    <n v="92054"/>
    <x v="1"/>
    <s v="OFF-PA-10000520"/>
    <x v="1"/>
    <x v="10"/>
    <s v="Xerox 201"/>
    <n v="12.96"/>
    <n v="2"/>
    <n v="0"/>
    <n v="6.2208000000000006"/>
    <x v="1"/>
    <x v="0"/>
  </r>
  <r>
    <s v="CA-2019-126144"/>
    <x v="689"/>
    <x v="727"/>
    <x v="1"/>
    <s v="GM-14680"/>
    <s v="Greg Matthias"/>
    <x v="0"/>
    <s v="United States"/>
    <x v="10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s v="US-2016-154655"/>
    <x v="36"/>
    <x v="1098"/>
    <x v="1"/>
    <s v="BP-11050"/>
    <s v="Barry Pond"/>
    <x v="1"/>
    <s v="United States"/>
    <x v="22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s v="CA-2016-100391"/>
    <x v="594"/>
    <x v="632"/>
    <x v="1"/>
    <s v="BW-11065"/>
    <s v="Barry Weirich"/>
    <x v="0"/>
    <s v="United States"/>
    <x v="20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s v="CA-2016-165477"/>
    <x v="282"/>
    <x v="252"/>
    <x v="0"/>
    <s v="RE-19405"/>
    <s v="Ricardo Emerson"/>
    <x v="0"/>
    <s v="United States"/>
    <x v="239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s v="CA-2019-165904"/>
    <x v="104"/>
    <x v="384"/>
    <x v="1"/>
    <s v="HR-14770"/>
    <s v="Hallie Redmond"/>
    <x v="2"/>
    <s v="United States"/>
    <x v="108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s v="CA-2019-165904"/>
    <x v="104"/>
    <x v="384"/>
    <x v="1"/>
    <s v="HR-14770"/>
    <s v="Hallie Redmond"/>
    <x v="2"/>
    <s v="United States"/>
    <x v="108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s v="CA-2017-104052"/>
    <x v="879"/>
    <x v="932"/>
    <x v="2"/>
    <s v="TP-21565"/>
    <s v="Tracy Poddar"/>
    <x v="1"/>
    <s v="United States"/>
    <x v="224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s v="CA-2017-168277"/>
    <x v="352"/>
    <x v="69"/>
    <x v="1"/>
    <s v="KB-16315"/>
    <s v="Karl Braun"/>
    <x v="0"/>
    <s v="United States"/>
    <x v="245"/>
    <x v="14"/>
    <n v="46203"/>
    <x v="2"/>
    <s v="OFF-LA-10004484"/>
    <x v="1"/>
    <x v="2"/>
    <s v="Avery 476"/>
    <n v="12.39"/>
    <n v="3"/>
    <n v="0"/>
    <n v="5.6993999999999998"/>
    <x v="2"/>
    <x v="0"/>
  </r>
  <r>
    <s v="CA-2018-158617"/>
    <x v="897"/>
    <x v="961"/>
    <x v="1"/>
    <s v="AC-10660"/>
    <s v="Anna Chung"/>
    <x v="0"/>
    <s v="United States"/>
    <x v="104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s v="CA-2019-136882"/>
    <x v="837"/>
    <x v="1081"/>
    <x v="1"/>
    <s v="DN-13690"/>
    <s v="Duane Noonan"/>
    <x v="0"/>
    <s v="United States"/>
    <x v="251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s v="US-2018-148957"/>
    <x v="42"/>
    <x v="30"/>
    <x v="1"/>
    <s v="CC-12430"/>
    <s v="Chuck Clark"/>
    <x v="2"/>
    <s v="United States"/>
    <x v="252"/>
    <x v="4"/>
    <n v="98052"/>
    <x v="1"/>
    <s v="OFF-LA-10002195"/>
    <x v="1"/>
    <x v="2"/>
    <s v="Avery 481"/>
    <n v="12.32"/>
    <n v="4"/>
    <n v="0"/>
    <n v="5.9135999999999997"/>
    <x v="1"/>
    <x v="1"/>
  </r>
  <r>
    <s v="CA-2016-140032"/>
    <x v="78"/>
    <x v="178"/>
    <x v="1"/>
    <s v="TS-21340"/>
    <s v="Toby Swindell"/>
    <x v="0"/>
    <s v="United States"/>
    <x v="8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s v="CA-2019-145506"/>
    <x v="95"/>
    <x v="92"/>
    <x v="1"/>
    <s v="MO-17800"/>
    <s v="Meg O'Connel"/>
    <x v="2"/>
    <s v="United States"/>
    <x v="258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s v="CA-2017-129546"/>
    <x v="694"/>
    <x v="1287"/>
    <x v="1"/>
    <s v="RP-19855"/>
    <s v="Roy Phan"/>
    <x v="1"/>
    <s v="United States"/>
    <x v="1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s v="CA-2017-129546"/>
    <x v="694"/>
    <x v="1287"/>
    <x v="1"/>
    <s v="RP-19855"/>
    <s v="Roy Phan"/>
    <x v="1"/>
    <s v="United States"/>
    <x v="1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s v="CA-2017-129546"/>
    <x v="694"/>
    <x v="1287"/>
    <x v="1"/>
    <s v="RP-19855"/>
    <s v="Roy Phan"/>
    <x v="1"/>
    <s v="United States"/>
    <x v="1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s v="CA-2017-129546"/>
    <x v="694"/>
    <x v="1287"/>
    <x v="1"/>
    <s v="RP-19855"/>
    <s v="Roy Phan"/>
    <x v="1"/>
    <s v="United States"/>
    <x v="1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s v="CA-2018-140977"/>
    <x v="950"/>
    <x v="1210"/>
    <x v="0"/>
    <s v="JL-15175"/>
    <s v="James Lanier"/>
    <x v="2"/>
    <s v="United States"/>
    <x v="346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s v="CA-2019-151855"/>
    <x v="837"/>
    <x v="1081"/>
    <x v="1"/>
    <s v="BW-11110"/>
    <s v="Bart Watters"/>
    <x v="1"/>
    <s v="United States"/>
    <x v="247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s v="CA-2019-151855"/>
    <x v="837"/>
    <x v="1081"/>
    <x v="1"/>
    <s v="BW-11110"/>
    <s v="Bart Watters"/>
    <x v="1"/>
    <s v="United States"/>
    <x v="247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s v="CA-2016-138240"/>
    <x v="1148"/>
    <x v="1216"/>
    <x v="1"/>
    <s v="SJ-20500"/>
    <s v="Shirley Jackson"/>
    <x v="0"/>
    <s v="United States"/>
    <x v="8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s v="CA-2016-138240"/>
    <x v="1148"/>
    <x v="1216"/>
    <x v="1"/>
    <s v="SJ-20500"/>
    <s v="Shirley Jackson"/>
    <x v="0"/>
    <s v="United States"/>
    <x v="8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s v="CA-2016-101833"/>
    <x v="664"/>
    <x v="794"/>
    <x v="0"/>
    <s v="FG-14260"/>
    <s v="Frank Gastineau"/>
    <x v="2"/>
    <s v="United States"/>
    <x v="20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s v="CA-2016-100867"/>
    <x v="538"/>
    <x v="960"/>
    <x v="1"/>
    <s v="EH-14125"/>
    <s v="Eugene Hildebrand"/>
    <x v="2"/>
    <s v="United States"/>
    <x v="80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s v="US-2019-109610"/>
    <x v="920"/>
    <x v="524"/>
    <x v="0"/>
    <s v="BS-11590"/>
    <s v="Brendan Sweed"/>
    <x v="1"/>
    <s v="United States"/>
    <x v="103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s v="CA-2016-156545"/>
    <x v="1219"/>
    <x v="1318"/>
    <x v="2"/>
    <s v="JS-16030"/>
    <s v="Joy Smith"/>
    <x v="0"/>
    <s v="United States"/>
    <x v="38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s v="CA-2016-109127"/>
    <x v="1059"/>
    <x v="182"/>
    <x v="1"/>
    <s v="JC-15775"/>
    <s v="John Castell"/>
    <x v="0"/>
    <s v="United States"/>
    <x v="46"/>
    <x v="13"/>
    <n v="19711"/>
    <x v="3"/>
    <s v="OFF-LA-10004409"/>
    <x v="1"/>
    <x v="2"/>
    <s v="Avery 492"/>
    <n v="17.28"/>
    <n v="6"/>
    <n v="0"/>
    <n v="7.9487999999999985"/>
    <x v="3"/>
    <x v="0"/>
  </r>
  <r>
    <s v="CA-2018-126858"/>
    <x v="258"/>
    <x v="791"/>
    <x v="1"/>
    <s v="JM-15265"/>
    <s v="Janet Molinari"/>
    <x v="1"/>
    <s v="United States"/>
    <x v="4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s v="CA-2019-102925"/>
    <x v="60"/>
    <x v="173"/>
    <x v="0"/>
    <s v="CD-12280"/>
    <s v="Christina DeMoss"/>
    <x v="0"/>
    <s v="United States"/>
    <x v="20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s v="CA-2019-102925"/>
    <x v="60"/>
    <x v="173"/>
    <x v="0"/>
    <s v="CD-12280"/>
    <s v="Christina DeMoss"/>
    <x v="0"/>
    <s v="United States"/>
    <x v="20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s v="CA-2019-102925"/>
    <x v="60"/>
    <x v="173"/>
    <x v="0"/>
    <s v="CD-12280"/>
    <s v="Christina DeMoss"/>
    <x v="0"/>
    <s v="United States"/>
    <x v="20"/>
    <x v="15"/>
    <n v="10024"/>
    <x v="3"/>
    <s v="OFF-PA-10001870"/>
    <x v="1"/>
    <x v="10"/>
    <s v="Xerox 202"/>
    <n v="12.96"/>
    <n v="2"/>
    <n v="0"/>
    <n v="6.2208000000000006"/>
    <x v="3"/>
    <x v="0"/>
  </r>
  <r>
    <s v="CA-2019-102925"/>
    <x v="60"/>
    <x v="173"/>
    <x v="0"/>
    <s v="CD-12280"/>
    <s v="Christina DeMoss"/>
    <x v="0"/>
    <s v="United States"/>
    <x v="20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s v="CA-2019-102925"/>
    <x v="60"/>
    <x v="173"/>
    <x v="0"/>
    <s v="CD-12280"/>
    <s v="Christina DeMoss"/>
    <x v="0"/>
    <s v="United States"/>
    <x v="20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s v="CA-2019-102925"/>
    <x v="60"/>
    <x v="173"/>
    <x v="0"/>
    <s v="CD-12280"/>
    <s v="Christina DeMoss"/>
    <x v="0"/>
    <s v="United States"/>
    <x v="20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s v="CA-2019-102925"/>
    <x v="60"/>
    <x v="173"/>
    <x v="0"/>
    <s v="CD-12280"/>
    <s v="Christina DeMoss"/>
    <x v="0"/>
    <s v="United States"/>
    <x v="20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s v="CA-2019-102925"/>
    <x v="60"/>
    <x v="173"/>
    <x v="0"/>
    <s v="CD-12280"/>
    <s v="Christina DeMoss"/>
    <x v="0"/>
    <s v="United States"/>
    <x v="20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s v="CA-2017-100818"/>
    <x v="70"/>
    <x v="997"/>
    <x v="0"/>
    <s v="JM-15265"/>
    <s v="Janet Molinari"/>
    <x v="1"/>
    <s v="United States"/>
    <x v="22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s v="CA-2017-100818"/>
    <x v="70"/>
    <x v="997"/>
    <x v="0"/>
    <s v="JM-15265"/>
    <s v="Janet Molinari"/>
    <x v="1"/>
    <s v="United States"/>
    <x v="22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s v="CA-2017-100818"/>
    <x v="70"/>
    <x v="997"/>
    <x v="0"/>
    <s v="JM-15265"/>
    <s v="Janet Molinari"/>
    <x v="1"/>
    <s v="United States"/>
    <x v="22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s v="CA-2017-100818"/>
    <x v="70"/>
    <x v="997"/>
    <x v="0"/>
    <s v="JM-15265"/>
    <s v="Janet Molinari"/>
    <x v="1"/>
    <s v="United States"/>
    <x v="22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s v="CA-2016-126193"/>
    <x v="557"/>
    <x v="931"/>
    <x v="1"/>
    <s v="SS-20410"/>
    <s v="Shahid Shariari"/>
    <x v="0"/>
    <s v="United States"/>
    <x v="524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s v="CA-2016-126193"/>
    <x v="557"/>
    <x v="931"/>
    <x v="1"/>
    <s v="SS-20410"/>
    <s v="Shahid Shariari"/>
    <x v="0"/>
    <s v="United States"/>
    <x v="524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s v="CA-2016-126193"/>
    <x v="557"/>
    <x v="931"/>
    <x v="1"/>
    <s v="SS-20410"/>
    <s v="Shahid Shariari"/>
    <x v="0"/>
    <s v="United States"/>
    <x v="524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s v="CA-2019-150504"/>
    <x v="44"/>
    <x v="44"/>
    <x v="1"/>
    <s v="HG-14845"/>
    <s v="Harry Greene"/>
    <x v="0"/>
    <s v="United States"/>
    <x v="61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s v="CA-2017-158351"/>
    <x v="782"/>
    <x v="1267"/>
    <x v="0"/>
    <s v="BC-11125"/>
    <s v="Becky Castell"/>
    <x v="2"/>
    <s v="United States"/>
    <x v="10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s v="CA-2016-122679"/>
    <x v="192"/>
    <x v="1152"/>
    <x v="1"/>
    <s v="AB-10255"/>
    <s v="Alejandro Ballentine"/>
    <x v="2"/>
    <s v="United States"/>
    <x v="1"/>
    <x v="1"/>
    <n v="90008"/>
    <x v="1"/>
    <s v="OFF-AR-10004757"/>
    <x v="1"/>
    <x v="6"/>
    <s v="Crayola Colored Pencils"/>
    <n v="19.68"/>
    <n v="6"/>
    <n v="0"/>
    <n v="6.4943999999999988"/>
    <x v="1"/>
    <x v="0"/>
  </r>
  <r>
    <s v="CA-2018-164770"/>
    <x v="499"/>
    <x v="49"/>
    <x v="0"/>
    <s v="MY-18295"/>
    <s v="Muhammed Yedwab"/>
    <x v="1"/>
    <s v="United States"/>
    <x v="12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s v="CA-2018-164770"/>
    <x v="499"/>
    <x v="49"/>
    <x v="0"/>
    <s v="MY-18295"/>
    <s v="Muhammed Yedwab"/>
    <x v="1"/>
    <s v="United States"/>
    <x v="12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s v="CA-2019-130505"/>
    <x v="386"/>
    <x v="737"/>
    <x v="3"/>
    <s v="NF-18385"/>
    <s v="Natalie Fritzler"/>
    <x v="0"/>
    <s v="United States"/>
    <x v="320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s v="US-2019-125213"/>
    <x v="157"/>
    <x v="114"/>
    <x v="2"/>
    <s v="NB-18655"/>
    <s v="Nona Balk"/>
    <x v="1"/>
    <s v="United States"/>
    <x v="267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s v="CA-2017-156566"/>
    <x v="486"/>
    <x v="1100"/>
    <x v="2"/>
    <s v="EM-13960"/>
    <s v="Eric Murdock"/>
    <x v="0"/>
    <s v="United States"/>
    <x v="32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s v="US-2018-102232"/>
    <x v="1220"/>
    <x v="1208"/>
    <x v="1"/>
    <s v="MF-17665"/>
    <s v="Maureen Fritzler"/>
    <x v="1"/>
    <s v="United States"/>
    <x v="114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s v="CA-2019-111738"/>
    <x v="1032"/>
    <x v="1319"/>
    <x v="1"/>
    <s v="CM-12385"/>
    <s v="Christopher Martinez"/>
    <x v="0"/>
    <s v="United States"/>
    <x v="8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s v="CA-2019-111738"/>
    <x v="1032"/>
    <x v="1319"/>
    <x v="1"/>
    <s v="CM-12385"/>
    <s v="Christopher Martinez"/>
    <x v="0"/>
    <s v="United States"/>
    <x v="8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s v="CA-2019-163188"/>
    <x v="659"/>
    <x v="170"/>
    <x v="3"/>
    <s v="EC-14050"/>
    <s v="Erin Creighton"/>
    <x v="0"/>
    <s v="United States"/>
    <x v="268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s v="CA-2018-105207"/>
    <x v="835"/>
    <x v="1166"/>
    <x v="1"/>
    <s v="BO-11350"/>
    <s v="Bill Overfelt"/>
    <x v="1"/>
    <s v="United States"/>
    <x v="387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s v="CA-2018-105207"/>
    <x v="835"/>
    <x v="1166"/>
    <x v="1"/>
    <s v="BO-11350"/>
    <s v="Bill Overfelt"/>
    <x v="1"/>
    <s v="United States"/>
    <x v="387"/>
    <x v="26"/>
    <n v="74012"/>
    <x v="2"/>
    <s v="OFF-BI-10004364"/>
    <x v="1"/>
    <x v="8"/>
    <s v="Storex Dura Pro Binders"/>
    <n v="11.88"/>
    <n v="2"/>
    <n v="0"/>
    <n v="5.3460000000000001"/>
    <x v="2"/>
    <x v="0"/>
  </r>
  <r>
    <s v="US-2018-123610"/>
    <x v="536"/>
    <x v="577"/>
    <x v="1"/>
    <s v="VM-21835"/>
    <s v="Vivian Mathis"/>
    <x v="0"/>
    <s v="United States"/>
    <x v="133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s v="US-2018-123610"/>
    <x v="536"/>
    <x v="577"/>
    <x v="1"/>
    <s v="VM-21835"/>
    <s v="Vivian Mathis"/>
    <x v="0"/>
    <s v="United States"/>
    <x v="133"/>
    <x v="1"/>
    <n v="92691"/>
    <x v="1"/>
    <s v="OFF-AP-10002222"/>
    <x v="1"/>
    <x v="9"/>
    <s v="Staple holder"/>
    <n v="8.67"/>
    <n v="1"/>
    <n v="0"/>
    <n v="2.3409000000000004"/>
    <x v="1"/>
    <x v="0"/>
  </r>
  <r>
    <s v="CA-2019-118213"/>
    <x v="60"/>
    <x v="170"/>
    <x v="2"/>
    <s v="AB-10060"/>
    <s v="Adam Bellavance"/>
    <x v="2"/>
    <s v="United States"/>
    <x v="382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s v="CA-2019-118213"/>
    <x v="60"/>
    <x v="170"/>
    <x v="2"/>
    <s v="AB-10060"/>
    <s v="Adam Bellavance"/>
    <x v="2"/>
    <s v="United States"/>
    <x v="382"/>
    <x v="14"/>
    <n v="46142"/>
    <x v="2"/>
    <s v="OFF-PA-10000565"/>
    <x v="1"/>
    <x v="10"/>
    <s v="Easy-staple paper"/>
    <n v="167.94"/>
    <n v="3"/>
    <n v="0"/>
    <n v="82.290599999999998"/>
    <x v="2"/>
    <x v="0"/>
  </r>
  <r>
    <s v="CA-2019-118213"/>
    <x v="60"/>
    <x v="170"/>
    <x v="2"/>
    <s v="AB-10060"/>
    <s v="Adam Bellavance"/>
    <x v="2"/>
    <s v="United States"/>
    <x v="382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s v="CA-2018-149237"/>
    <x v="439"/>
    <x v="873"/>
    <x v="1"/>
    <s v="CM-12235"/>
    <s v="Chris McAfee"/>
    <x v="0"/>
    <s v="United States"/>
    <x v="158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s v="US-2017-158589"/>
    <x v="312"/>
    <x v="1005"/>
    <x v="1"/>
    <s v="KW-16570"/>
    <s v="Kelly Williams"/>
    <x v="0"/>
    <s v="United States"/>
    <x v="8"/>
    <x v="1"/>
    <n v="94109"/>
    <x v="1"/>
    <s v="FUR-FU-10001546"/>
    <x v="0"/>
    <x v="5"/>
    <s v="Dana Swing-Arm Lamps"/>
    <n v="32.04"/>
    <n v="3"/>
    <n v="0"/>
    <n v="8.01"/>
    <x v="1"/>
    <x v="0"/>
  </r>
  <r>
    <s v="CA-2018-101329"/>
    <x v="183"/>
    <x v="135"/>
    <x v="1"/>
    <s v="MM-17920"/>
    <s v="Michael Moore"/>
    <x v="0"/>
    <s v="United States"/>
    <x v="410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s v="CA-2018-101329"/>
    <x v="183"/>
    <x v="135"/>
    <x v="1"/>
    <s v="MM-17920"/>
    <s v="Michael Moore"/>
    <x v="0"/>
    <s v="United States"/>
    <x v="410"/>
    <x v="15"/>
    <n v="13440"/>
    <x v="3"/>
    <s v="OFF-AR-10003190"/>
    <x v="1"/>
    <x v="6"/>
    <s v="Newell 32"/>
    <n v="2.88"/>
    <n v="1"/>
    <n v="0"/>
    <n v="0.80640000000000001"/>
    <x v="3"/>
    <x v="0"/>
  </r>
  <r>
    <s v="CA-2018-113607"/>
    <x v="500"/>
    <x v="543"/>
    <x v="1"/>
    <s v="PW-19030"/>
    <s v="Pauline Webber"/>
    <x v="1"/>
    <s v="United States"/>
    <x v="20"/>
    <x v="15"/>
    <n v="10009"/>
    <x v="3"/>
    <s v="TEC-PH-10004094"/>
    <x v="2"/>
    <x v="7"/>
    <s v="Motorola L703CM"/>
    <n v="1091.93"/>
    <n v="7"/>
    <n v="0"/>
    <n v="272.98250000000002"/>
    <x v="3"/>
    <x v="0"/>
  </r>
  <r>
    <s v="CA-2018-113607"/>
    <x v="500"/>
    <x v="543"/>
    <x v="1"/>
    <s v="PW-19030"/>
    <s v="Pauline Webber"/>
    <x v="1"/>
    <s v="United States"/>
    <x v="20"/>
    <x v="15"/>
    <n v="10009"/>
    <x v="3"/>
    <s v="OFF-PA-10001970"/>
    <x v="1"/>
    <x v="10"/>
    <s v="Xerox 1908"/>
    <n v="111.96"/>
    <n v="2"/>
    <n v="0"/>
    <n v="54.860399999999998"/>
    <x v="3"/>
    <x v="0"/>
  </r>
  <r>
    <s v="CA-2016-149104"/>
    <x v="267"/>
    <x v="284"/>
    <x v="0"/>
    <s v="RD-19900"/>
    <s v="Ruben Dartt"/>
    <x v="0"/>
    <s v="United States"/>
    <x v="363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s v="CA-2016-149104"/>
    <x v="267"/>
    <x v="284"/>
    <x v="0"/>
    <s v="RD-19900"/>
    <s v="Ruben Dartt"/>
    <x v="0"/>
    <s v="United States"/>
    <x v="363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s v="CA-2016-149104"/>
    <x v="267"/>
    <x v="284"/>
    <x v="0"/>
    <s v="RD-19900"/>
    <s v="Ruben Dartt"/>
    <x v="0"/>
    <s v="United States"/>
    <x v="363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s v="CA-2016-149104"/>
    <x v="267"/>
    <x v="284"/>
    <x v="0"/>
    <s v="RD-19900"/>
    <s v="Ruben Dartt"/>
    <x v="0"/>
    <s v="United States"/>
    <x v="363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s v="CA-2018-105263"/>
    <x v="876"/>
    <x v="1208"/>
    <x v="1"/>
    <s v="LM-17065"/>
    <s v="Liz MacKendrick"/>
    <x v="0"/>
    <s v="United States"/>
    <x v="20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s v="CA-2016-130575"/>
    <x v="637"/>
    <x v="355"/>
    <x v="2"/>
    <s v="CS-11845"/>
    <s v="Cari Sayre"/>
    <x v="1"/>
    <s v="United States"/>
    <x v="22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s v="CA-2019-142461"/>
    <x v="1109"/>
    <x v="1081"/>
    <x v="0"/>
    <s v="KT-16480"/>
    <s v="Kean Thornton"/>
    <x v="0"/>
    <s v="United States"/>
    <x v="61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s v="CA-2018-125220"/>
    <x v="500"/>
    <x v="61"/>
    <x v="1"/>
    <s v="BE-11410"/>
    <s v="Bobby Elias"/>
    <x v="0"/>
    <s v="United States"/>
    <x v="233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s v="CA-2016-100293"/>
    <x v="619"/>
    <x v="658"/>
    <x v="1"/>
    <s v="NF-18475"/>
    <s v="Neil Französisch"/>
    <x v="2"/>
    <s v="United States"/>
    <x v="108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s v="CA-2016-154165"/>
    <x v="1221"/>
    <x v="1262"/>
    <x v="1"/>
    <s v="DL-13315"/>
    <s v="Delfina Latchford"/>
    <x v="0"/>
    <s v="United States"/>
    <x v="22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s v="CA-2017-123939"/>
    <x v="252"/>
    <x v="722"/>
    <x v="0"/>
    <s v="MS-17710"/>
    <s v="Maurice Satty"/>
    <x v="0"/>
    <s v="United States"/>
    <x v="256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s v="CA-2017-123939"/>
    <x v="252"/>
    <x v="722"/>
    <x v="0"/>
    <s v="MS-17710"/>
    <s v="Maurice Satty"/>
    <x v="0"/>
    <s v="United States"/>
    <x v="256"/>
    <x v="24"/>
    <n v="43402"/>
    <x v="3"/>
    <s v="OFF-LA-10003190"/>
    <x v="1"/>
    <x v="2"/>
    <s v="Avery 474"/>
    <n v="6.911999999999999"/>
    <n v="3"/>
    <n v="0.2"/>
    <n v="2.5056000000000003"/>
    <x v="3"/>
    <x v="0"/>
  </r>
  <r>
    <s v="CA-2017-123939"/>
    <x v="252"/>
    <x v="722"/>
    <x v="0"/>
    <s v="MS-17710"/>
    <s v="Maurice Satty"/>
    <x v="0"/>
    <s v="United States"/>
    <x v="256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s v="US-2019-104451"/>
    <x v="540"/>
    <x v="582"/>
    <x v="0"/>
    <s v="MM-18055"/>
    <s v="Michelle Moray"/>
    <x v="0"/>
    <s v="United States"/>
    <x v="8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s v="CA-2018-101189"/>
    <x v="1084"/>
    <x v="817"/>
    <x v="1"/>
    <s v="JB-15400"/>
    <s v="Jennifer Braxton"/>
    <x v="1"/>
    <s v="United States"/>
    <x v="1"/>
    <x v="1"/>
    <n v="90049"/>
    <x v="1"/>
    <s v="OFF-ST-10004180"/>
    <x v="1"/>
    <x v="4"/>
    <s v="Safco Commercial Shelving"/>
    <n v="93.02"/>
    <n v="2"/>
    <n v="0"/>
    <n v="3.720799999999997"/>
    <x v="1"/>
    <x v="0"/>
  </r>
  <r>
    <s v="CA-2016-169446"/>
    <x v="174"/>
    <x v="182"/>
    <x v="1"/>
    <s v="SG-20605"/>
    <s v="Speros Goranitis"/>
    <x v="0"/>
    <s v="United States"/>
    <x v="22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s v="CA-2016-169446"/>
    <x v="174"/>
    <x v="182"/>
    <x v="1"/>
    <s v="SG-20605"/>
    <s v="Speros Goranitis"/>
    <x v="0"/>
    <s v="United States"/>
    <x v="22"/>
    <x v="10"/>
    <n v="60623"/>
    <x v="2"/>
    <s v="OFF-PA-10000295"/>
    <x v="1"/>
    <x v="10"/>
    <s v="Xerox 229"/>
    <n v="15.552000000000003"/>
    <n v="3"/>
    <n v="0.2"/>
    <n v="5.4432"/>
    <x v="2"/>
    <x v="0"/>
  </r>
  <r>
    <s v="CA-2016-169446"/>
    <x v="174"/>
    <x v="182"/>
    <x v="1"/>
    <s v="SG-20605"/>
    <s v="Speros Goranitis"/>
    <x v="0"/>
    <s v="United States"/>
    <x v="22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s v="CA-2019-156958"/>
    <x v="256"/>
    <x v="792"/>
    <x v="2"/>
    <s v="PB-18805"/>
    <s v="Patrick Bzostek"/>
    <x v="2"/>
    <s v="United States"/>
    <x v="4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s v="CA-2019-156958"/>
    <x v="256"/>
    <x v="792"/>
    <x v="2"/>
    <s v="PB-18805"/>
    <s v="Patrick Bzostek"/>
    <x v="2"/>
    <s v="United States"/>
    <x v="4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s v="CA-2019-156958"/>
    <x v="256"/>
    <x v="792"/>
    <x v="2"/>
    <s v="PB-18805"/>
    <s v="Patrick Bzostek"/>
    <x v="2"/>
    <s v="United States"/>
    <x v="4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s v="CA-2019-156958"/>
    <x v="256"/>
    <x v="792"/>
    <x v="2"/>
    <s v="PB-18805"/>
    <s v="Patrick Bzostek"/>
    <x v="2"/>
    <s v="United States"/>
    <x v="4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s v="CA-2019-156958"/>
    <x v="256"/>
    <x v="792"/>
    <x v="2"/>
    <s v="PB-18805"/>
    <s v="Patrick Bzostek"/>
    <x v="2"/>
    <s v="United States"/>
    <x v="4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s v="CA-2019-101637"/>
    <x v="668"/>
    <x v="186"/>
    <x v="3"/>
    <s v="AC-10615"/>
    <s v="Ann Chong"/>
    <x v="1"/>
    <s v="United States"/>
    <x v="486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s v="CA-2019-111759"/>
    <x v="141"/>
    <x v="142"/>
    <x v="1"/>
    <s v="MR-17545"/>
    <s v="Mathew Reese"/>
    <x v="2"/>
    <s v="United States"/>
    <x v="4"/>
    <x v="4"/>
    <n v="98103"/>
    <x v="1"/>
    <s v="OFF-PA-10003127"/>
    <x v="1"/>
    <x v="10"/>
    <s v="Easy-staple paper"/>
    <n v="52.76"/>
    <n v="2"/>
    <n v="0"/>
    <n v="24.269599999999997"/>
    <x v="1"/>
    <x v="0"/>
  </r>
  <r>
    <s v="CA-2019-102729"/>
    <x v="40"/>
    <x v="360"/>
    <x v="1"/>
    <s v="BF-11215"/>
    <s v="Benjamin Farhat"/>
    <x v="2"/>
    <s v="United States"/>
    <x v="61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s v="CA-2018-116596"/>
    <x v="189"/>
    <x v="894"/>
    <x v="1"/>
    <s v="BW-11200"/>
    <s v="Ben Wallace"/>
    <x v="0"/>
    <s v="United States"/>
    <x v="20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s v="CA-2018-116596"/>
    <x v="189"/>
    <x v="894"/>
    <x v="1"/>
    <s v="BW-11200"/>
    <s v="Ben Wallace"/>
    <x v="0"/>
    <s v="United States"/>
    <x v="20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s v="CA-2018-116596"/>
    <x v="189"/>
    <x v="894"/>
    <x v="1"/>
    <s v="BW-11200"/>
    <s v="Ben Wallace"/>
    <x v="0"/>
    <s v="United States"/>
    <x v="20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s v="CA-2018-116596"/>
    <x v="189"/>
    <x v="894"/>
    <x v="1"/>
    <s v="BW-11200"/>
    <s v="Ben Wallace"/>
    <x v="0"/>
    <s v="United States"/>
    <x v="20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s v="CA-2019-124191"/>
    <x v="492"/>
    <x v="1055"/>
    <x v="0"/>
    <s v="TS-21610"/>
    <s v="Troy Staebel"/>
    <x v="0"/>
    <s v="United States"/>
    <x v="22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s v="CA-2018-148747"/>
    <x v="477"/>
    <x v="759"/>
    <x v="2"/>
    <s v="AS-10045"/>
    <s v="Aaron Smayling"/>
    <x v="1"/>
    <s v="United States"/>
    <x v="8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s v="US-2019-169488"/>
    <x v="210"/>
    <x v="945"/>
    <x v="2"/>
    <s v="AA-10375"/>
    <s v="Allen Armold"/>
    <x v="0"/>
    <s v="United States"/>
    <x v="205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s v="US-2019-169488"/>
    <x v="210"/>
    <x v="945"/>
    <x v="2"/>
    <s v="AA-10375"/>
    <s v="Allen Armold"/>
    <x v="0"/>
    <s v="United States"/>
    <x v="205"/>
    <x v="34"/>
    <n v="2908"/>
    <x v="3"/>
    <s v="OFF-PA-10000157"/>
    <x v="1"/>
    <x v="10"/>
    <s v="Xerox 191"/>
    <n v="39.96"/>
    <n v="2"/>
    <n v="0"/>
    <n v="18.781199999999998"/>
    <x v="3"/>
    <x v="0"/>
  </r>
  <r>
    <s v="CA-2017-135727"/>
    <x v="1222"/>
    <x v="537"/>
    <x v="0"/>
    <s v="PS-18970"/>
    <s v="Paul Stevenson"/>
    <x v="2"/>
    <s v="United States"/>
    <x v="42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s v="CA-2017-135251"/>
    <x v="705"/>
    <x v="1214"/>
    <x v="1"/>
    <s v="RP-19270"/>
    <s v="Rachel Payne"/>
    <x v="1"/>
    <s v="United States"/>
    <x v="12"/>
    <x v="5"/>
    <n v="77095"/>
    <x v="2"/>
    <s v="OFF-LA-10004544"/>
    <x v="1"/>
    <x v="2"/>
    <s v="Avery 505"/>
    <n v="35.520000000000003"/>
    <n v="3"/>
    <n v="0.2"/>
    <n v="13.320000000000002"/>
    <x v="2"/>
    <x v="0"/>
  </r>
  <r>
    <s v="CA-2017-135251"/>
    <x v="705"/>
    <x v="1214"/>
    <x v="1"/>
    <s v="RP-19270"/>
    <s v="Rachel Payne"/>
    <x v="1"/>
    <s v="United States"/>
    <x v="12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s v="CA-2017-135251"/>
    <x v="705"/>
    <x v="1214"/>
    <x v="1"/>
    <s v="RP-19270"/>
    <s v="Rachel Payne"/>
    <x v="1"/>
    <s v="United States"/>
    <x v="12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s v="CA-2017-135251"/>
    <x v="705"/>
    <x v="1214"/>
    <x v="1"/>
    <s v="RP-19270"/>
    <s v="Rachel Payne"/>
    <x v="1"/>
    <s v="United States"/>
    <x v="12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s v="CA-2016-166590"/>
    <x v="194"/>
    <x v="1024"/>
    <x v="1"/>
    <s v="NC-18625"/>
    <s v="Noah Childs"/>
    <x v="1"/>
    <s v="United States"/>
    <x v="38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s v="CA-2016-166590"/>
    <x v="194"/>
    <x v="1024"/>
    <x v="1"/>
    <s v="NC-18625"/>
    <s v="Noah Childs"/>
    <x v="1"/>
    <s v="United States"/>
    <x v="38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s v="CA-2018-131744"/>
    <x v="1133"/>
    <x v="375"/>
    <x v="0"/>
    <s v="SC-20770"/>
    <s v="Stewart Carmichael"/>
    <x v="1"/>
    <s v="United States"/>
    <x v="10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s v="CA-2018-131744"/>
    <x v="1133"/>
    <x v="375"/>
    <x v="0"/>
    <s v="SC-20770"/>
    <s v="Stewart Carmichael"/>
    <x v="1"/>
    <s v="United States"/>
    <x v="10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s v="CA-2018-131744"/>
    <x v="1133"/>
    <x v="375"/>
    <x v="0"/>
    <s v="SC-20770"/>
    <s v="Stewart Carmichael"/>
    <x v="1"/>
    <s v="United States"/>
    <x v="10"/>
    <x v="9"/>
    <n v="19134"/>
    <x v="3"/>
    <s v="OFF-AP-10001394"/>
    <x v="1"/>
    <x v="9"/>
    <s v="Harmony Air Purifier"/>
    <n v="453.6"/>
    <n v="3"/>
    <n v="0.2"/>
    <n v="90.71999999999997"/>
    <x v="3"/>
    <x v="0"/>
  </r>
  <r>
    <s v="CA-2017-160864"/>
    <x v="910"/>
    <x v="1192"/>
    <x v="2"/>
    <s v="NF-18595"/>
    <s v="Nicole Fjeld"/>
    <x v="2"/>
    <s v="United States"/>
    <x v="49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s v="CA-2017-147690"/>
    <x v="113"/>
    <x v="665"/>
    <x v="1"/>
    <s v="SC-20020"/>
    <s v="Sam Craven"/>
    <x v="0"/>
    <s v="United States"/>
    <x v="10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s v="CA-2017-163923"/>
    <x v="1051"/>
    <x v="69"/>
    <x v="1"/>
    <s v="BD-11560"/>
    <s v="Brendan Dodson"/>
    <x v="2"/>
    <s v="United States"/>
    <x v="24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s v="CA-2018-125724"/>
    <x v="897"/>
    <x v="759"/>
    <x v="1"/>
    <s v="SM-20950"/>
    <s v="Suzanne McNair"/>
    <x v="1"/>
    <s v="United States"/>
    <x v="266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s v="CA-2017-111612"/>
    <x v="109"/>
    <x v="156"/>
    <x v="1"/>
    <s v="EB-14110"/>
    <s v="Eugene Barchas"/>
    <x v="0"/>
    <s v="United States"/>
    <x v="38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s v="CA-2017-111612"/>
    <x v="109"/>
    <x v="156"/>
    <x v="1"/>
    <s v="EB-14110"/>
    <s v="Eugene Barchas"/>
    <x v="0"/>
    <s v="United States"/>
    <x v="38"/>
    <x v="24"/>
    <n v="43229"/>
    <x v="3"/>
    <s v="OFF-FA-10003021"/>
    <x v="1"/>
    <x v="13"/>
    <s v="Staples"/>
    <n v="3.008"/>
    <n v="2"/>
    <n v="0.2"/>
    <n v="0.56399999999999983"/>
    <x v="3"/>
    <x v="0"/>
  </r>
  <r>
    <s v="CA-2017-156853"/>
    <x v="155"/>
    <x v="1197"/>
    <x v="0"/>
    <s v="HP-14815"/>
    <s v="Harold Pawlan"/>
    <x v="2"/>
    <s v="United States"/>
    <x v="3"/>
    <x v="38"/>
    <n v="3301"/>
    <x v="3"/>
    <s v="OFF-PA-10003656"/>
    <x v="1"/>
    <x v="10"/>
    <s v="Xerox 1935"/>
    <n v="184.66"/>
    <n v="7"/>
    <n v="0"/>
    <n v="84.943599999999989"/>
    <x v="3"/>
    <x v="0"/>
  </r>
  <r>
    <s v="CA-2016-103086"/>
    <x v="1136"/>
    <x v="580"/>
    <x v="0"/>
    <s v="EB-14170"/>
    <s v="Evan Bailliet"/>
    <x v="0"/>
    <s v="United States"/>
    <x v="12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s v="CA-2018-129280"/>
    <x v="973"/>
    <x v="711"/>
    <x v="2"/>
    <s v="SM-20905"/>
    <s v="Susan MacKendrick"/>
    <x v="0"/>
    <s v="United States"/>
    <x v="46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s v="CA-2018-129280"/>
    <x v="973"/>
    <x v="711"/>
    <x v="2"/>
    <s v="SM-20905"/>
    <s v="Susan MacKendrick"/>
    <x v="0"/>
    <s v="United States"/>
    <x v="46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s v="CA-2018-129280"/>
    <x v="973"/>
    <x v="711"/>
    <x v="2"/>
    <s v="SM-20905"/>
    <s v="Susan MacKendrick"/>
    <x v="0"/>
    <s v="United States"/>
    <x v="46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s v="CA-2018-129280"/>
    <x v="973"/>
    <x v="711"/>
    <x v="2"/>
    <s v="SM-20905"/>
    <s v="Susan MacKendrick"/>
    <x v="0"/>
    <s v="United States"/>
    <x v="46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s v="CA-2018-129280"/>
    <x v="973"/>
    <x v="711"/>
    <x v="2"/>
    <s v="SM-20905"/>
    <s v="Susan MacKendrick"/>
    <x v="0"/>
    <s v="United States"/>
    <x v="46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s v="CA-2018-129280"/>
    <x v="973"/>
    <x v="711"/>
    <x v="2"/>
    <s v="SM-20905"/>
    <s v="Susan MacKendrick"/>
    <x v="0"/>
    <s v="United States"/>
    <x v="46"/>
    <x v="24"/>
    <n v="43055"/>
    <x v="3"/>
    <s v="OFF-LA-10000081"/>
    <x v="1"/>
    <x v="2"/>
    <s v="Avery 496"/>
    <n v="6"/>
    <n v="2"/>
    <n v="0.2"/>
    <n v="2.0999999999999996"/>
    <x v="3"/>
    <x v="0"/>
  </r>
  <r>
    <s v="CA-2017-161242"/>
    <x v="932"/>
    <x v="920"/>
    <x v="1"/>
    <s v="CG-12040"/>
    <s v="Catherine Glotzbach"/>
    <x v="2"/>
    <s v="United States"/>
    <x v="1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s v="CA-2016-130428"/>
    <x v="691"/>
    <x v="1075"/>
    <x v="3"/>
    <s v="TG-21640"/>
    <s v="Trudy Glocke"/>
    <x v="0"/>
    <s v="United States"/>
    <x v="67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s v="CA-2016-130428"/>
    <x v="691"/>
    <x v="1075"/>
    <x v="3"/>
    <s v="TG-21640"/>
    <s v="Trudy Glocke"/>
    <x v="0"/>
    <s v="United States"/>
    <x v="67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s v="CA-2016-130428"/>
    <x v="691"/>
    <x v="1075"/>
    <x v="3"/>
    <s v="TG-21640"/>
    <s v="Trudy Glocke"/>
    <x v="0"/>
    <s v="United States"/>
    <x v="67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s v="CA-2019-104388"/>
    <x v="957"/>
    <x v="489"/>
    <x v="2"/>
    <s v="DK-12835"/>
    <s v="Damala Kotsonis"/>
    <x v="1"/>
    <s v="United States"/>
    <x v="9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s v="CA-2017-113131"/>
    <x v="496"/>
    <x v="488"/>
    <x v="3"/>
    <s v="MB-17305"/>
    <s v="Maria Bertelson"/>
    <x v="0"/>
    <s v="United States"/>
    <x v="38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s v="CA-2017-113131"/>
    <x v="496"/>
    <x v="488"/>
    <x v="3"/>
    <s v="MB-17305"/>
    <s v="Maria Bertelson"/>
    <x v="0"/>
    <s v="United States"/>
    <x v="38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s v="CA-2017-113131"/>
    <x v="496"/>
    <x v="488"/>
    <x v="3"/>
    <s v="MB-17305"/>
    <s v="Maria Bertelson"/>
    <x v="0"/>
    <s v="United States"/>
    <x v="38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s v="CA-2017-113131"/>
    <x v="496"/>
    <x v="488"/>
    <x v="3"/>
    <s v="MB-17305"/>
    <s v="Maria Bertelson"/>
    <x v="0"/>
    <s v="United States"/>
    <x v="38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s v="CA-2017-113131"/>
    <x v="496"/>
    <x v="488"/>
    <x v="3"/>
    <s v="MB-17305"/>
    <s v="Maria Bertelson"/>
    <x v="0"/>
    <s v="United States"/>
    <x v="38"/>
    <x v="24"/>
    <n v="43229"/>
    <x v="3"/>
    <s v="OFF-AR-10003504"/>
    <x v="1"/>
    <x v="6"/>
    <s v="Newell 347"/>
    <n v="17.12"/>
    <n v="5"/>
    <n v="0.2"/>
    <n v="1.9259999999999975"/>
    <x v="3"/>
    <x v="0"/>
  </r>
  <r>
    <s v="CA-2017-148495"/>
    <x v="863"/>
    <x v="1111"/>
    <x v="3"/>
    <s v="SF-20065"/>
    <s v="Sandra Flanagan"/>
    <x v="0"/>
    <s v="United States"/>
    <x v="225"/>
    <x v="1"/>
    <n v="91767"/>
    <x v="1"/>
    <s v="FUR-FU-10001889"/>
    <x v="0"/>
    <x v="5"/>
    <s v="Ultra Door Pull Handle"/>
    <n v="31.56"/>
    <n v="3"/>
    <n v="0"/>
    <n v="10.4148"/>
    <x v="1"/>
    <x v="0"/>
  </r>
  <r>
    <s v="CA-2017-143147"/>
    <x v="989"/>
    <x v="311"/>
    <x v="0"/>
    <s v="PS-18760"/>
    <s v="Pamela Stobb"/>
    <x v="0"/>
    <s v="United States"/>
    <x v="52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s v="CA-2017-143147"/>
    <x v="989"/>
    <x v="311"/>
    <x v="0"/>
    <s v="PS-18760"/>
    <s v="Pamela Stobb"/>
    <x v="0"/>
    <s v="United States"/>
    <x v="52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s v="CA-2017-143147"/>
    <x v="989"/>
    <x v="311"/>
    <x v="0"/>
    <s v="PS-18760"/>
    <s v="Pamela Stobb"/>
    <x v="0"/>
    <s v="United States"/>
    <x v="52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s v="CA-2019-152975"/>
    <x v="32"/>
    <x v="1259"/>
    <x v="2"/>
    <s v="RB-19705"/>
    <s v="Roger Barcio"/>
    <x v="2"/>
    <s v="United States"/>
    <x v="20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s v="CA-2019-152975"/>
    <x v="32"/>
    <x v="1259"/>
    <x v="2"/>
    <s v="RB-19705"/>
    <s v="Roger Barcio"/>
    <x v="2"/>
    <s v="United States"/>
    <x v="20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s v="CA-2019-152975"/>
    <x v="32"/>
    <x v="1259"/>
    <x v="2"/>
    <s v="RB-19705"/>
    <s v="Roger Barcio"/>
    <x v="2"/>
    <s v="United States"/>
    <x v="20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s v="CA-2019-152975"/>
    <x v="32"/>
    <x v="1259"/>
    <x v="2"/>
    <s v="RB-19705"/>
    <s v="Roger Barcio"/>
    <x v="2"/>
    <s v="United States"/>
    <x v="20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s v="CA-2018-107475"/>
    <x v="843"/>
    <x v="950"/>
    <x v="1"/>
    <s v="RS-19870"/>
    <s v="Roy Skaria"/>
    <x v="2"/>
    <s v="United States"/>
    <x v="10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s v="CA-2019-116127"/>
    <x v="643"/>
    <x v="327"/>
    <x v="0"/>
    <s v="SB-20185"/>
    <s v="Sarah Brown"/>
    <x v="0"/>
    <s v="United States"/>
    <x v="20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s v="CA-2019-132584"/>
    <x v="775"/>
    <x v="952"/>
    <x v="2"/>
    <s v="HJ-14875"/>
    <s v="Heather Jas"/>
    <x v="2"/>
    <s v="United States"/>
    <x v="66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s v="CA-2018-160598"/>
    <x v="370"/>
    <x v="267"/>
    <x v="2"/>
    <s v="SV-20815"/>
    <s v="Stuart Van"/>
    <x v="1"/>
    <s v="United States"/>
    <x v="100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s v="CA-2018-108630"/>
    <x v="741"/>
    <x v="1058"/>
    <x v="3"/>
    <s v="BE-11410"/>
    <s v="Bobby Elias"/>
    <x v="0"/>
    <s v="United States"/>
    <x v="3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s v="US-2019-129203"/>
    <x v="827"/>
    <x v="901"/>
    <x v="1"/>
    <s v="BM-11575"/>
    <s v="Brendan Murry"/>
    <x v="1"/>
    <s v="United States"/>
    <x v="22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s v="CA-2019-110940"/>
    <x v="283"/>
    <x v="303"/>
    <x v="1"/>
    <s v="AZ-10750"/>
    <s v="Annie Zypern"/>
    <x v="0"/>
    <s v="United States"/>
    <x v="320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s v="CA-2016-119172"/>
    <x v="218"/>
    <x v="8"/>
    <x v="1"/>
    <s v="HD-14785"/>
    <s v="Harold Dahlen"/>
    <x v="2"/>
    <s v="United States"/>
    <x v="22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s v="CA-2016-119172"/>
    <x v="218"/>
    <x v="8"/>
    <x v="1"/>
    <s v="HD-14785"/>
    <s v="Harold Dahlen"/>
    <x v="2"/>
    <s v="United States"/>
    <x v="22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s v="US-2018-105452"/>
    <x v="1062"/>
    <x v="1269"/>
    <x v="1"/>
    <s v="BF-11005"/>
    <s v="Barry Franz"/>
    <x v="2"/>
    <s v="United States"/>
    <x v="45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s v="US-2018-105452"/>
    <x v="1062"/>
    <x v="1269"/>
    <x v="1"/>
    <s v="BF-11005"/>
    <s v="Barry Franz"/>
    <x v="2"/>
    <s v="United States"/>
    <x v="45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s v="CA-2019-108931"/>
    <x v="32"/>
    <x v="184"/>
    <x v="1"/>
    <s v="HZ-14950"/>
    <s v="Henia Zydlo"/>
    <x v="0"/>
    <s v="United States"/>
    <x v="20"/>
    <x v="15"/>
    <n v="10024"/>
    <x v="3"/>
    <s v="OFF-PA-10002741"/>
    <x v="1"/>
    <x v="10"/>
    <s v="Xerox 1980"/>
    <n v="8.56"/>
    <n v="2"/>
    <n v="0"/>
    <n v="3.8519999999999994"/>
    <x v="3"/>
    <x v="1"/>
  </r>
  <r>
    <s v="CA-2019-108931"/>
    <x v="32"/>
    <x v="184"/>
    <x v="1"/>
    <s v="HZ-14950"/>
    <s v="Henia Zydlo"/>
    <x v="0"/>
    <s v="United States"/>
    <x v="20"/>
    <x v="15"/>
    <n v="10024"/>
    <x v="3"/>
    <s v="OFF-PA-10003845"/>
    <x v="1"/>
    <x v="10"/>
    <s v="Xerox 1987"/>
    <n v="11.56"/>
    <n v="2"/>
    <n v="0"/>
    <n v="5.6644000000000005"/>
    <x v="3"/>
    <x v="1"/>
  </r>
  <r>
    <s v="CA-2019-104619"/>
    <x v="714"/>
    <x v="1320"/>
    <x v="1"/>
    <s v="KD-16495"/>
    <s v="Keith Dawkins"/>
    <x v="1"/>
    <s v="United States"/>
    <x v="49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s v="CA-2019-104619"/>
    <x v="714"/>
    <x v="1320"/>
    <x v="1"/>
    <s v="KD-16495"/>
    <s v="Keith Dawkins"/>
    <x v="1"/>
    <s v="United States"/>
    <x v="49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s v="CA-2019-104619"/>
    <x v="714"/>
    <x v="1320"/>
    <x v="1"/>
    <s v="KD-16495"/>
    <s v="Keith Dawkins"/>
    <x v="1"/>
    <s v="United States"/>
    <x v="49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s v="CA-2017-149517"/>
    <x v="444"/>
    <x v="832"/>
    <x v="1"/>
    <s v="FC-14245"/>
    <s v="Frank Carlisle"/>
    <x v="2"/>
    <s v="United States"/>
    <x v="301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s v="CA-2017-116841"/>
    <x v="1223"/>
    <x v="1256"/>
    <x v="1"/>
    <s v="TP-21130"/>
    <s v="Theone Pippenger"/>
    <x v="0"/>
    <s v="United States"/>
    <x v="24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s v="CA-2019-107797"/>
    <x v="540"/>
    <x v="676"/>
    <x v="0"/>
    <s v="EB-13705"/>
    <s v="Ed Braxton"/>
    <x v="1"/>
    <s v="United States"/>
    <x v="511"/>
    <x v="5"/>
    <n v="76063"/>
    <x v="2"/>
    <s v="OFF-PA-10003848"/>
    <x v="1"/>
    <x v="10"/>
    <s v="Xerox 1997"/>
    <n v="41.472000000000008"/>
    <n v="8"/>
    <n v="0.2"/>
    <n v="14.5152"/>
    <x v="2"/>
    <x v="0"/>
  </r>
  <r>
    <s v="CA-2018-117604"/>
    <x v="913"/>
    <x v="411"/>
    <x v="1"/>
    <s v="JP-15520"/>
    <s v="Jeremy Pistek"/>
    <x v="0"/>
    <s v="United States"/>
    <x v="186"/>
    <x v="36"/>
    <n v="72401"/>
    <x v="0"/>
    <s v="OFF-PA-10001357"/>
    <x v="1"/>
    <x v="10"/>
    <s v="Xerox 1886"/>
    <n v="239.5"/>
    <n v="5"/>
    <n v="0"/>
    <n v="114.95999999999998"/>
    <x v="0"/>
    <x v="0"/>
  </r>
  <r>
    <s v="CA-2016-130155"/>
    <x v="946"/>
    <x v="707"/>
    <x v="2"/>
    <s v="TD-20995"/>
    <s v="Tamara Dahlen"/>
    <x v="0"/>
    <s v="United States"/>
    <x v="173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s v="CA-2018-129861"/>
    <x v="26"/>
    <x v="1321"/>
    <x v="1"/>
    <s v="DM-13345"/>
    <s v="Denise Monton"/>
    <x v="1"/>
    <s v="United States"/>
    <x v="30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s v="CA-2017-138625"/>
    <x v="121"/>
    <x v="745"/>
    <x v="2"/>
    <s v="EG-13900"/>
    <s v="Emily Grady"/>
    <x v="0"/>
    <s v="United States"/>
    <x v="269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s v="US-2019-122672"/>
    <x v="259"/>
    <x v="748"/>
    <x v="1"/>
    <s v="HG-14965"/>
    <s v="Henry Goldwyn"/>
    <x v="1"/>
    <s v="United States"/>
    <x v="152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s v="US-2019-122672"/>
    <x v="259"/>
    <x v="748"/>
    <x v="1"/>
    <s v="HG-14965"/>
    <s v="Henry Goldwyn"/>
    <x v="1"/>
    <s v="United States"/>
    <x v="152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s v="CA-2019-117128"/>
    <x v="256"/>
    <x v="274"/>
    <x v="0"/>
    <s v="BF-11080"/>
    <s v="Bart Folk"/>
    <x v="0"/>
    <s v="United States"/>
    <x v="20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s v="CA-2019-117128"/>
    <x v="256"/>
    <x v="274"/>
    <x v="0"/>
    <s v="BF-11080"/>
    <s v="Bart Folk"/>
    <x v="0"/>
    <s v="United States"/>
    <x v="20"/>
    <x v="15"/>
    <n v="10024"/>
    <x v="3"/>
    <s v="OFF-LA-10000248"/>
    <x v="1"/>
    <x v="2"/>
    <s v="Avery 52"/>
    <n v="11.07"/>
    <n v="3"/>
    <n v="0"/>
    <n v="5.2028999999999996"/>
    <x v="3"/>
    <x v="0"/>
  </r>
  <r>
    <s v="CA-2018-130638"/>
    <x v="458"/>
    <x v="1088"/>
    <x v="0"/>
    <s v="SC-20095"/>
    <s v="Sanjit Chand"/>
    <x v="0"/>
    <s v="United States"/>
    <x v="1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s v="CA-2018-130638"/>
    <x v="458"/>
    <x v="1088"/>
    <x v="0"/>
    <s v="SC-20095"/>
    <s v="Sanjit Chand"/>
    <x v="0"/>
    <s v="United States"/>
    <x v="1"/>
    <x v="1"/>
    <n v="90045"/>
    <x v="1"/>
    <s v="OFF-LA-10002195"/>
    <x v="1"/>
    <x v="2"/>
    <s v="Avery 481"/>
    <n v="27.72"/>
    <n v="9"/>
    <n v="0"/>
    <n v="13.3056"/>
    <x v="1"/>
    <x v="1"/>
  </r>
  <r>
    <s v="CA-2019-144365"/>
    <x v="1200"/>
    <x v="904"/>
    <x v="1"/>
    <s v="CS-11950"/>
    <s v="Carlos Soltero"/>
    <x v="0"/>
    <s v="United States"/>
    <x v="25"/>
    <x v="35"/>
    <n v="39212"/>
    <x v="0"/>
    <s v="OFF-FA-10000735"/>
    <x v="1"/>
    <x v="13"/>
    <s v="Staples"/>
    <n v="11.68"/>
    <n v="4"/>
    <n v="0"/>
    <n v="5.2559999999999993"/>
    <x v="0"/>
    <x v="0"/>
  </r>
  <r>
    <s v="CA-2018-110086"/>
    <x v="31"/>
    <x v="42"/>
    <x v="1"/>
    <s v="BD-11320"/>
    <s v="Bill Donatelli"/>
    <x v="0"/>
    <s v="United States"/>
    <x v="350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s v="CA-2016-128524"/>
    <x v="7"/>
    <x v="1170"/>
    <x v="2"/>
    <s v="MZ-17515"/>
    <s v="Mary Zewe"/>
    <x v="1"/>
    <s v="United States"/>
    <x v="4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s v="CA-2016-128524"/>
    <x v="7"/>
    <x v="1170"/>
    <x v="2"/>
    <s v="MZ-17515"/>
    <s v="Mary Zewe"/>
    <x v="1"/>
    <s v="United States"/>
    <x v="4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s v="CA-2016-128524"/>
    <x v="7"/>
    <x v="1170"/>
    <x v="2"/>
    <s v="MZ-17515"/>
    <s v="Mary Zewe"/>
    <x v="1"/>
    <s v="United States"/>
    <x v="4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s v="CA-2018-140256"/>
    <x v="250"/>
    <x v="652"/>
    <x v="1"/>
    <s v="PW-19030"/>
    <s v="Pauline Webber"/>
    <x v="1"/>
    <s v="United States"/>
    <x v="1"/>
    <x v="1"/>
    <n v="90049"/>
    <x v="1"/>
    <s v="OFF-AR-10002255"/>
    <x v="1"/>
    <x v="6"/>
    <s v="Newell 346"/>
    <n v="5.76"/>
    <n v="2"/>
    <n v="0"/>
    <n v="1.6703999999999999"/>
    <x v="1"/>
    <x v="0"/>
  </r>
  <r>
    <s v="CA-2019-160633"/>
    <x v="673"/>
    <x v="410"/>
    <x v="1"/>
    <s v="BS-11380"/>
    <s v="Bill Stewart"/>
    <x v="1"/>
    <s v="United States"/>
    <x v="256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s v="CA-2019-160633"/>
    <x v="673"/>
    <x v="410"/>
    <x v="1"/>
    <s v="BS-11380"/>
    <s v="Bill Stewart"/>
    <x v="1"/>
    <s v="United States"/>
    <x v="256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s v="CA-2019-160633"/>
    <x v="673"/>
    <x v="410"/>
    <x v="1"/>
    <s v="BS-11380"/>
    <s v="Bill Stewart"/>
    <x v="1"/>
    <s v="United States"/>
    <x v="256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s v="CA-2016-115133"/>
    <x v="467"/>
    <x v="839"/>
    <x v="1"/>
    <s v="DA-13450"/>
    <s v="Dianna Arnett"/>
    <x v="2"/>
    <s v="United States"/>
    <x v="152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s v="CA-2016-115133"/>
    <x v="467"/>
    <x v="839"/>
    <x v="1"/>
    <s v="DA-13450"/>
    <s v="Dianna Arnett"/>
    <x v="2"/>
    <s v="United States"/>
    <x v="152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s v="CA-2016-115133"/>
    <x v="467"/>
    <x v="839"/>
    <x v="1"/>
    <s v="DA-13450"/>
    <s v="Dianna Arnett"/>
    <x v="2"/>
    <s v="United States"/>
    <x v="152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s v="CA-2019-137449"/>
    <x v="222"/>
    <x v="569"/>
    <x v="2"/>
    <s v="ME-17725"/>
    <s v="Max Engle"/>
    <x v="0"/>
    <s v="United States"/>
    <x v="61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s v="CA-2019-137449"/>
    <x v="222"/>
    <x v="569"/>
    <x v="2"/>
    <s v="ME-17725"/>
    <s v="Max Engle"/>
    <x v="0"/>
    <s v="United States"/>
    <x v="61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s v="CA-2019-137449"/>
    <x v="222"/>
    <x v="569"/>
    <x v="2"/>
    <s v="ME-17725"/>
    <s v="Max Engle"/>
    <x v="0"/>
    <s v="United States"/>
    <x v="61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s v="CA-2019-103520"/>
    <x v="397"/>
    <x v="425"/>
    <x v="2"/>
    <s v="MH-17785"/>
    <s v="Maya Herman"/>
    <x v="1"/>
    <s v="United States"/>
    <x v="270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s v="CA-2016-139283"/>
    <x v="533"/>
    <x v="680"/>
    <x v="1"/>
    <s v="BT-11440"/>
    <s v="Bobby Trafton"/>
    <x v="0"/>
    <s v="United States"/>
    <x v="66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s v="CA-2016-118192"/>
    <x v="286"/>
    <x v="385"/>
    <x v="1"/>
    <s v="MM-17920"/>
    <s v="Michael Moore"/>
    <x v="0"/>
    <s v="United States"/>
    <x v="46"/>
    <x v="24"/>
    <n v="43055"/>
    <x v="3"/>
    <s v="OFF-PA-10002947"/>
    <x v="1"/>
    <x v="10"/>
    <s v="Xerox 1923"/>
    <n v="37.408000000000001"/>
    <n v="7"/>
    <n v="0.2"/>
    <n v="13.0928"/>
    <x v="3"/>
    <x v="0"/>
  </r>
  <r>
    <s v="CA-2016-118192"/>
    <x v="286"/>
    <x v="385"/>
    <x v="1"/>
    <s v="MM-17920"/>
    <s v="Michael Moore"/>
    <x v="0"/>
    <s v="United States"/>
    <x v="46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s v="CA-2018-168844"/>
    <x v="1206"/>
    <x v="29"/>
    <x v="1"/>
    <s v="NM-18520"/>
    <s v="Neoma Murray"/>
    <x v="0"/>
    <s v="United States"/>
    <x v="20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s v="CA-2018-168844"/>
    <x v="1206"/>
    <x v="29"/>
    <x v="1"/>
    <s v="NM-18520"/>
    <s v="Neoma Murray"/>
    <x v="0"/>
    <s v="United States"/>
    <x v="20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s v="CA-2019-154809"/>
    <x v="778"/>
    <x v="1239"/>
    <x v="1"/>
    <s v="MH-17455"/>
    <s v="Mark Hamilton"/>
    <x v="0"/>
    <s v="United States"/>
    <x v="31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s v="CA-2016-151330"/>
    <x v="1005"/>
    <x v="1098"/>
    <x v="2"/>
    <s v="TC-21295"/>
    <s v="Toby Carlisle"/>
    <x v="0"/>
    <s v="United States"/>
    <x v="231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s v="CA-2016-151330"/>
    <x v="1005"/>
    <x v="1098"/>
    <x v="2"/>
    <s v="TC-21295"/>
    <s v="Toby Carlisle"/>
    <x v="0"/>
    <s v="United States"/>
    <x v="231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s v="CA-2016-151330"/>
    <x v="1005"/>
    <x v="1098"/>
    <x v="2"/>
    <s v="TC-21295"/>
    <s v="Toby Carlisle"/>
    <x v="0"/>
    <s v="United States"/>
    <x v="231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s v="CA-2016-124702"/>
    <x v="728"/>
    <x v="573"/>
    <x v="1"/>
    <s v="MH-17785"/>
    <s v="Maya Herman"/>
    <x v="1"/>
    <s v="United States"/>
    <x v="4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s v="CA-2016-124702"/>
    <x v="728"/>
    <x v="573"/>
    <x v="1"/>
    <s v="MH-17785"/>
    <s v="Maya Herman"/>
    <x v="1"/>
    <s v="United States"/>
    <x v="4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s v="US-2019-125808"/>
    <x v="105"/>
    <x v="205"/>
    <x v="0"/>
    <s v="EP-13915"/>
    <s v="Emily Phan"/>
    <x v="0"/>
    <s v="United States"/>
    <x v="1"/>
    <x v="1"/>
    <n v="90032"/>
    <x v="1"/>
    <s v="OFF-PA-10001846"/>
    <x v="1"/>
    <x v="10"/>
    <s v="Xerox 1899"/>
    <n v="11.56"/>
    <n v="2"/>
    <n v="0"/>
    <n v="5.6644000000000005"/>
    <x v="1"/>
    <x v="0"/>
  </r>
  <r>
    <s v="CA-2017-116638"/>
    <x v="1224"/>
    <x v="1322"/>
    <x v="0"/>
    <s v="JH-15985"/>
    <s v="Joseph Holt"/>
    <x v="0"/>
    <s v="United States"/>
    <x v="3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s v="CA-2016-104563"/>
    <x v="1009"/>
    <x v="1323"/>
    <x v="1"/>
    <s v="CM-12715"/>
    <s v="Craig Molinari"/>
    <x v="1"/>
    <s v="United States"/>
    <x v="4"/>
    <x v="4"/>
    <n v="98103"/>
    <x v="1"/>
    <s v="OFF-AR-10000390"/>
    <x v="1"/>
    <x v="6"/>
    <s v="Newell Chalk Holder"/>
    <n v="20.65"/>
    <n v="5"/>
    <n v="0"/>
    <n v="9.4989999999999988"/>
    <x v="1"/>
    <x v="0"/>
  </r>
  <r>
    <s v="CA-2016-104563"/>
    <x v="1009"/>
    <x v="1323"/>
    <x v="1"/>
    <s v="CM-12715"/>
    <s v="Craig Molinari"/>
    <x v="1"/>
    <s v="United States"/>
    <x v="4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s v="CA-2016-104563"/>
    <x v="1009"/>
    <x v="1323"/>
    <x v="1"/>
    <s v="CM-12715"/>
    <s v="Craig Molinari"/>
    <x v="1"/>
    <s v="United States"/>
    <x v="4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s v="CA-2016-104563"/>
    <x v="1009"/>
    <x v="1323"/>
    <x v="1"/>
    <s v="CM-12715"/>
    <s v="Craig Molinari"/>
    <x v="1"/>
    <s v="United States"/>
    <x v="4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s v="US-2019-107979"/>
    <x v="110"/>
    <x v="198"/>
    <x v="1"/>
    <s v="FO-14305"/>
    <s v="Frank Olsen"/>
    <x v="0"/>
    <s v="United States"/>
    <x v="220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s v="US-2019-107979"/>
    <x v="110"/>
    <x v="198"/>
    <x v="1"/>
    <s v="FO-14305"/>
    <s v="Frank Olsen"/>
    <x v="0"/>
    <s v="United States"/>
    <x v="220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s v="US-2019-107979"/>
    <x v="110"/>
    <x v="198"/>
    <x v="1"/>
    <s v="FO-14305"/>
    <s v="Frank Olsen"/>
    <x v="0"/>
    <s v="United States"/>
    <x v="220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s v="CA-2016-150518"/>
    <x v="84"/>
    <x v="81"/>
    <x v="1"/>
    <s v="MW-18220"/>
    <s v="Mitch Webber"/>
    <x v="0"/>
    <s v="United States"/>
    <x v="525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s v="CA-2016-150518"/>
    <x v="84"/>
    <x v="81"/>
    <x v="1"/>
    <s v="MW-18220"/>
    <s v="Mitch Webber"/>
    <x v="0"/>
    <s v="United States"/>
    <x v="525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s v="CA-2018-107104"/>
    <x v="491"/>
    <x v="724"/>
    <x v="1"/>
    <s v="MS-17365"/>
    <s v="Maribeth Schnelling"/>
    <x v="0"/>
    <s v="United States"/>
    <x v="1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s v="CA-2018-107104"/>
    <x v="491"/>
    <x v="724"/>
    <x v="1"/>
    <s v="MS-17365"/>
    <s v="Maribeth Schnelling"/>
    <x v="0"/>
    <s v="United States"/>
    <x v="1"/>
    <x v="1"/>
    <n v="90045"/>
    <x v="1"/>
    <s v="OFF-AR-10004269"/>
    <x v="1"/>
    <x v="6"/>
    <s v="Newell 31"/>
    <n v="37.17"/>
    <n v="9"/>
    <n v="0"/>
    <n v="10.4076"/>
    <x v="1"/>
    <x v="0"/>
  </r>
  <r>
    <s v="CA-2018-107104"/>
    <x v="491"/>
    <x v="724"/>
    <x v="1"/>
    <s v="MS-17365"/>
    <s v="Maribeth Schnelling"/>
    <x v="0"/>
    <s v="United States"/>
    <x v="1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s v="CA-2018-107104"/>
    <x v="491"/>
    <x v="724"/>
    <x v="1"/>
    <s v="MS-17365"/>
    <s v="Maribeth Schnelling"/>
    <x v="0"/>
    <s v="United States"/>
    <x v="1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s v="CA-2019-161893"/>
    <x v="205"/>
    <x v="210"/>
    <x v="1"/>
    <s v="HP-14815"/>
    <s v="Harold Pawlan"/>
    <x v="2"/>
    <s v="United States"/>
    <x v="93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s v="CA-2019-161893"/>
    <x v="205"/>
    <x v="210"/>
    <x v="1"/>
    <s v="HP-14815"/>
    <s v="Harold Pawlan"/>
    <x v="2"/>
    <s v="United States"/>
    <x v="93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s v="CA-2016-156160"/>
    <x v="358"/>
    <x v="148"/>
    <x v="1"/>
    <s v="AS-10090"/>
    <s v="Adam Shillingsburg"/>
    <x v="0"/>
    <s v="United States"/>
    <x v="20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s v="CA-2016-156160"/>
    <x v="358"/>
    <x v="148"/>
    <x v="1"/>
    <s v="AS-10090"/>
    <s v="Adam Shillingsburg"/>
    <x v="0"/>
    <s v="United States"/>
    <x v="20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s v="CA-2016-156160"/>
    <x v="358"/>
    <x v="148"/>
    <x v="1"/>
    <s v="AS-10090"/>
    <s v="Adam Shillingsburg"/>
    <x v="0"/>
    <s v="United States"/>
    <x v="20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s v="CA-2016-156160"/>
    <x v="358"/>
    <x v="148"/>
    <x v="1"/>
    <s v="AS-10090"/>
    <s v="Adam Shillingsburg"/>
    <x v="0"/>
    <s v="United States"/>
    <x v="20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s v="CA-2016-100860"/>
    <x v="959"/>
    <x v="1029"/>
    <x v="0"/>
    <s v="CS-12505"/>
    <s v="Cindy Stewart"/>
    <x v="0"/>
    <s v="United States"/>
    <x v="225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s v="CA-2018-160717"/>
    <x v="112"/>
    <x v="950"/>
    <x v="1"/>
    <s v="ME-17320"/>
    <s v="Maria Etezadi"/>
    <x v="2"/>
    <s v="United States"/>
    <x v="443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s v="CA-2018-160717"/>
    <x v="112"/>
    <x v="950"/>
    <x v="1"/>
    <s v="ME-17320"/>
    <s v="Maria Etezadi"/>
    <x v="2"/>
    <s v="United States"/>
    <x v="443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s v="CA-2018-160717"/>
    <x v="112"/>
    <x v="950"/>
    <x v="1"/>
    <s v="ME-17320"/>
    <s v="Maria Etezadi"/>
    <x v="2"/>
    <s v="United States"/>
    <x v="443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s v="CA-2019-132619"/>
    <x v="515"/>
    <x v="559"/>
    <x v="1"/>
    <s v="MS-17770"/>
    <s v="Maxwell Schwartz"/>
    <x v="0"/>
    <s v="United States"/>
    <x v="8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s v="US-2017-120957"/>
    <x v="214"/>
    <x v="157"/>
    <x v="3"/>
    <s v="KH-16690"/>
    <s v="Kristen Hastings"/>
    <x v="1"/>
    <s v="United States"/>
    <x v="169"/>
    <x v="1"/>
    <n v="92503"/>
    <x v="1"/>
    <s v="OFF-PA-10003953"/>
    <x v="1"/>
    <x v="10"/>
    <s v="Xerox 218"/>
    <n v="12.96"/>
    <n v="2"/>
    <n v="0"/>
    <n v="6.2208000000000006"/>
    <x v="1"/>
    <x v="0"/>
  </r>
  <r>
    <s v="CA-2019-157448"/>
    <x v="673"/>
    <x v="541"/>
    <x v="1"/>
    <s v="LC-16885"/>
    <s v="Lena Creighton"/>
    <x v="0"/>
    <s v="United States"/>
    <x v="1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s v="CA-2019-157448"/>
    <x v="673"/>
    <x v="541"/>
    <x v="1"/>
    <s v="LC-16885"/>
    <s v="Lena Creighton"/>
    <x v="0"/>
    <s v="United States"/>
    <x v="1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s v="CA-2018-126270"/>
    <x v="131"/>
    <x v="132"/>
    <x v="1"/>
    <s v="AF-10870"/>
    <s v="Art Ferguson"/>
    <x v="0"/>
    <s v="United States"/>
    <x v="526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s v="CA-2018-126270"/>
    <x v="131"/>
    <x v="132"/>
    <x v="1"/>
    <s v="AF-10870"/>
    <s v="Art Ferguson"/>
    <x v="0"/>
    <s v="United States"/>
    <x v="526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s v="CA-2019-145275"/>
    <x v="459"/>
    <x v="1324"/>
    <x v="1"/>
    <s v="AH-10465"/>
    <s v="Amy Hunt"/>
    <x v="0"/>
    <s v="United States"/>
    <x v="27"/>
    <x v="19"/>
    <n v="35601"/>
    <x v="0"/>
    <s v="OFF-LA-10001569"/>
    <x v="1"/>
    <x v="2"/>
    <s v="Avery 499"/>
    <n v="14.940000000000001"/>
    <n v="3"/>
    <n v="0"/>
    <n v="6.8723999999999998"/>
    <x v="0"/>
    <x v="0"/>
  </r>
  <r>
    <s v="CA-2017-133396"/>
    <x v="863"/>
    <x v="1243"/>
    <x v="2"/>
    <s v="GK-14620"/>
    <s v="Grace Kelly"/>
    <x v="1"/>
    <s v="United States"/>
    <x v="247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s v="US-2019-140312"/>
    <x v="38"/>
    <x v="381"/>
    <x v="1"/>
    <s v="KL-16645"/>
    <s v="Ken Lonsdale"/>
    <x v="0"/>
    <s v="United States"/>
    <x v="65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s v="CA-2018-114867"/>
    <x v="443"/>
    <x v="470"/>
    <x v="1"/>
    <s v="FM-14290"/>
    <s v="Frank Merwin"/>
    <x v="2"/>
    <s v="United States"/>
    <x v="10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s v="CA-2018-114867"/>
    <x v="443"/>
    <x v="470"/>
    <x v="1"/>
    <s v="FM-14290"/>
    <s v="Frank Merwin"/>
    <x v="2"/>
    <s v="United States"/>
    <x v="10"/>
    <x v="9"/>
    <n v="19143"/>
    <x v="3"/>
    <s v="TEC-PH-10002645"/>
    <x v="2"/>
    <x v="7"/>
    <s v="LG G2"/>
    <n v="1499.9699999999998"/>
    <n v="5"/>
    <n v="0.4"/>
    <n v="-374.99250000000006"/>
    <x v="3"/>
    <x v="0"/>
  </r>
  <r>
    <s v="US-2016-164644"/>
    <x v="192"/>
    <x v="885"/>
    <x v="0"/>
    <s v="JL-15850"/>
    <s v="John Lucas"/>
    <x v="0"/>
    <s v="United States"/>
    <x v="12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s v="CA-2018-137393"/>
    <x v="715"/>
    <x v="761"/>
    <x v="1"/>
    <s v="GM-14500"/>
    <s v="Gene McClure"/>
    <x v="0"/>
    <s v="United States"/>
    <x v="329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s v="US-2016-120175"/>
    <x v="683"/>
    <x v="544"/>
    <x v="1"/>
    <s v="MC-17635"/>
    <s v="Matthew Clasen"/>
    <x v="1"/>
    <s v="United States"/>
    <x v="102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s v="CA-2018-144785"/>
    <x v="724"/>
    <x v="774"/>
    <x v="1"/>
    <s v="CS-12490"/>
    <s v="Cindy Schnelling"/>
    <x v="1"/>
    <s v="United States"/>
    <x v="20"/>
    <x v="15"/>
    <n v="10009"/>
    <x v="3"/>
    <s v="OFF-AR-10001573"/>
    <x v="1"/>
    <x v="6"/>
    <s v="American Pencil"/>
    <n v="6.99"/>
    <n v="3"/>
    <n v="0"/>
    <n v="2.027099999999999"/>
    <x v="3"/>
    <x v="0"/>
  </r>
  <r>
    <s v="CA-2018-144785"/>
    <x v="724"/>
    <x v="774"/>
    <x v="1"/>
    <s v="CS-12490"/>
    <s v="Cindy Schnelling"/>
    <x v="1"/>
    <s v="United States"/>
    <x v="20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s v="CA-2017-130113"/>
    <x v="17"/>
    <x v="16"/>
    <x v="1"/>
    <s v="AH-10030"/>
    <s v="Aaron Hawkins"/>
    <x v="1"/>
    <s v="United States"/>
    <x v="8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s v="CA-2017-130113"/>
    <x v="17"/>
    <x v="16"/>
    <x v="1"/>
    <s v="AH-10030"/>
    <s v="Aaron Hawkins"/>
    <x v="1"/>
    <s v="United States"/>
    <x v="8"/>
    <x v="1"/>
    <n v="94122"/>
    <x v="1"/>
    <s v="TEC-PH-10003505"/>
    <x v="2"/>
    <x v="7"/>
    <s v="Geemarc AmpliPOWER60"/>
    <n v="668.16"/>
    <n v="9"/>
    <n v="0.2"/>
    <n v="75.167999999999921"/>
    <x v="1"/>
    <x v="0"/>
  </r>
  <r>
    <s v="CA-2019-122770"/>
    <x v="1096"/>
    <x v="867"/>
    <x v="1"/>
    <s v="EP-13915"/>
    <s v="Emily Phan"/>
    <x v="0"/>
    <s v="United States"/>
    <x v="8"/>
    <x v="1"/>
    <n v="94122"/>
    <x v="1"/>
    <s v="OFF-LA-10004559"/>
    <x v="1"/>
    <x v="2"/>
    <s v="Avery 49"/>
    <n v="8.64"/>
    <n v="3"/>
    <n v="0"/>
    <n v="4.2336"/>
    <x v="1"/>
    <x v="0"/>
  </r>
  <r>
    <s v="CA-2019-122770"/>
    <x v="1096"/>
    <x v="867"/>
    <x v="1"/>
    <s v="EP-13915"/>
    <s v="Emily Phan"/>
    <x v="0"/>
    <s v="United States"/>
    <x v="8"/>
    <x v="1"/>
    <n v="94122"/>
    <x v="1"/>
    <s v="OFF-PA-10003172"/>
    <x v="1"/>
    <x v="10"/>
    <s v="Xerox 1996"/>
    <n v="38.880000000000003"/>
    <n v="6"/>
    <n v="0"/>
    <n v="18.662400000000002"/>
    <x v="1"/>
    <x v="0"/>
  </r>
  <r>
    <s v="CA-2019-122770"/>
    <x v="1096"/>
    <x v="867"/>
    <x v="1"/>
    <s v="EP-13915"/>
    <s v="Emily Phan"/>
    <x v="0"/>
    <s v="United States"/>
    <x v="8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s v="CA-2019-122770"/>
    <x v="1096"/>
    <x v="867"/>
    <x v="1"/>
    <s v="EP-13915"/>
    <s v="Emily Phan"/>
    <x v="0"/>
    <s v="United States"/>
    <x v="8"/>
    <x v="1"/>
    <n v="94122"/>
    <x v="1"/>
    <s v="OFF-PA-10000232"/>
    <x v="1"/>
    <x v="10"/>
    <s v="Xerox 1975"/>
    <n v="12.96"/>
    <n v="2"/>
    <n v="0"/>
    <n v="6.3504000000000005"/>
    <x v="1"/>
    <x v="0"/>
  </r>
  <r>
    <s v="CA-2019-118668"/>
    <x v="460"/>
    <x v="505"/>
    <x v="0"/>
    <s v="FW-14395"/>
    <s v="Fred Wasserman"/>
    <x v="1"/>
    <s v="United States"/>
    <x v="1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s v="CA-2019-116498"/>
    <x v="1109"/>
    <x v="1081"/>
    <x v="1"/>
    <s v="KA-16525"/>
    <s v="Kelly Andreada"/>
    <x v="0"/>
    <s v="United States"/>
    <x v="70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s v="US-2019-130603"/>
    <x v="1033"/>
    <x v="299"/>
    <x v="1"/>
    <s v="SC-20050"/>
    <s v="Sample Company A"/>
    <x v="2"/>
    <s v="United States"/>
    <x v="81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s v="US-2019-135986"/>
    <x v="308"/>
    <x v="327"/>
    <x v="1"/>
    <s v="PG-18895"/>
    <s v="Paul Gonzalez"/>
    <x v="0"/>
    <s v="United States"/>
    <x v="102"/>
    <x v="17"/>
    <n v="23223"/>
    <x v="0"/>
    <s v="OFF-PA-10001534"/>
    <x v="1"/>
    <x v="10"/>
    <s v="Xerox 230"/>
    <n v="32.400000000000006"/>
    <n v="5"/>
    <n v="0"/>
    <n v="15.552000000000001"/>
    <x v="0"/>
    <x v="0"/>
  </r>
  <r>
    <s v="US-2019-135986"/>
    <x v="308"/>
    <x v="327"/>
    <x v="1"/>
    <s v="PG-18895"/>
    <s v="Paul Gonzalez"/>
    <x v="0"/>
    <s v="United States"/>
    <x v="102"/>
    <x v="17"/>
    <n v="23223"/>
    <x v="0"/>
    <s v="TEC-PH-10003691"/>
    <x v="2"/>
    <x v="7"/>
    <s v="BlackBerry Q10"/>
    <n v="503.96"/>
    <n v="4"/>
    <n v="0"/>
    <n v="125.99000000000001"/>
    <x v="0"/>
    <x v="0"/>
  </r>
  <r>
    <s v="CA-2019-140536"/>
    <x v="1095"/>
    <x v="710"/>
    <x v="2"/>
    <s v="TA-21385"/>
    <s v="Tom Ashbrook"/>
    <x v="2"/>
    <s v="United States"/>
    <x v="20"/>
    <x v="15"/>
    <n v="10035"/>
    <x v="3"/>
    <s v="OFF-AR-10001545"/>
    <x v="1"/>
    <x v="6"/>
    <s v="Newell 326"/>
    <n v="7.04"/>
    <n v="4"/>
    <n v="0"/>
    <n v="2.0415999999999999"/>
    <x v="3"/>
    <x v="0"/>
  </r>
  <r>
    <s v="CA-2017-130183"/>
    <x v="50"/>
    <x v="50"/>
    <x v="1"/>
    <s v="PO-18850"/>
    <s v="Patrick O'Brill"/>
    <x v="0"/>
    <s v="United States"/>
    <x v="12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s v="CA-2017-107902"/>
    <x v="834"/>
    <x v="756"/>
    <x v="1"/>
    <s v="SM-20950"/>
    <s v="Suzanne McNair"/>
    <x v="1"/>
    <s v="United States"/>
    <x v="54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s v="CA-2019-130148"/>
    <x v="241"/>
    <x v="938"/>
    <x v="0"/>
    <s v="NK-18490"/>
    <s v="Neil Knudson"/>
    <x v="2"/>
    <s v="United States"/>
    <x v="8"/>
    <x v="1"/>
    <n v="94110"/>
    <x v="1"/>
    <s v="OFF-PA-10000551"/>
    <x v="1"/>
    <x v="10"/>
    <s v="Array Memo Cubes"/>
    <n v="31.08"/>
    <n v="6"/>
    <n v="0"/>
    <n v="15.229199999999999"/>
    <x v="1"/>
    <x v="0"/>
  </r>
  <r>
    <s v="CA-2019-130148"/>
    <x v="241"/>
    <x v="938"/>
    <x v="0"/>
    <s v="NK-18490"/>
    <s v="Neil Knudson"/>
    <x v="2"/>
    <s v="United States"/>
    <x v="8"/>
    <x v="1"/>
    <n v="94110"/>
    <x v="1"/>
    <s v="OFF-SU-10001574"/>
    <x v="1"/>
    <x v="14"/>
    <s v="Acme Value Line Scissors"/>
    <n v="7.3"/>
    <n v="2"/>
    <n v="0"/>
    <n v="2.1899999999999995"/>
    <x v="1"/>
    <x v="0"/>
  </r>
  <r>
    <s v="US-2018-151260"/>
    <x v="25"/>
    <x v="906"/>
    <x v="2"/>
    <s v="SC-20695"/>
    <s v="Steve Chapman"/>
    <x v="1"/>
    <s v="United States"/>
    <x v="24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s v="CA-2016-144281"/>
    <x v="1225"/>
    <x v="1228"/>
    <x v="0"/>
    <s v="HK-14890"/>
    <s v="Heather Kirkland"/>
    <x v="1"/>
    <s v="United States"/>
    <x v="66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s v="CA-2018-122511"/>
    <x v="21"/>
    <x v="366"/>
    <x v="3"/>
    <s v="BT-11485"/>
    <s v="Brad Thomas"/>
    <x v="2"/>
    <s v="United States"/>
    <x v="10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s v="CA-2019-154116"/>
    <x v="934"/>
    <x v="857"/>
    <x v="1"/>
    <s v="KM-16660"/>
    <s v="Khloe Miller"/>
    <x v="0"/>
    <s v="United States"/>
    <x v="75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s v="CA-2019-154116"/>
    <x v="934"/>
    <x v="857"/>
    <x v="1"/>
    <s v="KM-16660"/>
    <s v="Khloe Miller"/>
    <x v="0"/>
    <s v="United States"/>
    <x v="75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s v="CA-2019-154116"/>
    <x v="934"/>
    <x v="857"/>
    <x v="1"/>
    <s v="KM-16660"/>
    <s v="Khloe Miller"/>
    <x v="0"/>
    <s v="United States"/>
    <x v="75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s v="CA-2018-105291"/>
    <x v="859"/>
    <x v="271"/>
    <x v="1"/>
    <s v="SP-20920"/>
    <s v="Susan Pistek"/>
    <x v="0"/>
    <s v="United States"/>
    <x v="527"/>
    <x v="1"/>
    <n v="93405"/>
    <x v="1"/>
    <s v="OFF-FA-10003059"/>
    <x v="1"/>
    <x v="13"/>
    <s v="Assorted Color Push Pins"/>
    <n v="3.62"/>
    <n v="2"/>
    <n v="0"/>
    <n v="1.1945999999999999"/>
    <x v="1"/>
    <x v="1"/>
  </r>
  <r>
    <s v="CA-2019-147032"/>
    <x v="689"/>
    <x v="460"/>
    <x v="1"/>
    <s v="LB-16795"/>
    <s v="Laurel Beltran"/>
    <x v="2"/>
    <s v="United States"/>
    <x v="40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s v="CA-2019-147032"/>
    <x v="689"/>
    <x v="460"/>
    <x v="1"/>
    <s v="LB-16795"/>
    <s v="Laurel Beltran"/>
    <x v="2"/>
    <s v="United States"/>
    <x v="40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s v="CA-2019-147032"/>
    <x v="689"/>
    <x v="460"/>
    <x v="1"/>
    <s v="LB-16795"/>
    <s v="Laurel Beltran"/>
    <x v="2"/>
    <s v="United States"/>
    <x v="40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s v="CA-2019-125990"/>
    <x v="15"/>
    <x v="15"/>
    <x v="1"/>
    <s v="JS-16030"/>
    <s v="Joy Smith"/>
    <x v="0"/>
    <s v="United States"/>
    <x v="8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s v="CA-2018-161746"/>
    <x v="147"/>
    <x v="434"/>
    <x v="1"/>
    <s v="CS-11950"/>
    <s v="Carlos Soltero"/>
    <x v="0"/>
    <s v="United States"/>
    <x v="1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s v="CA-2018-161746"/>
    <x v="147"/>
    <x v="434"/>
    <x v="1"/>
    <s v="CS-11950"/>
    <s v="Carlos Soltero"/>
    <x v="0"/>
    <s v="United States"/>
    <x v="1"/>
    <x v="1"/>
    <n v="90045"/>
    <x v="1"/>
    <s v="OFF-AR-10000390"/>
    <x v="1"/>
    <x v="6"/>
    <s v="Newell Chalk Holder"/>
    <n v="12.39"/>
    <n v="3"/>
    <n v="0"/>
    <n v="5.6993999999999998"/>
    <x v="1"/>
    <x v="1"/>
  </r>
  <r>
    <s v="CA-2018-161746"/>
    <x v="147"/>
    <x v="434"/>
    <x v="1"/>
    <s v="CS-11950"/>
    <s v="Carlos Soltero"/>
    <x v="0"/>
    <s v="United States"/>
    <x v="1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s v="CA-2018-161746"/>
    <x v="147"/>
    <x v="434"/>
    <x v="1"/>
    <s v="CS-11950"/>
    <s v="Carlos Soltero"/>
    <x v="0"/>
    <s v="United States"/>
    <x v="1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s v="CA-2016-114251"/>
    <x v="1127"/>
    <x v="1105"/>
    <x v="1"/>
    <s v="MD-17350"/>
    <s v="Maribeth Dona"/>
    <x v="0"/>
    <s v="United States"/>
    <x v="10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s v="CA-2016-114251"/>
    <x v="1127"/>
    <x v="1105"/>
    <x v="1"/>
    <s v="MD-17350"/>
    <s v="Maribeth Dona"/>
    <x v="0"/>
    <s v="United States"/>
    <x v="10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s v="CA-2016-114251"/>
    <x v="1127"/>
    <x v="1105"/>
    <x v="1"/>
    <s v="MD-17350"/>
    <s v="Maribeth Dona"/>
    <x v="0"/>
    <s v="United States"/>
    <x v="10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s v="CA-2016-114251"/>
    <x v="1127"/>
    <x v="1105"/>
    <x v="1"/>
    <s v="MD-17350"/>
    <s v="Maribeth Dona"/>
    <x v="0"/>
    <s v="United States"/>
    <x v="10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s v="CA-2016-114251"/>
    <x v="1127"/>
    <x v="1105"/>
    <x v="1"/>
    <s v="MD-17350"/>
    <s v="Maribeth Dona"/>
    <x v="0"/>
    <s v="United States"/>
    <x v="10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s v="CA-2018-116379"/>
    <x v="77"/>
    <x v="357"/>
    <x v="1"/>
    <s v="LD-17005"/>
    <s v="Lisa DeCherney"/>
    <x v="0"/>
    <s v="United States"/>
    <x v="8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s v="US-2018-144477"/>
    <x v="399"/>
    <x v="1128"/>
    <x v="0"/>
    <s v="DB-13270"/>
    <s v="Deborah Brumfield"/>
    <x v="2"/>
    <s v="United States"/>
    <x v="10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s v="CA-2018-108210"/>
    <x v="198"/>
    <x v="388"/>
    <x v="3"/>
    <s v="AT-10735"/>
    <s v="Annie Thurman"/>
    <x v="0"/>
    <s v="United States"/>
    <x v="12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s v="CA-2018-108210"/>
    <x v="198"/>
    <x v="388"/>
    <x v="3"/>
    <s v="AT-10735"/>
    <s v="Annie Thurman"/>
    <x v="0"/>
    <s v="United States"/>
    <x v="12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s v="CA-2019-166835"/>
    <x v="105"/>
    <x v="773"/>
    <x v="0"/>
    <s v="DK-13375"/>
    <s v="Dennis Kane"/>
    <x v="0"/>
    <s v="United States"/>
    <x v="152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s v="CA-2018-119641"/>
    <x v="897"/>
    <x v="750"/>
    <x v="1"/>
    <s v="CS-12250"/>
    <s v="Chris Selesnick"/>
    <x v="1"/>
    <s v="United States"/>
    <x v="124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s v="CA-2018-105781"/>
    <x v="595"/>
    <x v="633"/>
    <x v="1"/>
    <s v="JF-15565"/>
    <s v="Jill Fjeld"/>
    <x v="0"/>
    <s v="United States"/>
    <x v="20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s v="CA-2018-105781"/>
    <x v="595"/>
    <x v="633"/>
    <x v="1"/>
    <s v="JF-15565"/>
    <s v="Jill Fjeld"/>
    <x v="0"/>
    <s v="United States"/>
    <x v="20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s v="CA-2016-101364"/>
    <x v="1091"/>
    <x v="166"/>
    <x v="1"/>
    <s v="TW-21025"/>
    <s v="Tamara Willingham"/>
    <x v="2"/>
    <s v="United States"/>
    <x v="20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s v="CA-2017-117898"/>
    <x v="901"/>
    <x v="223"/>
    <x v="1"/>
    <s v="TB-21250"/>
    <s v="Tim Brockman"/>
    <x v="0"/>
    <s v="United States"/>
    <x v="41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s v="CA-2019-142293"/>
    <x v="697"/>
    <x v="295"/>
    <x v="2"/>
    <s v="SC-20380"/>
    <s v="Shahid Collister"/>
    <x v="0"/>
    <s v="United States"/>
    <x v="394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s v="CA-2019-167395"/>
    <x v="574"/>
    <x v="379"/>
    <x v="2"/>
    <s v="KM-16720"/>
    <s v="Kunst Miller"/>
    <x v="0"/>
    <s v="United States"/>
    <x v="90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s v="CA-2019-167395"/>
    <x v="574"/>
    <x v="379"/>
    <x v="2"/>
    <s v="KM-16720"/>
    <s v="Kunst Miller"/>
    <x v="0"/>
    <s v="United States"/>
    <x v="90"/>
    <x v="31"/>
    <n v="1852"/>
    <x v="3"/>
    <s v="TEC-PH-10004977"/>
    <x v="2"/>
    <x v="7"/>
    <s v="GE 30524EE4"/>
    <n v="979.95"/>
    <n v="5"/>
    <n v="0"/>
    <n v="284.18549999999993"/>
    <x v="3"/>
    <x v="1"/>
  </r>
  <r>
    <s v="CA-2019-167395"/>
    <x v="574"/>
    <x v="379"/>
    <x v="2"/>
    <s v="KM-16720"/>
    <s v="Kunst Miller"/>
    <x v="0"/>
    <s v="United States"/>
    <x v="90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s v="CA-2016-111962"/>
    <x v="411"/>
    <x v="622"/>
    <x v="1"/>
    <s v="EB-14170"/>
    <s v="Evan Bailliet"/>
    <x v="0"/>
    <s v="United States"/>
    <x v="4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s v="CA-2016-111962"/>
    <x v="411"/>
    <x v="622"/>
    <x v="1"/>
    <s v="EB-14170"/>
    <s v="Evan Bailliet"/>
    <x v="0"/>
    <s v="United States"/>
    <x v="4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s v="CA-2019-124261"/>
    <x v="237"/>
    <x v="381"/>
    <x v="1"/>
    <s v="JE-15715"/>
    <s v="Joe Elijah"/>
    <x v="0"/>
    <s v="United States"/>
    <x v="1"/>
    <x v="1"/>
    <n v="90049"/>
    <x v="1"/>
    <s v="OFF-AR-10003504"/>
    <x v="1"/>
    <x v="6"/>
    <s v="Newell 347"/>
    <n v="34.24"/>
    <n v="8"/>
    <n v="0"/>
    <n v="9.9295999999999971"/>
    <x v="1"/>
    <x v="0"/>
  </r>
  <r>
    <s v="CA-2016-114321"/>
    <x v="1071"/>
    <x v="1036"/>
    <x v="1"/>
    <s v="NC-18535"/>
    <s v="Nick Crebassa"/>
    <x v="1"/>
    <s v="United States"/>
    <x v="409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s v="CA-2016-114321"/>
    <x v="1071"/>
    <x v="1036"/>
    <x v="1"/>
    <s v="NC-18535"/>
    <s v="Nick Crebassa"/>
    <x v="1"/>
    <s v="United States"/>
    <x v="409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s v="CA-2016-114321"/>
    <x v="1071"/>
    <x v="1036"/>
    <x v="1"/>
    <s v="NC-18535"/>
    <s v="Nick Crebassa"/>
    <x v="1"/>
    <s v="United States"/>
    <x v="409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s v="CA-2016-128062"/>
    <x v="84"/>
    <x v="794"/>
    <x v="0"/>
    <s v="AD-10180"/>
    <s v="Alan Dominguez"/>
    <x v="2"/>
    <s v="United States"/>
    <x v="10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s v="US-2017-100069"/>
    <x v="685"/>
    <x v="1161"/>
    <x v="1"/>
    <s v="NF-18475"/>
    <s v="Neil Französisch"/>
    <x v="2"/>
    <s v="United States"/>
    <x v="155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s v="CA-2019-129294"/>
    <x v="633"/>
    <x v="312"/>
    <x v="1"/>
    <s v="KD-16615"/>
    <s v="Ken Dana"/>
    <x v="1"/>
    <s v="United States"/>
    <x v="1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s v="CA-2019-129294"/>
    <x v="633"/>
    <x v="312"/>
    <x v="1"/>
    <s v="KD-16615"/>
    <s v="Ken Dana"/>
    <x v="1"/>
    <s v="United States"/>
    <x v="1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s v="CA-2019-129294"/>
    <x v="633"/>
    <x v="312"/>
    <x v="1"/>
    <s v="KD-16615"/>
    <s v="Ken Dana"/>
    <x v="1"/>
    <s v="United States"/>
    <x v="1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s v="CA-2019-129294"/>
    <x v="633"/>
    <x v="312"/>
    <x v="1"/>
    <s v="KD-16615"/>
    <s v="Ken Dana"/>
    <x v="1"/>
    <s v="United States"/>
    <x v="1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s v="CA-2017-117086"/>
    <x v="627"/>
    <x v="1122"/>
    <x v="1"/>
    <s v="QJ-19255"/>
    <s v="Quincy Jones"/>
    <x v="1"/>
    <s v="United States"/>
    <x v="140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s v="CA-2019-131303"/>
    <x v="354"/>
    <x v="348"/>
    <x v="1"/>
    <s v="EP-13915"/>
    <s v="Emily Phan"/>
    <x v="0"/>
    <s v="United States"/>
    <x v="70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s v="CA-2018-137127"/>
    <x v="950"/>
    <x v="563"/>
    <x v="1"/>
    <s v="JJ-15445"/>
    <s v="Jennifer Jackson"/>
    <x v="0"/>
    <s v="United States"/>
    <x v="46"/>
    <x v="13"/>
    <n v="19711"/>
    <x v="3"/>
    <s v="OFF-LA-10001641"/>
    <x v="1"/>
    <x v="2"/>
    <s v="Avery 518"/>
    <n v="9.4499999999999993"/>
    <n v="3"/>
    <n v="0"/>
    <n v="4.5359999999999996"/>
    <x v="3"/>
    <x v="0"/>
  </r>
  <r>
    <s v="CA-2019-141782"/>
    <x v="276"/>
    <x v="212"/>
    <x v="1"/>
    <s v="BE-11410"/>
    <s v="Bobby Elias"/>
    <x v="0"/>
    <s v="United States"/>
    <x v="34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s v="CA-2019-137505"/>
    <x v="221"/>
    <x v="865"/>
    <x v="3"/>
    <s v="BP-11290"/>
    <s v="Beth Paige"/>
    <x v="0"/>
    <s v="United States"/>
    <x v="1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s v="CA-2019-137505"/>
    <x v="221"/>
    <x v="865"/>
    <x v="3"/>
    <s v="BP-11290"/>
    <s v="Beth Paige"/>
    <x v="0"/>
    <s v="United States"/>
    <x v="1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s v="US-2016-140914"/>
    <x v="7"/>
    <x v="907"/>
    <x v="1"/>
    <s v="BH-11710"/>
    <s v="Brosina Hoffman"/>
    <x v="0"/>
    <s v="United States"/>
    <x v="22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s v="US-2016-140914"/>
    <x v="7"/>
    <x v="907"/>
    <x v="1"/>
    <s v="BH-11710"/>
    <s v="Brosina Hoffman"/>
    <x v="0"/>
    <s v="United States"/>
    <x v="22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s v="CA-2018-158358"/>
    <x v="758"/>
    <x v="599"/>
    <x v="1"/>
    <s v="EM-13810"/>
    <s v="Eleni McCrary"/>
    <x v="1"/>
    <s v="United States"/>
    <x v="18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s v="CA-2018-113390"/>
    <x v="1226"/>
    <x v="831"/>
    <x v="1"/>
    <s v="EP-13915"/>
    <s v="Emily Phan"/>
    <x v="0"/>
    <s v="United States"/>
    <x v="22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s v="CA-2018-113390"/>
    <x v="1226"/>
    <x v="831"/>
    <x v="1"/>
    <s v="EP-13915"/>
    <s v="Emily Phan"/>
    <x v="0"/>
    <s v="United States"/>
    <x v="22"/>
    <x v="10"/>
    <n v="60610"/>
    <x v="2"/>
    <s v="OFF-AR-10001446"/>
    <x v="1"/>
    <x v="6"/>
    <s v="Newell 309"/>
    <n v="27.72"/>
    <n v="3"/>
    <n v="0.2"/>
    <n v="3.4649999999999999"/>
    <x v="2"/>
    <x v="0"/>
  </r>
  <r>
    <s v="US-2018-158680"/>
    <x v="949"/>
    <x v="196"/>
    <x v="2"/>
    <s v="NZ-18565"/>
    <s v="Nick Zandusky"/>
    <x v="2"/>
    <s v="United States"/>
    <x v="4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s v="CA-2019-113705"/>
    <x v="996"/>
    <x v="655"/>
    <x v="0"/>
    <s v="LC-16870"/>
    <s v="Lena Cacioppo"/>
    <x v="0"/>
    <s v="United States"/>
    <x v="102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s v="CA-2019-113705"/>
    <x v="996"/>
    <x v="655"/>
    <x v="0"/>
    <s v="LC-16870"/>
    <s v="Lena Cacioppo"/>
    <x v="0"/>
    <s v="United States"/>
    <x v="102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s v="CA-2019-113705"/>
    <x v="996"/>
    <x v="655"/>
    <x v="0"/>
    <s v="LC-16870"/>
    <s v="Lena Cacioppo"/>
    <x v="0"/>
    <s v="United States"/>
    <x v="102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s v="CA-2019-113705"/>
    <x v="996"/>
    <x v="655"/>
    <x v="0"/>
    <s v="LC-16870"/>
    <s v="Lena Cacioppo"/>
    <x v="0"/>
    <s v="United States"/>
    <x v="102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s v="CA-2019-113705"/>
    <x v="996"/>
    <x v="655"/>
    <x v="0"/>
    <s v="LC-16870"/>
    <s v="Lena Cacioppo"/>
    <x v="0"/>
    <s v="United States"/>
    <x v="102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s v="CA-2019-113705"/>
    <x v="996"/>
    <x v="655"/>
    <x v="0"/>
    <s v="LC-16870"/>
    <s v="Lena Cacioppo"/>
    <x v="0"/>
    <s v="United States"/>
    <x v="102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s v="CA-2018-146913"/>
    <x v="731"/>
    <x v="519"/>
    <x v="1"/>
    <s v="SF-20965"/>
    <s v="Sylvia Foulston"/>
    <x v="1"/>
    <s v="United States"/>
    <x v="8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s v="CA-2019-159135"/>
    <x v="259"/>
    <x v="834"/>
    <x v="1"/>
    <s v="KM-16375"/>
    <s v="Katherine Murray"/>
    <x v="2"/>
    <s v="United States"/>
    <x v="528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s v="CA-2016-121762"/>
    <x v="1047"/>
    <x v="189"/>
    <x v="1"/>
    <s v="ML-17395"/>
    <s v="Marina Lichtenstein"/>
    <x v="1"/>
    <s v="United States"/>
    <x v="4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s v="CA-2016-121762"/>
    <x v="1047"/>
    <x v="189"/>
    <x v="1"/>
    <s v="ML-17395"/>
    <s v="Marina Lichtenstein"/>
    <x v="1"/>
    <s v="United States"/>
    <x v="4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s v="CA-2016-121762"/>
    <x v="1047"/>
    <x v="189"/>
    <x v="1"/>
    <s v="ML-17395"/>
    <s v="Marina Lichtenstein"/>
    <x v="1"/>
    <s v="United States"/>
    <x v="4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s v="CA-2016-123855"/>
    <x v="1227"/>
    <x v="278"/>
    <x v="1"/>
    <s v="MC-18100"/>
    <s v="Mick Crebagga"/>
    <x v="0"/>
    <s v="United States"/>
    <x v="1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s v="CA-2019-101959"/>
    <x v="1228"/>
    <x v="1200"/>
    <x v="1"/>
    <s v="DB-13660"/>
    <s v="Duane Benoit"/>
    <x v="0"/>
    <s v="United States"/>
    <x v="209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s v="CA-2019-101959"/>
    <x v="1228"/>
    <x v="1200"/>
    <x v="1"/>
    <s v="DB-13660"/>
    <s v="Duane Benoit"/>
    <x v="0"/>
    <s v="United States"/>
    <x v="209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s v="CA-2019-102659"/>
    <x v="34"/>
    <x v="159"/>
    <x v="1"/>
    <s v="LW-17215"/>
    <s v="Luke Weiss"/>
    <x v="0"/>
    <s v="United States"/>
    <x v="354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s v="CA-2019-142328"/>
    <x v="226"/>
    <x v="93"/>
    <x v="1"/>
    <s v="TC-21535"/>
    <s v="Tracy Collins"/>
    <x v="2"/>
    <s v="United States"/>
    <x v="8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s v="CA-2018-123533"/>
    <x v="390"/>
    <x v="724"/>
    <x v="1"/>
    <s v="SC-20050"/>
    <s v="Sample Company A"/>
    <x v="2"/>
    <s v="United States"/>
    <x v="146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s v="CA-2018-123533"/>
    <x v="390"/>
    <x v="724"/>
    <x v="1"/>
    <s v="SC-20050"/>
    <s v="Sample Company A"/>
    <x v="2"/>
    <s v="United States"/>
    <x v="146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s v="CA-2018-123533"/>
    <x v="390"/>
    <x v="724"/>
    <x v="1"/>
    <s v="SC-20050"/>
    <s v="Sample Company A"/>
    <x v="2"/>
    <s v="United States"/>
    <x v="146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s v="CA-2018-104983"/>
    <x v="894"/>
    <x v="480"/>
    <x v="3"/>
    <s v="FM-14215"/>
    <s v="Filia McAdams"/>
    <x v="1"/>
    <s v="United States"/>
    <x v="10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s v="CA-2018-160234"/>
    <x v="190"/>
    <x v="480"/>
    <x v="1"/>
    <s v="PF-19225"/>
    <s v="Phillip Flathmann"/>
    <x v="0"/>
    <s v="United States"/>
    <x v="118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s v="CA-2016-169019"/>
    <x v="711"/>
    <x v="753"/>
    <x v="1"/>
    <s v="LF-17185"/>
    <s v="Luke Foster"/>
    <x v="0"/>
    <s v="United States"/>
    <x v="52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s v="CA-2016-169019"/>
    <x v="711"/>
    <x v="753"/>
    <x v="1"/>
    <s v="LF-17185"/>
    <s v="Luke Foster"/>
    <x v="0"/>
    <s v="United States"/>
    <x v="52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s v="CA-2016-169019"/>
    <x v="711"/>
    <x v="753"/>
    <x v="1"/>
    <s v="LF-17185"/>
    <s v="Luke Foster"/>
    <x v="0"/>
    <s v="United States"/>
    <x v="52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s v="CA-2016-169019"/>
    <x v="711"/>
    <x v="753"/>
    <x v="1"/>
    <s v="LF-17185"/>
    <s v="Luke Foster"/>
    <x v="0"/>
    <s v="United States"/>
    <x v="52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s v="CA-2016-169019"/>
    <x v="711"/>
    <x v="753"/>
    <x v="1"/>
    <s v="LF-17185"/>
    <s v="Luke Foster"/>
    <x v="0"/>
    <s v="United States"/>
    <x v="52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s v="CA-2016-169019"/>
    <x v="711"/>
    <x v="753"/>
    <x v="1"/>
    <s v="LF-17185"/>
    <s v="Luke Foster"/>
    <x v="0"/>
    <s v="United States"/>
    <x v="52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s v="CA-2018-153178"/>
    <x v="749"/>
    <x v="801"/>
    <x v="1"/>
    <s v="CL-12565"/>
    <s v="Clay Ludtke"/>
    <x v="0"/>
    <s v="United States"/>
    <x v="85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s v="CA-2018-153178"/>
    <x v="749"/>
    <x v="801"/>
    <x v="1"/>
    <s v="CL-12565"/>
    <s v="Clay Ludtke"/>
    <x v="0"/>
    <s v="United States"/>
    <x v="85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s v="CA-2017-149748"/>
    <x v="70"/>
    <x v="68"/>
    <x v="0"/>
    <s v="EM-13825"/>
    <s v="Elizabeth Moffitt"/>
    <x v="1"/>
    <s v="United States"/>
    <x v="267"/>
    <x v="30"/>
    <n v="7501"/>
    <x v="3"/>
    <s v="OFF-PA-10002120"/>
    <x v="1"/>
    <x v="10"/>
    <s v="Xerox 1889"/>
    <n v="274.8"/>
    <n v="5"/>
    <n v="0"/>
    <n v="134.65199999999999"/>
    <x v="3"/>
    <x v="0"/>
  </r>
  <r>
    <s v="CA-2017-149748"/>
    <x v="70"/>
    <x v="68"/>
    <x v="0"/>
    <s v="EM-13825"/>
    <s v="Elizabeth Moffitt"/>
    <x v="1"/>
    <s v="United States"/>
    <x v="267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s v="CA-2017-149748"/>
    <x v="70"/>
    <x v="68"/>
    <x v="0"/>
    <s v="EM-13825"/>
    <s v="Elizabeth Moffitt"/>
    <x v="1"/>
    <s v="United States"/>
    <x v="267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s v="CA-2017-155635"/>
    <x v="1229"/>
    <x v="1325"/>
    <x v="1"/>
    <s v="ME-17725"/>
    <s v="Max Engle"/>
    <x v="0"/>
    <s v="United States"/>
    <x v="103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s v="US-2016-114377"/>
    <x v="1127"/>
    <x v="840"/>
    <x v="3"/>
    <s v="BG-11035"/>
    <s v="Barry Gonzalez"/>
    <x v="0"/>
    <s v="United States"/>
    <x v="409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s v="CA-2019-144491"/>
    <x v="996"/>
    <x v="1300"/>
    <x v="1"/>
    <s v="CJ-12010"/>
    <s v="Caroline Jumper"/>
    <x v="0"/>
    <s v="United States"/>
    <x v="12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s v="CA-2019-144491"/>
    <x v="996"/>
    <x v="1300"/>
    <x v="1"/>
    <s v="CJ-12010"/>
    <s v="Caroline Jumper"/>
    <x v="0"/>
    <s v="United States"/>
    <x v="12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s v="CA-2019-144491"/>
    <x v="996"/>
    <x v="1300"/>
    <x v="1"/>
    <s v="CJ-12010"/>
    <s v="Caroline Jumper"/>
    <x v="0"/>
    <s v="United States"/>
    <x v="12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s v="CA-2019-144491"/>
    <x v="996"/>
    <x v="1300"/>
    <x v="1"/>
    <s v="CJ-12010"/>
    <s v="Caroline Jumper"/>
    <x v="0"/>
    <s v="United States"/>
    <x v="12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s v="CA-2016-127166"/>
    <x v="371"/>
    <x v="1016"/>
    <x v="0"/>
    <s v="KH-16360"/>
    <s v="Katherine Hughes"/>
    <x v="0"/>
    <s v="United States"/>
    <x v="12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s v="CA-2016-127166"/>
    <x v="371"/>
    <x v="1016"/>
    <x v="0"/>
    <s v="KH-16360"/>
    <s v="Katherine Hughes"/>
    <x v="0"/>
    <s v="United States"/>
    <x v="12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s v="CA-2016-127166"/>
    <x v="371"/>
    <x v="1016"/>
    <x v="0"/>
    <s v="KH-16360"/>
    <s v="Katherine Hughes"/>
    <x v="0"/>
    <s v="United States"/>
    <x v="12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s v="CA-2016-127166"/>
    <x v="371"/>
    <x v="1016"/>
    <x v="0"/>
    <s v="KH-16360"/>
    <s v="Katherine Hughes"/>
    <x v="0"/>
    <s v="United States"/>
    <x v="12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s v="CA-2018-125920"/>
    <x v="206"/>
    <x v="528"/>
    <x v="1"/>
    <s v="SH-19975"/>
    <s v="Sally Hughsby"/>
    <x v="1"/>
    <s v="United States"/>
    <x v="22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s v="CA-2017-128608"/>
    <x v="1026"/>
    <x v="1094"/>
    <x v="1"/>
    <s v="CS-12490"/>
    <s v="Cindy Schnelling"/>
    <x v="1"/>
    <s v="United States"/>
    <x v="167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s v="CA-2017-128608"/>
    <x v="1026"/>
    <x v="1094"/>
    <x v="1"/>
    <s v="CS-12490"/>
    <s v="Cindy Schnelling"/>
    <x v="1"/>
    <s v="United States"/>
    <x v="167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s v="CA-2017-128608"/>
    <x v="1026"/>
    <x v="1094"/>
    <x v="1"/>
    <s v="CS-12490"/>
    <s v="Cindy Schnelling"/>
    <x v="1"/>
    <s v="United States"/>
    <x v="167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s v="CA-2017-128608"/>
    <x v="1026"/>
    <x v="1094"/>
    <x v="1"/>
    <s v="CS-12490"/>
    <s v="Cindy Schnelling"/>
    <x v="1"/>
    <s v="United States"/>
    <x v="167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s v="CA-2017-128608"/>
    <x v="1026"/>
    <x v="1094"/>
    <x v="1"/>
    <s v="CS-12490"/>
    <s v="Cindy Schnelling"/>
    <x v="1"/>
    <s v="United States"/>
    <x v="167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s v="CA-2019-137918"/>
    <x v="365"/>
    <x v="299"/>
    <x v="1"/>
    <s v="JK-15730"/>
    <s v="Joe Kamberova"/>
    <x v="0"/>
    <s v="United States"/>
    <x v="529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s v="CA-2017-122973"/>
    <x v="1074"/>
    <x v="532"/>
    <x v="0"/>
    <s v="PJ-19015"/>
    <s v="Pauline Johnson"/>
    <x v="0"/>
    <s v="United States"/>
    <x v="20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s v="CA-2017-122973"/>
    <x v="1074"/>
    <x v="532"/>
    <x v="0"/>
    <s v="PJ-19015"/>
    <s v="Pauline Johnson"/>
    <x v="0"/>
    <s v="United States"/>
    <x v="20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s v="CA-2017-122973"/>
    <x v="1074"/>
    <x v="532"/>
    <x v="0"/>
    <s v="PJ-19015"/>
    <s v="Pauline Johnson"/>
    <x v="0"/>
    <s v="United States"/>
    <x v="20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s v="CA-2018-136322"/>
    <x v="147"/>
    <x v="936"/>
    <x v="1"/>
    <s v="AP-10720"/>
    <s v="Anne Pryor"/>
    <x v="2"/>
    <s v="United States"/>
    <x v="2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s v="CA-2018-136322"/>
    <x v="147"/>
    <x v="936"/>
    <x v="1"/>
    <s v="AP-10720"/>
    <s v="Anne Pryor"/>
    <x v="2"/>
    <s v="United States"/>
    <x v="2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s v="CA-2019-107209"/>
    <x v="944"/>
    <x v="608"/>
    <x v="0"/>
    <s v="JW-15955"/>
    <s v="Joni Wasserman"/>
    <x v="0"/>
    <s v="United States"/>
    <x v="253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s v="CA-2019-145093"/>
    <x v="246"/>
    <x v="239"/>
    <x v="1"/>
    <s v="PT-19090"/>
    <s v="Pete Takahito"/>
    <x v="0"/>
    <s v="United States"/>
    <x v="22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s v="US-2016-139640"/>
    <x v="845"/>
    <x v="193"/>
    <x v="0"/>
    <s v="TB-21595"/>
    <s v="Troy Blackwell"/>
    <x v="0"/>
    <s v="United States"/>
    <x v="32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s v="US-2016-139640"/>
    <x v="845"/>
    <x v="193"/>
    <x v="0"/>
    <s v="TB-21595"/>
    <s v="Troy Blackwell"/>
    <x v="0"/>
    <s v="United States"/>
    <x v="32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s v="CA-2018-117583"/>
    <x v="581"/>
    <x v="724"/>
    <x v="2"/>
    <s v="CB-12025"/>
    <s v="Cassandra Brandow"/>
    <x v="0"/>
    <s v="United States"/>
    <x v="522"/>
    <x v="30"/>
    <n v="7017"/>
    <x v="3"/>
    <s v="OFF-PA-10001246"/>
    <x v="1"/>
    <x v="10"/>
    <s v="Xerox 215"/>
    <n v="25.92"/>
    <n v="4"/>
    <n v="0"/>
    <n v="12.441600000000001"/>
    <x v="3"/>
    <x v="0"/>
  </r>
  <r>
    <s v="CA-2018-117583"/>
    <x v="581"/>
    <x v="724"/>
    <x v="2"/>
    <s v="CB-12025"/>
    <s v="Cassandra Brandow"/>
    <x v="0"/>
    <s v="United States"/>
    <x v="522"/>
    <x v="30"/>
    <n v="7017"/>
    <x v="3"/>
    <s v="OFF-AR-10000658"/>
    <x v="1"/>
    <x v="6"/>
    <s v="Newell 324"/>
    <n v="34.650000000000006"/>
    <n v="3"/>
    <n v="0"/>
    <n v="9.702"/>
    <x v="3"/>
    <x v="0"/>
  </r>
  <r>
    <s v="CA-2018-117583"/>
    <x v="581"/>
    <x v="724"/>
    <x v="2"/>
    <s v="CB-12025"/>
    <s v="Cassandra Brandow"/>
    <x v="0"/>
    <s v="United States"/>
    <x v="522"/>
    <x v="30"/>
    <n v="7017"/>
    <x v="3"/>
    <s v="OFF-PA-10000100"/>
    <x v="1"/>
    <x v="10"/>
    <s v="Xerox 1945"/>
    <n v="204.95000000000002"/>
    <n v="5"/>
    <n v="0"/>
    <n v="100.4255"/>
    <x v="3"/>
    <x v="0"/>
  </r>
  <r>
    <s v="CA-2018-117583"/>
    <x v="581"/>
    <x v="724"/>
    <x v="2"/>
    <s v="CB-12025"/>
    <s v="Cassandra Brandow"/>
    <x v="0"/>
    <s v="United States"/>
    <x v="522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s v="CA-2017-162201"/>
    <x v="1212"/>
    <x v="888"/>
    <x v="1"/>
    <s v="AG-10495"/>
    <s v="Andrew Gjertsen"/>
    <x v="1"/>
    <s v="United States"/>
    <x v="84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s v="CA-2017-162201"/>
    <x v="1212"/>
    <x v="888"/>
    <x v="1"/>
    <s v="AG-10495"/>
    <s v="Andrew Gjertsen"/>
    <x v="1"/>
    <s v="United States"/>
    <x v="84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s v="CA-2017-162201"/>
    <x v="1212"/>
    <x v="888"/>
    <x v="1"/>
    <s v="AG-10495"/>
    <s v="Andrew Gjertsen"/>
    <x v="1"/>
    <s v="United States"/>
    <x v="84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s v="CA-2017-162201"/>
    <x v="1212"/>
    <x v="888"/>
    <x v="1"/>
    <s v="AG-10495"/>
    <s v="Andrew Gjertsen"/>
    <x v="1"/>
    <s v="United States"/>
    <x v="84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s v="CA-2017-162201"/>
    <x v="1212"/>
    <x v="888"/>
    <x v="1"/>
    <s v="AG-10495"/>
    <s v="Andrew Gjertsen"/>
    <x v="1"/>
    <s v="United States"/>
    <x v="84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s v="CA-2017-162201"/>
    <x v="1212"/>
    <x v="888"/>
    <x v="1"/>
    <s v="AG-10495"/>
    <s v="Andrew Gjertsen"/>
    <x v="1"/>
    <s v="United States"/>
    <x v="84"/>
    <x v="2"/>
    <n v="33710"/>
    <x v="0"/>
    <s v="OFF-PA-10001215"/>
    <x v="1"/>
    <x v="10"/>
    <s v="Xerox 1963"/>
    <n v="42.24"/>
    <n v="10"/>
    <n v="0.2"/>
    <n v="13.199999999999998"/>
    <x v="0"/>
    <x v="0"/>
  </r>
  <r>
    <s v="CA-2017-162201"/>
    <x v="1212"/>
    <x v="888"/>
    <x v="1"/>
    <s v="AG-10495"/>
    <s v="Andrew Gjertsen"/>
    <x v="1"/>
    <s v="United States"/>
    <x v="84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s v="US-2016-164406"/>
    <x v="860"/>
    <x v="1326"/>
    <x v="1"/>
    <s v="BD-11605"/>
    <s v="Brian Dahlen"/>
    <x v="0"/>
    <s v="United States"/>
    <x v="8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s v="US-2016-164406"/>
    <x v="860"/>
    <x v="1326"/>
    <x v="1"/>
    <s v="BD-11605"/>
    <s v="Brian Dahlen"/>
    <x v="0"/>
    <s v="United States"/>
    <x v="8"/>
    <x v="1"/>
    <n v="94122"/>
    <x v="1"/>
    <s v="OFF-PA-10000167"/>
    <x v="1"/>
    <x v="10"/>
    <s v="Xerox 1925"/>
    <n v="92.94"/>
    <n v="3"/>
    <n v="0"/>
    <n v="41.822999999999993"/>
    <x v="1"/>
    <x v="1"/>
  </r>
  <r>
    <s v="US-2016-164406"/>
    <x v="860"/>
    <x v="1326"/>
    <x v="1"/>
    <s v="BD-11605"/>
    <s v="Brian Dahlen"/>
    <x v="0"/>
    <s v="United States"/>
    <x v="8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s v="US-2016-164406"/>
    <x v="860"/>
    <x v="1326"/>
    <x v="1"/>
    <s v="BD-11605"/>
    <s v="Brian Dahlen"/>
    <x v="0"/>
    <s v="United States"/>
    <x v="8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s v="US-2016-164406"/>
    <x v="860"/>
    <x v="1326"/>
    <x v="1"/>
    <s v="BD-11605"/>
    <s v="Brian Dahlen"/>
    <x v="0"/>
    <s v="United States"/>
    <x v="8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s v="CA-2019-169999"/>
    <x v="249"/>
    <x v="356"/>
    <x v="1"/>
    <s v="JS-15685"/>
    <s v="Jim Sink"/>
    <x v="1"/>
    <s v="United States"/>
    <x v="20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s v="CA-2019-169999"/>
    <x v="249"/>
    <x v="356"/>
    <x v="1"/>
    <s v="JS-15685"/>
    <s v="Jim Sink"/>
    <x v="1"/>
    <s v="United States"/>
    <x v="20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s v="US-2019-152842"/>
    <x v="11"/>
    <x v="989"/>
    <x v="1"/>
    <s v="NF-18385"/>
    <s v="Natalie Fritzler"/>
    <x v="0"/>
    <s v="United States"/>
    <x v="35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s v="CA-2016-113257"/>
    <x v="757"/>
    <x v="574"/>
    <x v="0"/>
    <s v="SC-20305"/>
    <s v="Sean Christensen"/>
    <x v="0"/>
    <s v="United States"/>
    <x v="486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s v="CA-2016-113257"/>
    <x v="757"/>
    <x v="574"/>
    <x v="0"/>
    <s v="SC-20305"/>
    <s v="Sean Christensen"/>
    <x v="0"/>
    <s v="United States"/>
    <x v="486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s v="CA-2016-133963"/>
    <x v="598"/>
    <x v="707"/>
    <x v="0"/>
    <s v="GA-14515"/>
    <s v="George Ashbrook"/>
    <x v="0"/>
    <s v="United States"/>
    <x v="61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s v="CA-2019-130302"/>
    <x v="32"/>
    <x v="184"/>
    <x v="1"/>
    <s v="CY-12745"/>
    <s v="Craig Yedwab"/>
    <x v="1"/>
    <s v="United States"/>
    <x v="24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s v="CA-2018-126627"/>
    <x v="1155"/>
    <x v="1107"/>
    <x v="2"/>
    <s v="WB-21850"/>
    <s v="William Brown"/>
    <x v="0"/>
    <s v="United States"/>
    <x v="189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s v="CA-2018-126627"/>
    <x v="1155"/>
    <x v="1107"/>
    <x v="2"/>
    <s v="WB-21850"/>
    <s v="William Brown"/>
    <x v="0"/>
    <s v="United States"/>
    <x v="189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s v="US-2018-125402"/>
    <x v="477"/>
    <x v="152"/>
    <x v="1"/>
    <s v="DL-12865"/>
    <s v="Dan Lawera"/>
    <x v="0"/>
    <s v="United States"/>
    <x v="85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s v="US-2018-125402"/>
    <x v="477"/>
    <x v="152"/>
    <x v="1"/>
    <s v="DL-12865"/>
    <s v="Dan Lawera"/>
    <x v="0"/>
    <s v="United States"/>
    <x v="85"/>
    <x v="1"/>
    <n v="90805"/>
    <x v="1"/>
    <s v="OFF-LA-10003923"/>
    <x v="1"/>
    <x v="2"/>
    <s v="Alphabetical Labels for Top Tab Filing"/>
    <n v="29.6"/>
    <n v="2"/>
    <n v="0"/>
    <n v="14.8"/>
    <x v="1"/>
    <x v="0"/>
  </r>
  <r>
    <s v="US-2018-125402"/>
    <x v="477"/>
    <x v="152"/>
    <x v="1"/>
    <s v="DL-12865"/>
    <s v="Dan Lawera"/>
    <x v="0"/>
    <s v="United States"/>
    <x v="85"/>
    <x v="1"/>
    <n v="90805"/>
    <x v="1"/>
    <s v="OFF-LA-10001771"/>
    <x v="1"/>
    <x v="2"/>
    <s v="Avery 513"/>
    <n v="4.9800000000000004"/>
    <n v="1"/>
    <n v="0"/>
    <n v="2.2907999999999999"/>
    <x v="1"/>
    <x v="0"/>
  </r>
  <r>
    <s v="US-2018-125402"/>
    <x v="477"/>
    <x v="152"/>
    <x v="1"/>
    <s v="DL-12865"/>
    <s v="Dan Lawera"/>
    <x v="0"/>
    <s v="United States"/>
    <x v="85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s v="US-2018-125402"/>
    <x v="477"/>
    <x v="152"/>
    <x v="1"/>
    <s v="DL-12865"/>
    <s v="Dan Lawera"/>
    <x v="0"/>
    <s v="United States"/>
    <x v="85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s v="US-2018-125402"/>
    <x v="477"/>
    <x v="152"/>
    <x v="1"/>
    <s v="DL-12865"/>
    <s v="Dan Lawera"/>
    <x v="0"/>
    <s v="United States"/>
    <x v="85"/>
    <x v="1"/>
    <n v="90805"/>
    <x v="1"/>
    <s v="OFF-AR-10002255"/>
    <x v="1"/>
    <x v="6"/>
    <s v="Newell 346"/>
    <n v="5.76"/>
    <n v="2"/>
    <n v="0"/>
    <n v="1.6703999999999999"/>
    <x v="1"/>
    <x v="0"/>
  </r>
  <r>
    <s v="US-2018-125402"/>
    <x v="477"/>
    <x v="152"/>
    <x v="1"/>
    <s v="DL-12865"/>
    <s v="Dan Lawera"/>
    <x v="0"/>
    <s v="United States"/>
    <x v="85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s v="CA-2016-163867"/>
    <x v="561"/>
    <x v="104"/>
    <x v="2"/>
    <s v="RE-19450"/>
    <s v="Richard Eichhorn"/>
    <x v="0"/>
    <s v="United States"/>
    <x v="27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s v="CA-2016-163867"/>
    <x v="561"/>
    <x v="104"/>
    <x v="2"/>
    <s v="RE-19450"/>
    <s v="Richard Eichhorn"/>
    <x v="0"/>
    <s v="United States"/>
    <x v="27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s v="CA-2016-163867"/>
    <x v="561"/>
    <x v="104"/>
    <x v="2"/>
    <s v="RE-19450"/>
    <s v="Richard Eichhorn"/>
    <x v="0"/>
    <s v="United States"/>
    <x v="27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s v="CA-2019-169327"/>
    <x v="264"/>
    <x v="842"/>
    <x v="0"/>
    <s v="MH-17290"/>
    <s v="Marc Harrigan"/>
    <x v="2"/>
    <s v="United States"/>
    <x v="1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s v="CA-2019-169327"/>
    <x v="264"/>
    <x v="842"/>
    <x v="0"/>
    <s v="MH-17290"/>
    <s v="Marc Harrigan"/>
    <x v="2"/>
    <s v="United States"/>
    <x v="1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s v="CA-2019-169327"/>
    <x v="264"/>
    <x v="842"/>
    <x v="0"/>
    <s v="MH-17290"/>
    <s v="Marc Harrigan"/>
    <x v="2"/>
    <s v="United States"/>
    <x v="1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s v="CA-2016-142979"/>
    <x v="791"/>
    <x v="1220"/>
    <x v="1"/>
    <s v="EH-13765"/>
    <s v="Edward Hooks"/>
    <x v="1"/>
    <s v="United States"/>
    <x v="529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s v="CA-2018-158155"/>
    <x v="440"/>
    <x v="1238"/>
    <x v="1"/>
    <s v="EH-13765"/>
    <s v="Edward Hooks"/>
    <x v="1"/>
    <s v="United States"/>
    <x v="20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s v="CA-2018-158155"/>
    <x v="440"/>
    <x v="1238"/>
    <x v="1"/>
    <s v="EH-13765"/>
    <s v="Edward Hooks"/>
    <x v="1"/>
    <s v="United States"/>
    <x v="20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s v="CA-2018-158155"/>
    <x v="440"/>
    <x v="1238"/>
    <x v="1"/>
    <s v="EH-13765"/>
    <s v="Edward Hooks"/>
    <x v="1"/>
    <s v="United States"/>
    <x v="20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s v="CA-2018-158155"/>
    <x v="440"/>
    <x v="1238"/>
    <x v="1"/>
    <s v="EH-13765"/>
    <s v="Edward Hooks"/>
    <x v="1"/>
    <s v="United States"/>
    <x v="20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s v="CA-2019-138870"/>
    <x v="249"/>
    <x v="266"/>
    <x v="1"/>
    <s v="GA-14515"/>
    <s v="George Ashbrook"/>
    <x v="0"/>
    <s v="United States"/>
    <x v="8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s v="CA-2019-138870"/>
    <x v="249"/>
    <x v="266"/>
    <x v="1"/>
    <s v="GA-14515"/>
    <s v="George Ashbrook"/>
    <x v="0"/>
    <s v="United States"/>
    <x v="8"/>
    <x v="1"/>
    <n v="94109"/>
    <x v="1"/>
    <s v="OFF-PA-10004438"/>
    <x v="1"/>
    <x v="10"/>
    <s v="Xerox 1907"/>
    <n v="24.56"/>
    <n v="2"/>
    <n v="0"/>
    <n v="11.543199999999999"/>
    <x v="1"/>
    <x v="0"/>
  </r>
  <r>
    <s v="CA-2016-120950"/>
    <x v="1230"/>
    <x v="193"/>
    <x v="1"/>
    <s v="GA-14515"/>
    <s v="George Ashbrook"/>
    <x v="0"/>
    <s v="United States"/>
    <x v="38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s v="CA-2017-164301"/>
    <x v="514"/>
    <x v="803"/>
    <x v="1"/>
    <s v="EB-13840"/>
    <s v="Ellis Ballard"/>
    <x v="1"/>
    <s v="United States"/>
    <x v="4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s v="CA-2019-113278"/>
    <x v="424"/>
    <x v="1327"/>
    <x v="1"/>
    <s v="HR-14770"/>
    <s v="Hallie Redmond"/>
    <x v="2"/>
    <s v="United States"/>
    <x v="102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s v="CA-2019-113278"/>
    <x v="424"/>
    <x v="1327"/>
    <x v="1"/>
    <s v="HR-14770"/>
    <s v="Hallie Redmond"/>
    <x v="2"/>
    <s v="United States"/>
    <x v="102"/>
    <x v="14"/>
    <n v="47374"/>
    <x v="2"/>
    <s v="OFF-FA-10003472"/>
    <x v="1"/>
    <x v="13"/>
    <s v="Bagged Rubber Bands"/>
    <n v="2.52"/>
    <n v="2"/>
    <n v="0"/>
    <n v="0.1008"/>
    <x v="2"/>
    <x v="0"/>
  </r>
  <r>
    <s v="CA-2019-113278"/>
    <x v="424"/>
    <x v="1327"/>
    <x v="1"/>
    <s v="HR-14770"/>
    <s v="Hallie Redmond"/>
    <x v="2"/>
    <s v="United States"/>
    <x v="102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s v="CA-2019-113278"/>
    <x v="424"/>
    <x v="1327"/>
    <x v="1"/>
    <s v="HR-14770"/>
    <s v="Hallie Redmond"/>
    <x v="2"/>
    <s v="United States"/>
    <x v="102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s v="CA-2019-113278"/>
    <x v="424"/>
    <x v="1327"/>
    <x v="1"/>
    <s v="HR-14770"/>
    <s v="Hallie Redmond"/>
    <x v="2"/>
    <s v="United States"/>
    <x v="102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s v="CA-2019-113278"/>
    <x v="424"/>
    <x v="1327"/>
    <x v="1"/>
    <s v="HR-14770"/>
    <s v="Hallie Redmond"/>
    <x v="2"/>
    <s v="United States"/>
    <x v="102"/>
    <x v="14"/>
    <n v="47374"/>
    <x v="2"/>
    <s v="OFF-PA-10004156"/>
    <x v="1"/>
    <x v="10"/>
    <s v="Xerox 188"/>
    <n v="11.34"/>
    <n v="1"/>
    <n v="0"/>
    <n v="5.5565999999999995"/>
    <x v="2"/>
    <x v="0"/>
  </r>
  <r>
    <s v="CA-2019-113278"/>
    <x v="424"/>
    <x v="1327"/>
    <x v="1"/>
    <s v="HR-14770"/>
    <s v="Hallie Redmond"/>
    <x v="2"/>
    <s v="United States"/>
    <x v="102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s v="CA-2019-113278"/>
    <x v="424"/>
    <x v="1327"/>
    <x v="1"/>
    <s v="HR-14770"/>
    <s v="Hallie Redmond"/>
    <x v="2"/>
    <s v="United States"/>
    <x v="102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s v="US-2017-116981"/>
    <x v="514"/>
    <x v="1328"/>
    <x v="0"/>
    <s v="SM-20950"/>
    <s v="Suzanne McNair"/>
    <x v="1"/>
    <s v="United States"/>
    <x v="20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s v="US-2017-116981"/>
    <x v="514"/>
    <x v="1328"/>
    <x v="0"/>
    <s v="SM-20950"/>
    <s v="Suzanne McNair"/>
    <x v="1"/>
    <s v="United States"/>
    <x v="20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s v="CA-2016-114195"/>
    <x v="301"/>
    <x v="1082"/>
    <x v="2"/>
    <s v="EA-14035"/>
    <s v="Erin Ashbrook"/>
    <x v="1"/>
    <s v="United States"/>
    <x v="530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s v="CA-2016-114195"/>
    <x v="301"/>
    <x v="1082"/>
    <x v="2"/>
    <s v="EA-14035"/>
    <s v="Erin Ashbrook"/>
    <x v="1"/>
    <s v="United States"/>
    <x v="530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s v="CA-2016-114195"/>
    <x v="301"/>
    <x v="1082"/>
    <x v="2"/>
    <s v="EA-14035"/>
    <s v="Erin Ashbrook"/>
    <x v="1"/>
    <s v="United States"/>
    <x v="530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s v="CA-2019-146269"/>
    <x v="833"/>
    <x v="299"/>
    <x v="3"/>
    <s v="MH-17455"/>
    <s v="Mark Hamilton"/>
    <x v="0"/>
    <s v="United States"/>
    <x v="22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s v="CA-2019-146269"/>
    <x v="833"/>
    <x v="299"/>
    <x v="3"/>
    <s v="MH-17455"/>
    <s v="Mark Hamilton"/>
    <x v="0"/>
    <s v="United States"/>
    <x v="22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s v="CA-2018-100587"/>
    <x v="107"/>
    <x v="906"/>
    <x v="1"/>
    <s v="SL-20155"/>
    <s v="Sara Luxemburg"/>
    <x v="2"/>
    <s v="United States"/>
    <x v="20"/>
    <x v="15"/>
    <n v="10024"/>
    <x v="3"/>
    <s v="OFF-PA-10004609"/>
    <x v="1"/>
    <x v="10"/>
    <s v="Xerox 221"/>
    <n v="6.48"/>
    <n v="1"/>
    <n v="0"/>
    <n v="3.1104000000000003"/>
    <x v="3"/>
    <x v="0"/>
  </r>
  <r>
    <s v="CA-2018-166653"/>
    <x v="897"/>
    <x v="926"/>
    <x v="0"/>
    <s v="NP-18685"/>
    <s v="Nora Pelletier"/>
    <x v="2"/>
    <s v="United States"/>
    <x v="215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s v="CA-2017-130855"/>
    <x v="1231"/>
    <x v="708"/>
    <x v="1"/>
    <s v="RF-19840"/>
    <s v="Roy Französisch"/>
    <x v="0"/>
    <s v="United States"/>
    <x v="20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s v="US-2019-166324"/>
    <x v="693"/>
    <x v="557"/>
    <x v="2"/>
    <s v="BE-11455"/>
    <s v="Brad Eason"/>
    <x v="2"/>
    <s v="United States"/>
    <x v="138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s v="US-2019-166324"/>
    <x v="693"/>
    <x v="557"/>
    <x v="2"/>
    <s v="BE-11455"/>
    <s v="Brad Eason"/>
    <x v="2"/>
    <s v="United States"/>
    <x v="138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s v="US-2019-166324"/>
    <x v="693"/>
    <x v="557"/>
    <x v="2"/>
    <s v="BE-11455"/>
    <s v="Brad Eason"/>
    <x v="2"/>
    <s v="United States"/>
    <x v="138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s v="CA-2018-122581"/>
    <x v="1036"/>
    <x v="1329"/>
    <x v="1"/>
    <s v="JK-15370"/>
    <s v="Jay Kimmel"/>
    <x v="0"/>
    <s v="United States"/>
    <x v="20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s v="CA-2017-104297"/>
    <x v="352"/>
    <x v="1247"/>
    <x v="2"/>
    <s v="CC-12100"/>
    <s v="Chad Cunningham"/>
    <x v="2"/>
    <s v="United States"/>
    <x v="138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s v="CA-2016-153927"/>
    <x v="1132"/>
    <x v="923"/>
    <x v="2"/>
    <s v="LL-16840"/>
    <s v="Lauren Leatherbury"/>
    <x v="0"/>
    <s v="United States"/>
    <x v="318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s v="CA-2016-153927"/>
    <x v="1132"/>
    <x v="923"/>
    <x v="2"/>
    <s v="LL-16840"/>
    <s v="Lauren Leatherbury"/>
    <x v="0"/>
    <s v="United States"/>
    <x v="318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s v="CA-2016-112291"/>
    <x v="1232"/>
    <x v="521"/>
    <x v="1"/>
    <s v="KE-16420"/>
    <s v="Katrina Edelman"/>
    <x v="1"/>
    <s v="United States"/>
    <x v="1"/>
    <x v="1"/>
    <n v="90008"/>
    <x v="1"/>
    <s v="OFF-EN-10001415"/>
    <x v="1"/>
    <x v="12"/>
    <s v="Staple envelope"/>
    <n v="11.16"/>
    <n v="2"/>
    <n v="0"/>
    <n v="5.58"/>
    <x v="1"/>
    <x v="0"/>
  </r>
  <r>
    <s v="CA-2016-112291"/>
    <x v="1232"/>
    <x v="521"/>
    <x v="1"/>
    <s v="KE-16420"/>
    <s v="Katrina Edelman"/>
    <x v="1"/>
    <s v="United States"/>
    <x v="1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s v="CA-2016-112291"/>
    <x v="1232"/>
    <x v="521"/>
    <x v="1"/>
    <s v="KE-16420"/>
    <s v="Katrina Edelman"/>
    <x v="1"/>
    <s v="United States"/>
    <x v="1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s v="CA-2016-146997"/>
    <x v="1211"/>
    <x v="1330"/>
    <x v="1"/>
    <s v="SG-20605"/>
    <s v="Speros Goranitis"/>
    <x v="0"/>
    <s v="United States"/>
    <x v="240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s v="CA-2019-169607"/>
    <x v="386"/>
    <x v="878"/>
    <x v="2"/>
    <s v="CA-12265"/>
    <s v="Christina Anderson"/>
    <x v="0"/>
    <s v="United States"/>
    <x v="20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s v="CA-2017-127544"/>
    <x v="816"/>
    <x v="576"/>
    <x v="1"/>
    <s v="RD-19585"/>
    <s v="Rob Dowd"/>
    <x v="0"/>
    <s v="United States"/>
    <x v="456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s v="CA-2019-166499"/>
    <x v="498"/>
    <x v="1051"/>
    <x v="2"/>
    <s v="VG-21805"/>
    <s v="Vivek Grady"/>
    <x v="1"/>
    <s v="United States"/>
    <x v="80"/>
    <x v="30"/>
    <n v="8701"/>
    <x v="3"/>
    <s v="OFF-AR-10002467"/>
    <x v="1"/>
    <x v="6"/>
    <s v="Dixon Ticonderoga Pencils"/>
    <n v="8.94"/>
    <n v="3"/>
    <n v="0"/>
    <n v="2.4138000000000006"/>
    <x v="3"/>
    <x v="0"/>
  </r>
  <r>
    <s v="US-2018-115441"/>
    <x v="197"/>
    <x v="1235"/>
    <x v="0"/>
    <s v="SH-19975"/>
    <s v="Sally Hughsby"/>
    <x v="1"/>
    <s v="United States"/>
    <x v="158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s v="US-2018-115441"/>
    <x v="197"/>
    <x v="1235"/>
    <x v="0"/>
    <s v="SH-19975"/>
    <s v="Sally Hughsby"/>
    <x v="1"/>
    <s v="United States"/>
    <x v="158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s v="US-2018-115441"/>
    <x v="197"/>
    <x v="1235"/>
    <x v="0"/>
    <s v="SH-19975"/>
    <s v="Sally Hughsby"/>
    <x v="1"/>
    <s v="United States"/>
    <x v="158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s v="US-2018-115441"/>
    <x v="197"/>
    <x v="1235"/>
    <x v="0"/>
    <s v="SH-19975"/>
    <s v="Sally Hughsby"/>
    <x v="1"/>
    <s v="United States"/>
    <x v="158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s v="US-2018-115441"/>
    <x v="197"/>
    <x v="1235"/>
    <x v="0"/>
    <s v="SH-19975"/>
    <s v="Sally Hughsby"/>
    <x v="1"/>
    <s v="United States"/>
    <x v="158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s v="CA-2016-115049"/>
    <x v="467"/>
    <x v="511"/>
    <x v="1"/>
    <s v="MM-17920"/>
    <s v="Michael Moore"/>
    <x v="0"/>
    <s v="United States"/>
    <x v="22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s v="CA-2016-156342"/>
    <x v="1103"/>
    <x v="1126"/>
    <x v="0"/>
    <s v="JF-15415"/>
    <s v="Jennifer Ferguson"/>
    <x v="0"/>
    <s v="United States"/>
    <x v="22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s v="CA-2018-112830"/>
    <x v="112"/>
    <x v="891"/>
    <x v="1"/>
    <s v="LP-17095"/>
    <s v="Liz Preis"/>
    <x v="0"/>
    <s v="United States"/>
    <x v="54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s v="CA-2018-112830"/>
    <x v="112"/>
    <x v="891"/>
    <x v="1"/>
    <s v="LP-17095"/>
    <s v="Liz Preis"/>
    <x v="0"/>
    <s v="United States"/>
    <x v="54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s v="US-2016-117380"/>
    <x v="1176"/>
    <x v="860"/>
    <x v="1"/>
    <s v="MP-18175"/>
    <s v="Mike Pelletier"/>
    <x v="2"/>
    <s v="United States"/>
    <x v="24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s v="CA-2019-117646"/>
    <x v="170"/>
    <x v="1171"/>
    <x v="1"/>
    <s v="SC-20845"/>
    <s v="Sung Chung"/>
    <x v="0"/>
    <s v="United States"/>
    <x v="103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s v="CA-2019-117646"/>
    <x v="170"/>
    <x v="1171"/>
    <x v="1"/>
    <s v="SC-20845"/>
    <s v="Sung Chung"/>
    <x v="0"/>
    <s v="United States"/>
    <x v="103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s v="CA-2019-117646"/>
    <x v="170"/>
    <x v="1171"/>
    <x v="1"/>
    <s v="SC-20845"/>
    <s v="Sung Chung"/>
    <x v="0"/>
    <s v="United States"/>
    <x v="103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s v="CA-2016-122609"/>
    <x v="607"/>
    <x v="7"/>
    <x v="1"/>
    <s v="DP-13000"/>
    <s v="Darren Powers"/>
    <x v="0"/>
    <s v="United States"/>
    <x v="238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s v="CA-2016-122609"/>
    <x v="607"/>
    <x v="7"/>
    <x v="1"/>
    <s v="DP-13000"/>
    <s v="Darren Powers"/>
    <x v="0"/>
    <s v="United States"/>
    <x v="238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s v="US-2017-129007"/>
    <x v="1023"/>
    <x v="459"/>
    <x v="2"/>
    <s v="KD-16615"/>
    <s v="Ken Dana"/>
    <x v="1"/>
    <s v="United States"/>
    <x v="125"/>
    <x v="1"/>
    <n v="92804"/>
    <x v="1"/>
    <s v="FUR-FU-10004973"/>
    <x v="0"/>
    <x v="5"/>
    <s v="Flat Face Poster Frame"/>
    <n v="131.88"/>
    <n v="7"/>
    <n v="0"/>
    <n v="55.389600000000002"/>
    <x v="1"/>
    <x v="0"/>
  </r>
  <r>
    <s v="US-2017-129007"/>
    <x v="1023"/>
    <x v="459"/>
    <x v="2"/>
    <s v="KD-16615"/>
    <s v="Ken Dana"/>
    <x v="1"/>
    <s v="United States"/>
    <x v="125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s v="US-2017-129007"/>
    <x v="1023"/>
    <x v="459"/>
    <x v="2"/>
    <s v="KD-16615"/>
    <s v="Ken Dana"/>
    <x v="1"/>
    <s v="United States"/>
    <x v="125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s v="US-2017-129007"/>
    <x v="1023"/>
    <x v="459"/>
    <x v="2"/>
    <s v="KD-16615"/>
    <s v="Ken Dana"/>
    <x v="1"/>
    <s v="United States"/>
    <x v="125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s v="US-2017-129007"/>
    <x v="1023"/>
    <x v="459"/>
    <x v="2"/>
    <s v="KD-16615"/>
    <s v="Ken Dana"/>
    <x v="1"/>
    <s v="United States"/>
    <x v="125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s v="US-2017-129007"/>
    <x v="1023"/>
    <x v="459"/>
    <x v="2"/>
    <s v="KD-16615"/>
    <s v="Ken Dana"/>
    <x v="1"/>
    <s v="United States"/>
    <x v="125"/>
    <x v="1"/>
    <n v="92804"/>
    <x v="1"/>
    <s v="OFF-PA-10000994"/>
    <x v="1"/>
    <x v="10"/>
    <s v="Xerox 1915"/>
    <n v="209.7"/>
    <n v="2"/>
    <n v="0"/>
    <n v="100.65599999999999"/>
    <x v="1"/>
    <x v="0"/>
  </r>
  <r>
    <s v="US-2016-157231"/>
    <x v="267"/>
    <x v="568"/>
    <x v="1"/>
    <s v="RP-19855"/>
    <s v="Roy Phan"/>
    <x v="1"/>
    <s v="United States"/>
    <x v="102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s v="CA-2017-132388"/>
    <x v="998"/>
    <x v="1141"/>
    <x v="2"/>
    <s v="KN-16390"/>
    <s v="Katherine Nockton"/>
    <x v="1"/>
    <s v="United States"/>
    <x v="443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s v="CA-2017-132388"/>
    <x v="998"/>
    <x v="1141"/>
    <x v="2"/>
    <s v="KN-16390"/>
    <s v="Katherine Nockton"/>
    <x v="1"/>
    <s v="United States"/>
    <x v="443"/>
    <x v="1"/>
    <n v="93101"/>
    <x v="1"/>
    <s v="OFF-LA-10000414"/>
    <x v="1"/>
    <x v="2"/>
    <s v="Avery 503"/>
    <n v="31.049999999999997"/>
    <n v="3"/>
    <n v="0"/>
    <n v="14.904"/>
    <x v="1"/>
    <x v="0"/>
  </r>
  <r>
    <s v="CA-2019-160927"/>
    <x v="926"/>
    <x v="523"/>
    <x v="0"/>
    <s v="TM-21010"/>
    <s v="Tamara Manning"/>
    <x v="0"/>
    <s v="United States"/>
    <x v="292"/>
    <x v="23"/>
    <n v="52302"/>
    <x v="2"/>
    <s v="OFF-PA-10003848"/>
    <x v="1"/>
    <x v="10"/>
    <s v="Xerox 1997"/>
    <n v="12.96"/>
    <n v="2"/>
    <n v="0"/>
    <n v="6.2208000000000006"/>
    <x v="2"/>
    <x v="0"/>
  </r>
  <r>
    <s v="CA-2019-160927"/>
    <x v="926"/>
    <x v="523"/>
    <x v="0"/>
    <s v="TM-21010"/>
    <s v="Tamara Manning"/>
    <x v="0"/>
    <s v="United States"/>
    <x v="292"/>
    <x v="23"/>
    <n v="52302"/>
    <x v="2"/>
    <s v="OFF-PA-10000176"/>
    <x v="1"/>
    <x v="10"/>
    <s v="Xerox 1887"/>
    <n v="94.85"/>
    <n v="5"/>
    <n v="0"/>
    <n v="45.527999999999992"/>
    <x v="2"/>
    <x v="0"/>
  </r>
  <r>
    <s v="CA-2019-160927"/>
    <x v="926"/>
    <x v="523"/>
    <x v="0"/>
    <s v="TM-21010"/>
    <s v="Tamara Manning"/>
    <x v="0"/>
    <s v="United States"/>
    <x v="292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s v="CA-2019-160927"/>
    <x v="926"/>
    <x v="523"/>
    <x v="0"/>
    <s v="TM-21010"/>
    <s v="Tamara Manning"/>
    <x v="0"/>
    <s v="United States"/>
    <x v="292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s v="CA-2017-105508"/>
    <x v="496"/>
    <x v="591"/>
    <x v="1"/>
    <s v="JF-15190"/>
    <s v="Jamie Frazer"/>
    <x v="0"/>
    <s v="United States"/>
    <x v="20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s v="CA-2018-149272"/>
    <x v="543"/>
    <x v="585"/>
    <x v="1"/>
    <s v="MY-18295"/>
    <s v="Muhammed Yedwab"/>
    <x v="1"/>
    <s v="United States"/>
    <x v="518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s v="CA-2018-149272"/>
    <x v="543"/>
    <x v="585"/>
    <x v="1"/>
    <s v="MY-18295"/>
    <s v="Muhammed Yedwab"/>
    <x v="1"/>
    <s v="United States"/>
    <x v="518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s v="CA-2016-111360"/>
    <x v="156"/>
    <x v="457"/>
    <x v="1"/>
    <s v="AT-10435"/>
    <s v="Alyssa Tate"/>
    <x v="2"/>
    <s v="United States"/>
    <x v="59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s v="US-2019-162124"/>
    <x v="636"/>
    <x v="1187"/>
    <x v="1"/>
    <s v="JF-15490"/>
    <s v="Jeremy Farry"/>
    <x v="0"/>
    <s v="United States"/>
    <x v="22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s v="CA-2017-159534"/>
    <x v="305"/>
    <x v="325"/>
    <x v="2"/>
    <s v="DH-13075"/>
    <s v="Dave Hallsten"/>
    <x v="1"/>
    <s v="United States"/>
    <x v="20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s v="CA-2017-159534"/>
    <x v="305"/>
    <x v="325"/>
    <x v="2"/>
    <s v="DH-13075"/>
    <s v="Dave Hallsten"/>
    <x v="1"/>
    <s v="United States"/>
    <x v="20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s v="CA-2017-159534"/>
    <x v="305"/>
    <x v="325"/>
    <x v="2"/>
    <s v="DH-13075"/>
    <s v="Dave Hallsten"/>
    <x v="1"/>
    <s v="United States"/>
    <x v="20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s v="CA-2017-159534"/>
    <x v="305"/>
    <x v="325"/>
    <x v="2"/>
    <s v="DH-13075"/>
    <s v="Dave Hallsten"/>
    <x v="1"/>
    <s v="United States"/>
    <x v="20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s v="CA-2017-159534"/>
    <x v="305"/>
    <x v="325"/>
    <x v="2"/>
    <s v="DH-13075"/>
    <s v="Dave Hallsten"/>
    <x v="1"/>
    <s v="United States"/>
    <x v="20"/>
    <x v="15"/>
    <n v="10035"/>
    <x v="3"/>
    <s v="OFF-ST-10001172"/>
    <x v="1"/>
    <x v="4"/>
    <s v="Tennsco Lockers, Sand"/>
    <n v="83.92"/>
    <n v="4"/>
    <n v="0"/>
    <n v="20.140799999999999"/>
    <x v="3"/>
    <x v="0"/>
  </r>
  <r>
    <s v="CA-2018-129630"/>
    <x v="913"/>
    <x v="383"/>
    <x v="3"/>
    <s v="IM-15055"/>
    <s v="Ionia McGrath"/>
    <x v="0"/>
    <s v="United States"/>
    <x v="8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s v="CA-2018-129630"/>
    <x v="913"/>
    <x v="383"/>
    <x v="3"/>
    <s v="IM-15055"/>
    <s v="Ionia McGrath"/>
    <x v="0"/>
    <s v="United States"/>
    <x v="8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s v="CA-2017-104948"/>
    <x v="50"/>
    <x v="50"/>
    <x v="1"/>
    <s v="KH-16510"/>
    <s v="Keith Herrera"/>
    <x v="0"/>
    <s v="United States"/>
    <x v="272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s v="CA-2017-104948"/>
    <x v="50"/>
    <x v="50"/>
    <x v="1"/>
    <s v="KH-16510"/>
    <s v="Keith Herrera"/>
    <x v="0"/>
    <s v="United States"/>
    <x v="272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s v="CA-2017-104948"/>
    <x v="50"/>
    <x v="50"/>
    <x v="1"/>
    <s v="KH-16510"/>
    <s v="Keith Herrera"/>
    <x v="0"/>
    <s v="United States"/>
    <x v="272"/>
    <x v="1"/>
    <n v="92404"/>
    <x v="1"/>
    <s v="OFF-PA-10004610"/>
    <x v="1"/>
    <x v="10"/>
    <s v="Xerox 1900"/>
    <n v="29.96"/>
    <n v="7"/>
    <n v="0"/>
    <n v="13.481999999999998"/>
    <x v="1"/>
    <x v="0"/>
  </r>
  <r>
    <s v="CA-2016-166555"/>
    <x v="384"/>
    <x v="1160"/>
    <x v="2"/>
    <s v="JK-15205"/>
    <s v="Jamie Kunitz"/>
    <x v="0"/>
    <s v="United States"/>
    <x v="221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s v="CA-2018-114405"/>
    <x v="281"/>
    <x v="361"/>
    <x v="1"/>
    <s v="AS-10240"/>
    <s v="Alan Shonely"/>
    <x v="0"/>
    <s v="United States"/>
    <x v="10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s v="CA-2018-114405"/>
    <x v="281"/>
    <x v="361"/>
    <x v="1"/>
    <s v="AS-10240"/>
    <s v="Alan Shonely"/>
    <x v="0"/>
    <s v="United States"/>
    <x v="10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s v="CA-2019-132955"/>
    <x v="92"/>
    <x v="171"/>
    <x v="1"/>
    <s v="SC-20575"/>
    <s v="Sonia Cooley"/>
    <x v="0"/>
    <s v="United States"/>
    <x v="395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s v="CA-2018-164889"/>
    <x v="1233"/>
    <x v="29"/>
    <x v="0"/>
    <s v="CP-12340"/>
    <s v="Christine Phan"/>
    <x v="1"/>
    <s v="United States"/>
    <x v="1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s v="CA-2018-169824"/>
    <x v="939"/>
    <x v="24"/>
    <x v="1"/>
    <s v="NS-18640"/>
    <s v="Noel Staavos"/>
    <x v="1"/>
    <s v="United States"/>
    <x v="20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s v="CA-2018-169824"/>
    <x v="939"/>
    <x v="24"/>
    <x v="1"/>
    <s v="NS-18640"/>
    <s v="Noel Staavos"/>
    <x v="1"/>
    <s v="United States"/>
    <x v="20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s v="CA-2018-169824"/>
    <x v="939"/>
    <x v="24"/>
    <x v="1"/>
    <s v="NS-18640"/>
    <s v="Noel Staavos"/>
    <x v="1"/>
    <s v="United States"/>
    <x v="20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s v="CA-2019-164028"/>
    <x v="221"/>
    <x v="524"/>
    <x v="1"/>
    <s v="JL-15835"/>
    <s v="John Lee"/>
    <x v="0"/>
    <s v="United States"/>
    <x v="8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s v="CA-2016-143371"/>
    <x v="129"/>
    <x v="752"/>
    <x v="1"/>
    <s v="MD-17350"/>
    <s v="Maribeth Dona"/>
    <x v="0"/>
    <s v="United States"/>
    <x v="125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s v="CA-2016-143371"/>
    <x v="129"/>
    <x v="752"/>
    <x v="1"/>
    <s v="MD-17350"/>
    <s v="Maribeth Dona"/>
    <x v="0"/>
    <s v="United States"/>
    <x v="125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s v="CA-2017-145415"/>
    <x v="1234"/>
    <x v="1250"/>
    <x v="0"/>
    <s v="RD-19660"/>
    <s v="Robert Dilbeck"/>
    <x v="2"/>
    <s v="United States"/>
    <x v="4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s v="CA-2016-111157"/>
    <x v="1086"/>
    <x v="70"/>
    <x v="1"/>
    <s v="NH-18610"/>
    <s v="Nicole Hansen"/>
    <x v="1"/>
    <s v="United States"/>
    <x v="10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s v="CA-2016-111157"/>
    <x v="1086"/>
    <x v="70"/>
    <x v="1"/>
    <s v="NH-18610"/>
    <s v="Nicole Hansen"/>
    <x v="1"/>
    <s v="United States"/>
    <x v="10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s v="CA-2019-121559"/>
    <x v="702"/>
    <x v="1081"/>
    <x v="0"/>
    <s v="HW-14935"/>
    <s v="Helen Wasserman"/>
    <x v="1"/>
    <s v="United States"/>
    <x v="245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s v="CA-2019-121559"/>
    <x v="702"/>
    <x v="1081"/>
    <x v="0"/>
    <s v="HW-14935"/>
    <s v="Helen Wasserman"/>
    <x v="1"/>
    <s v="United States"/>
    <x v="245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s v="CA-2019-121559"/>
    <x v="702"/>
    <x v="1081"/>
    <x v="0"/>
    <s v="HW-14935"/>
    <s v="Helen Wasserman"/>
    <x v="1"/>
    <s v="United States"/>
    <x v="245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s v="CA-2019-121559"/>
    <x v="702"/>
    <x v="1081"/>
    <x v="0"/>
    <s v="HW-14935"/>
    <s v="Helen Wasserman"/>
    <x v="1"/>
    <s v="United States"/>
    <x v="245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s v="CA-2019-121559"/>
    <x v="702"/>
    <x v="1081"/>
    <x v="0"/>
    <s v="HW-14935"/>
    <s v="Helen Wasserman"/>
    <x v="1"/>
    <s v="United States"/>
    <x v="245"/>
    <x v="14"/>
    <n v="46203"/>
    <x v="2"/>
    <s v="OFF-BI-10002072"/>
    <x v="1"/>
    <x v="8"/>
    <s v="Cardinal Slant-D Ring Binders"/>
    <n v="17.38"/>
    <n v="2"/>
    <n v="0"/>
    <n v="8.69"/>
    <x v="2"/>
    <x v="0"/>
  </r>
  <r>
    <s v="CA-2017-141593"/>
    <x v="639"/>
    <x v="313"/>
    <x v="0"/>
    <s v="DB-12970"/>
    <s v="Darren Budd"/>
    <x v="1"/>
    <s v="United States"/>
    <x v="1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s v="CA-2017-141593"/>
    <x v="639"/>
    <x v="313"/>
    <x v="0"/>
    <s v="DB-12970"/>
    <s v="Darren Budd"/>
    <x v="1"/>
    <s v="United States"/>
    <x v="1"/>
    <x v="1"/>
    <n v="90045"/>
    <x v="1"/>
    <s v="OFF-PA-10004983"/>
    <x v="1"/>
    <x v="10"/>
    <s v="Xerox 23"/>
    <n v="6.48"/>
    <n v="1"/>
    <n v="0"/>
    <n v="3.1104000000000003"/>
    <x v="1"/>
    <x v="1"/>
  </r>
  <r>
    <s v="CA-2017-141593"/>
    <x v="639"/>
    <x v="313"/>
    <x v="0"/>
    <s v="DB-12970"/>
    <s v="Darren Budd"/>
    <x v="1"/>
    <s v="United States"/>
    <x v="1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s v="CA-2017-141593"/>
    <x v="639"/>
    <x v="313"/>
    <x v="0"/>
    <s v="DB-12970"/>
    <s v="Darren Budd"/>
    <x v="1"/>
    <s v="United States"/>
    <x v="1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s v="US-2016-143287"/>
    <x v="7"/>
    <x v="995"/>
    <x v="1"/>
    <s v="KN-16705"/>
    <s v="Kristina Nunn"/>
    <x v="2"/>
    <s v="United States"/>
    <x v="106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s v="US-2016-143287"/>
    <x v="7"/>
    <x v="995"/>
    <x v="1"/>
    <s v="KN-16705"/>
    <s v="Kristina Nunn"/>
    <x v="2"/>
    <s v="United States"/>
    <x v="106"/>
    <x v="15"/>
    <n v="10801"/>
    <x v="3"/>
    <s v="OFF-PA-10004039"/>
    <x v="1"/>
    <x v="10"/>
    <s v="Xerox 1882"/>
    <n v="223.92"/>
    <n v="4"/>
    <n v="0"/>
    <n v="109.7208"/>
    <x v="3"/>
    <x v="1"/>
  </r>
  <r>
    <s v="US-2016-143287"/>
    <x v="7"/>
    <x v="995"/>
    <x v="1"/>
    <s v="KN-16705"/>
    <s v="Kristina Nunn"/>
    <x v="2"/>
    <s v="United States"/>
    <x v="106"/>
    <x v="15"/>
    <n v="10801"/>
    <x v="3"/>
    <s v="OFF-SU-10001574"/>
    <x v="1"/>
    <x v="14"/>
    <s v="Acme Value Line Scissors"/>
    <n v="7.3"/>
    <n v="2"/>
    <n v="0"/>
    <n v="2.1899999999999995"/>
    <x v="3"/>
    <x v="1"/>
  </r>
  <r>
    <s v="CA-2019-137421"/>
    <x v="833"/>
    <x v="768"/>
    <x v="1"/>
    <s v="AJ-10945"/>
    <s v="Ashley Jarboe"/>
    <x v="0"/>
    <s v="United States"/>
    <x v="432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s v="CA-2019-141446"/>
    <x v="118"/>
    <x v="934"/>
    <x v="0"/>
    <s v="CL-12700"/>
    <s v="Craig Leslie"/>
    <x v="2"/>
    <s v="United States"/>
    <x v="159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s v="CA-2017-168088"/>
    <x v="531"/>
    <x v="206"/>
    <x v="2"/>
    <s v="CM-12655"/>
    <s v="Corinna Mitchell"/>
    <x v="2"/>
    <s v="United States"/>
    <x v="12"/>
    <x v="5"/>
    <n v="77041"/>
    <x v="2"/>
    <s v="OFF-PA-10000675"/>
    <x v="1"/>
    <x v="10"/>
    <s v="Xerox 1919"/>
    <n v="65.584000000000003"/>
    <n v="2"/>
    <n v="0.2"/>
    <n v="23.7742"/>
    <x v="2"/>
    <x v="0"/>
  </r>
  <r>
    <s v="CA-2017-168088"/>
    <x v="531"/>
    <x v="206"/>
    <x v="2"/>
    <s v="CM-12655"/>
    <s v="Corinna Mitchell"/>
    <x v="2"/>
    <s v="United States"/>
    <x v="12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s v="CA-2017-143700"/>
    <x v="353"/>
    <x v="1093"/>
    <x v="3"/>
    <s v="AS-10240"/>
    <s v="Alan Shonely"/>
    <x v="0"/>
    <s v="United States"/>
    <x v="10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s v="CA-2018-146374"/>
    <x v="5"/>
    <x v="5"/>
    <x v="0"/>
    <s v="HE-14800"/>
    <s v="Harold Engle"/>
    <x v="1"/>
    <s v="United States"/>
    <x v="46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s v="CA-2018-146374"/>
    <x v="5"/>
    <x v="5"/>
    <x v="0"/>
    <s v="HE-14800"/>
    <s v="Harold Engle"/>
    <x v="1"/>
    <s v="United States"/>
    <x v="46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s v="CA-2018-146374"/>
    <x v="5"/>
    <x v="5"/>
    <x v="0"/>
    <s v="HE-14800"/>
    <s v="Harold Engle"/>
    <x v="1"/>
    <s v="United States"/>
    <x v="46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s v="CA-2019-153871"/>
    <x v="157"/>
    <x v="416"/>
    <x v="1"/>
    <s v="RB-19435"/>
    <s v="Richard Bierner"/>
    <x v="0"/>
    <s v="United States"/>
    <x v="135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s v="CA-2019-153871"/>
    <x v="157"/>
    <x v="416"/>
    <x v="1"/>
    <s v="RB-19435"/>
    <s v="Richard Bierner"/>
    <x v="0"/>
    <s v="United States"/>
    <x v="135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s v="CA-2019-153871"/>
    <x v="157"/>
    <x v="416"/>
    <x v="1"/>
    <s v="RB-19435"/>
    <s v="Richard Bierner"/>
    <x v="0"/>
    <s v="United States"/>
    <x v="135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s v="CA-2017-103772"/>
    <x v="1141"/>
    <x v="790"/>
    <x v="1"/>
    <s v="MP-17470"/>
    <s v="Mark Packer"/>
    <x v="2"/>
    <s v="United States"/>
    <x v="214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s v="CA-2017-103772"/>
    <x v="1141"/>
    <x v="790"/>
    <x v="1"/>
    <s v="MP-17470"/>
    <s v="Mark Packer"/>
    <x v="2"/>
    <s v="United States"/>
    <x v="214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s v="CA-2018-130225"/>
    <x v="108"/>
    <x v="106"/>
    <x v="1"/>
    <s v="RC-19960"/>
    <s v="Ryan Crowe"/>
    <x v="0"/>
    <s v="United States"/>
    <x v="12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s v="US-2018-103674"/>
    <x v="409"/>
    <x v="5"/>
    <x v="1"/>
    <s v="AP-10720"/>
    <s v="Anne Pryor"/>
    <x v="2"/>
    <s v="United States"/>
    <x v="1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s v="US-2018-103674"/>
    <x v="409"/>
    <x v="5"/>
    <x v="1"/>
    <s v="AP-10720"/>
    <s v="Anne Pryor"/>
    <x v="2"/>
    <s v="United States"/>
    <x v="1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s v="US-2018-103674"/>
    <x v="409"/>
    <x v="5"/>
    <x v="1"/>
    <s v="AP-10720"/>
    <s v="Anne Pryor"/>
    <x v="2"/>
    <s v="United States"/>
    <x v="1"/>
    <x v="1"/>
    <n v="90032"/>
    <x v="1"/>
    <s v="OFF-PA-10000743"/>
    <x v="1"/>
    <x v="10"/>
    <s v="Xerox 1977"/>
    <n v="13.36"/>
    <n v="2"/>
    <n v="0"/>
    <n v="6.4127999999999998"/>
    <x v="1"/>
    <x v="0"/>
  </r>
  <r>
    <s v="US-2018-103674"/>
    <x v="409"/>
    <x v="5"/>
    <x v="1"/>
    <s v="AP-10720"/>
    <s v="Anne Pryor"/>
    <x v="2"/>
    <s v="United States"/>
    <x v="1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s v="US-2018-103674"/>
    <x v="409"/>
    <x v="5"/>
    <x v="1"/>
    <s v="AP-10720"/>
    <s v="Anne Pryor"/>
    <x v="2"/>
    <s v="United States"/>
    <x v="1"/>
    <x v="1"/>
    <n v="90032"/>
    <x v="1"/>
    <s v="OFF-FA-10003467"/>
    <x v="1"/>
    <x v="13"/>
    <s v="Alliance Big Bands Rubber Bands, 12/Pack"/>
    <n v="13.86"/>
    <n v="7"/>
    <n v="0"/>
    <n v="0"/>
    <x v="1"/>
    <x v="0"/>
  </r>
  <r>
    <s v="US-2018-103674"/>
    <x v="409"/>
    <x v="5"/>
    <x v="1"/>
    <s v="AP-10720"/>
    <s v="Anne Pryor"/>
    <x v="2"/>
    <s v="United States"/>
    <x v="1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s v="US-2018-103674"/>
    <x v="409"/>
    <x v="5"/>
    <x v="1"/>
    <s v="AP-10720"/>
    <s v="Anne Pryor"/>
    <x v="2"/>
    <s v="United States"/>
    <x v="1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s v="US-2017-151435"/>
    <x v="684"/>
    <x v="609"/>
    <x v="0"/>
    <s v="SW-20455"/>
    <s v="Shaun Weien"/>
    <x v="0"/>
    <s v="United States"/>
    <x v="240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s v="CA-2019-163566"/>
    <x v="646"/>
    <x v="1236"/>
    <x v="2"/>
    <s v="TB-21055"/>
    <s v="Ted Butterfield"/>
    <x v="0"/>
    <s v="United States"/>
    <x v="54"/>
    <x v="24"/>
    <n v="45014"/>
    <x v="3"/>
    <s v="OFF-LA-10004484"/>
    <x v="1"/>
    <x v="2"/>
    <s v="Avery 476"/>
    <n v="16.520000000000003"/>
    <n v="5"/>
    <n v="0.2"/>
    <n v="5.368999999999998"/>
    <x v="3"/>
    <x v="0"/>
  </r>
  <r>
    <s v="US-2018-157728"/>
    <x v="897"/>
    <x v="961"/>
    <x v="1"/>
    <s v="RC-19960"/>
    <s v="Ryan Crowe"/>
    <x v="0"/>
    <s v="United States"/>
    <x v="354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s v="US-2018-157728"/>
    <x v="897"/>
    <x v="961"/>
    <x v="1"/>
    <s v="RC-19960"/>
    <s v="Ryan Crowe"/>
    <x v="0"/>
    <s v="United States"/>
    <x v="354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s v="CA-2017-100251"/>
    <x v="961"/>
    <x v="1331"/>
    <x v="1"/>
    <s v="DV-13465"/>
    <s v="Dianna Vittorini"/>
    <x v="0"/>
    <s v="United States"/>
    <x v="85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s v="CA-2017-100251"/>
    <x v="961"/>
    <x v="1331"/>
    <x v="1"/>
    <s v="DV-13465"/>
    <s v="Dianna Vittorini"/>
    <x v="0"/>
    <s v="United States"/>
    <x v="85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s v="CA-2018-125794"/>
    <x v="321"/>
    <x v="767"/>
    <x v="1"/>
    <s v="ML-17410"/>
    <s v="Maris LaWare"/>
    <x v="0"/>
    <s v="United States"/>
    <x v="1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s v="CA-2019-163629"/>
    <x v="701"/>
    <x v="410"/>
    <x v="1"/>
    <s v="RA-19885"/>
    <s v="Ruben Ausman"/>
    <x v="1"/>
    <s v="United States"/>
    <x v="417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s v="CA-2019-163629"/>
    <x v="701"/>
    <x v="410"/>
    <x v="1"/>
    <s v="RA-19885"/>
    <s v="Ruben Ausman"/>
    <x v="1"/>
    <s v="United States"/>
    <x v="417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s v="CA-2016-110422"/>
    <x v="1235"/>
    <x v="1332"/>
    <x v="0"/>
    <s v="TB-21400"/>
    <s v="Tom Boeckenhauer"/>
    <x v="0"/>
    <s v="United States"/>
    <x v="100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s v="CA-2019-121258"/>
    <x v="425"/>
    <x v="1333"/>
    <x v="1"/>
    <s v="DB-13060"/>
    <s v="Dave Brooks"/>
    <x v="0"/>
    <s v="United States"/>
    <x v="116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s v="CA-2019-121258"/>
    <x v="425"/>
    <x v="1333"/>
    <x v="1"/>
    <s v="DB-13060"/>
    <s v="Dave Brooks"/>
    <x v="0"/>
    <s v="United States"/>
    <x v="116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s v="CA-2019-121258"/>
    <x v="425"/>
    <x v="1333"/>
    <x v="1"/>
    <s v="DB-13060"/>
    <s v="Dave Brooks"/>
    <x v="0"/>
    <s v="United States"/>
    <x v="116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s v="CA-2019-119914"/>
    <x v="464"/>
    <x v="510"/>
    <x v="0"/>
    <s v="CC-12220"/>
    <s v="Chris Cortes"/>
    <x v="0"/>
    <s v="United States"/>
    <x v="223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3">
  <location ref="A9:C49" firstHeaderRow="0" firstDataRow="1" firstDataCol="1" rowPageCount="4" colPageCount="1"/>
  <pivotFields count="26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numFmtI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2">
    <field x="23"/>
    <field x="1"/>
  </rowFields>
  <rowItems count="40"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pageFields count="4">
    <pageField fld="8" hier="-1"/>
    <pageField fld="9" hier="-1"/>
    <pageField fld="11" hier="-1"/>
    <pageField fld="6" hier="-1"/>
  </pageFields>
  <dataFields count="2">
    <dataField name="Profit " fld="19" baseField="1" baseItem="10" numFmtId="2"/>
    <dataField name="Sales " fld="16" baseField="0" baseItem="0"/>
  </dataFields>
  <formats count="2">
    <format dxfId="4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9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dateBetween" evalOrder="-1" id="72" name="Order Date">
      <autoFilter ref="A1">
        <filterColumn colId="0">
          <customFilters and="1">
            <customFilter operator="greaterThanOrEqual" val="4273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 rowHeaderCaption="Менеджеры">
  <location ref="A9:C14" firstHeaderRow="0" firstDataRow="1" firstDataCol="1" rowPageCount="3" colPageCount="1"/>
  <pivotFields count="26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numFmtI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3">
    <pageField fld="8" hier="-1"/>
    <pageField fld="9" hier="-1"/>
    <pageField fld="6" hier="-1"/>
  </pageFields>
  <dataFields count="2">
    <dataField name="Sales " fld="16" baseField="20" baseItem="0"/>
    <dataField name="Profit " fld="19" baseField="20" baseItem="0"/>
  </dataFields>
  <formats count="3">
    <format dxfId="38">
      <pivotArea collapsedLevelsAreSubtotals="1" fieldPosition="0">
        <references count="2">
          <reference field="4294967294" count="1" selected="0">
            <x v="0"/>
          </reference>
          <reference field="20" count="0"/>
        </references>
      </pivotArea>
    </format>
    <format dxfId="3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6">
      <pivotArea collapsedLevelsAreSubtotals="1" fieldPosition="0">
        <references count="2">
          <reference field="4294967294" count="1" selected="0">
            <x v="1"/>
          </reference>
          <reference field="20" count="0"/>
        </references>
      </pivotArea>
    </format>
  </formats>
  <chartFormats count="4"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dateBetween" evalOrder="-1" id="72" name="Order Date">
      <autoFilter ref="A1">
        <filterColumn colId="0">
          <customFilters and="1">
            <customFilter operator="greaterThanOrEqual" val="4273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7" rowHeaderCaption="Регионы">
  <location ref="A9:B14" firstHeaderRow="1" firstDataRow="1" firstDataCol="1" rowPageCount="3" colPageCount="1"/>
  <pivotFields count="26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numFmtI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3">
    <pageField fld="8" hier="-1"/>
    <pageField fld="9" hier="-1"/>
    <pageField fld="6" hier="-1"/>
  </pageFields>
  <dataFields count="1">
    <dataField name="Profit " fld="19" baseField="20" baseItem="0"/>
  </dataFields>
  <chartFormats count="21"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27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28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" format="29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4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6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4" format="37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4" format="38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4" format="39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5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5" format="4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5" format="4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5" format="4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6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6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6" format="47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6" format="48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6" format="49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dateBetween" evalOrder="-1" id="72" name="Order Date">
      <autoFilter ref="A1">
        <filterColumn colId="0">
          <customFilters and="1">
            <customFilter operator="greaterThanOrEqual" val="4273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6" rowHeaderCaption="Да/Нет">
  <location ref="A9:B12" firstHeaderRow="1" firstDataRow="1" firstDataCol="1" rowPageCount="3" colPageCount="1"/>
  <pivotFields count="26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axis="axisRow" dataField="1" numFmtId="1" showAll="0">
      <items count="3">
        <item x="0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21"/>
  </rowFields>
  <rowItems count="3">
    <i>
      <x/>
    </i>
    <i>
      <x v="1"/>
    </i>
    <i t="grand">
      <x/>
    </i>
  </rowItems>
  <colItems count="1">
    <i/>
  </colItems>
  <pageFields count="3">
    <pageField fld="8" hier="-1"/>
    <pageField fld="9" hier="-1"/>
    <pageField fld="6" hier="-1"/>
  </pageFields>
  <dataFields count="1">
    <dataField name=" Return " fld="21" subtotal="count" baseField="21" baseItem="1"/>
  </dataFields>
  <chartFormats count="6">
    <chartFormat chart="3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0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3" format="3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6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5" format="37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dateBetween" evalOrder="-1" id="72" name="Order Date">
      <autoFilter ref="A1">
        <filterColumn colId="0">
          <customFilters and="1">
            <customFilter operator="greaterThanOrEqual" val="4273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9" rowHeaderCaption="Категории">
  <location ref="A9:C13" firstHeaderRow="0" firstDataRow="1" firstDataCol="1" rowPageCount="3" colPageCount="1"/>
  <pivotFields count="26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numFmtId="1" showAll="0">
      <items count="3">
        <item x="0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3">
    <pageField fld="8" hier="-1"/>
    <pageField fld="9" hier="-1"/>
    <pageField fld="6" hier="-1"/>
  </pageFields>
  <dataFields count="2">
    <dataField name="Profit " fld="19" baseField="0" baseItem="0" numFmtId="1"/>
    <dataField name="Сумма по полю Sales" fld="16" baseField="0" baseItem="0"/>
  </dataFields>
  <formats count="4">
    <format dxfId="3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3">
      <pivotArea collapsedLevelsAreSubtotals="1" fieldPosition="0">
        <references count="2">
          <reference field="4294967294" count="1" selected="0">
            <x v="1"/>
          </reference>
          <reference field="13" count="0"/>
        </references>
      </pivotArea>
    </format>
    <format dxfId="32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9">
    <chartFormat chart="4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2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dateBetween" evalOrder="-1" id="72" name="Order Date">
      <autoFilter ref="A1">
        <filterColumn colId="0">
          <customFilters and="1">
            <customFilter operator="greaterThanOrEqual" val="4273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0" rowHeaderCaption="Категории">
  <location ref="A9:C13" firstHeaderRow="0" firstDataRow="1" firstDataCol="1" rowPageCount="3" colPageCount="1"/>
  <pivotFields count="26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axis="axisPage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numFmtId="1" showAll="0">
      <items count="3">
        <item x="0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3">
    <pageField fld="8" hier="-1"/>
    <pageField fld="9" hier="-1"/>
    <pageField fld="13" hier="-1"/>
  </pageFields>
  <dataFields count="2">
    <dataField name="Profit " fld="19" baseField="0" baseItem="0" numFmtId="1"/>
    <dataField name="Sales " fld="16" baseField="0" baseItem="0"/>
  </dataFields>
  <formats count="3">
    <format dxfId="3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9">
      <pivotArea collapsedLevelsAreSubtotals="1" fieldPosition="0">
        <references count="2">
          <reference field="4294967294" count="1" selected="0">
            <x v="1"/>
          </reference>
          <reference field="6" count="0"/>
        </references>
      </pivotArea>
    </format>
  </formats>
  <chartFormats count="5">
    <chartFormat chart="4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dateBetween" evalOrder="-1" id="72" name="Order Date">
      <autoFilter ref="A1">
        <filterColumn colId="0">
          <customFilters and="1">
            <customFilter operator="greaterThanOrEqual" val="4273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compact="0" compactData="0" multipleFieldFilters="0" chartFormat="7" rowHeaderCaption="Категории">
  <location ref="A9:E45" firstHeaderRow="0" firstDataRow="1" firstDataCol="2" rowPageCount="4" colPageCount="1"/>
  <pivotFields count="2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531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1"/>
  </rowFields>
  <rowItems count="36"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3">
    <i>
      <x/>
    </i>
    <i i="1">
      <x v="1"/>
    </i>
    <i i="2">
      <x v="2"/>
    </i>
  </colItems>
  <pageFields count="4">
    <pageField fld="11" hier="-1"/>
    <pageField fld="6" hier="-1"/>
    <pageField fld="8" hier="-1"/>
    <pageField fld="9" hier="-1"/>
  </pageFields>
  <dataFields count="3">
    <dataField name="Прибыль" fld="19" baseField="0" baseItem="0" numFmtId="1"/>
    <dataField name="Выручка" fld="16" baseField="0" baseItem="0" numFmtId="1"/>
    <dataField name="Возвраты" fld="21" baseField="0" baseItem="0"/>
  </dataFields>
  <formats count="3">
    <format dxfId="2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3">
    <chartFormat chart="4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dateBetween" evalOrder="-1" id="74" name="Order Date">
      <autoFilter ref="A1">
        <filterColumn colId="0">
          <customFilters and="1">
            <customFilter operator="greaterThanOrEqual" val="4273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10" name="Сводная таблица1"/>
    <pivotTable tabId="7" name="Сводная таблица1"/>
    <pivotTable tabId="5" name="Сводная таблица1"/>
    <pivotTable tabId="4" name="Сводная таблица1"/>
    <pivotTable tabId="8" name="Сводная таблица1"/>
    <pivotTable tabId="6" name="Сводная таблица1"/>
    <pivotTable tabId="9" name="Сводная таблица1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10" name="Сводная таблица1"/>
    <pivotTable tabId="7" name="Сводная таблица1"/>
    <pivotTable tabId="5" name="Сводная таблица1"/>
    <pivotTable tabId="4" name="Сводная таблица1"/>
    <pivotTable tabId="8" name="Сводная таблица1"/>
    <pivotTable tabId="6" name="Сводная таблица1"/>
    <pivotTable tabId="9" name="Сводная таблица1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10" name="Сводная таблица1"/>
    <pivotTable tabId="7" name="Сводная таблица1"/>
    <pivotTable tabId="5" name="Сводная таблица1"/>
    <pivotTable tabId="4" name="Сводная таблица1"/>
    <pivotTable tabId="8" name="Сводная таблица1"/>
    <pivotTable tabId="6" name="Сводная таблица1"/>
    <pivotTable tabId="9" name="Сводная таблица1"/>
  </pivotTables>
  <data>
    <tabular pivotCacheId="1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Menager" sourceName="Menager">
  <pivotTables>
    <pivotTable tabId="10" name="Сводная таблица1"/>
    <pivotTable tabId="7" name="Сводная таблица1"/>
    <pivotTable tabId="5" name="Сводная таблица1"/>
    <pivotTable tabId="4" name="Сводная таблица1"/>
    <pivotTable tabId="8" name="Сводная таблица1"/>
    <pivotTable tabId="6" name="Сводная таблица1"/>
    <pivotTable tabId="9" name="Сводная таблица1"/>
  </pivotTables>
  <data>
    <tabular pivotCacheId="1">
      <items count="4">
        <i x="1" s="1"/>
        <i x="0" s="1"/>
        <i x="3" s="1"/>
        <i x="2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10" name="Сводная таблица1"/>
    <pivotTable tabId="7" name="Сводная таблица1"/>
    <pivotTable tabId="5" name="Сводная таблица1"/>
    <pivotTable tabId="4" name="Сводная таблица1"/>
    <pivotTable tabId="8" name="Сводная таблица1"/>
    <pivotTable tabId="6" name="Сводная таблица1"/>
    <pivotTable tabId="9" name="Сводная таблица1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lockedPosition="1" rowHeight="222250"/>
  <slicer name="Region" cache="Срез_Region" caption="Region" lockedPosition="1" rowHeight="222250"/>
  <slicer name="Category" cache="Срез_Category" caption="Category" lockedPosition="1" rowHeight="222250"/>
  <slicer name="Menager" cache="Срез_Menager" caption="Menager" lockedPosition="1" rowHeight="222250"/>
  <slicer name="Sub-Category" cache="Срез_Sub_Category" caption="Sub-Category" lockedPosition="1" rowHeight="222250"/>
</slicers>
</file>

<file path=xl/tables/table1.xml><?xml version="1.0" encoding="utf-8"?>
<table xmlns="http://schemas.openxmlformats.org/spreadsheetml/2006/main" id="1" name="УТ_Data" displayName="УТ_Data" ref="B1:W9995" totalsRowShown="0" headerRowDxfId="25">
  <autoFilter ref="B1:W9995"/>
  <tableColumns count="22">
    <tableColumn id="1" name="Order ID"/>
    <tableColumn id="2" name="Order Date" dataDxfId="24"/>
    <tableColumn id="3" name="Ship Date" dataDxfId="23"/>
    <tableColumn id="4" name="Ship Mode" dataDxfId="22"/>
    <tableColumn id="5" name="Customer ID" dataDxfId="21"/>
    <tableColumn id="6" name="Customer Name" dataDxfId="20"/>
    <tableColumn id="7" name="Segment" dataDxfId="19"/>
    <tableColumn id="8" name="Country" dataDxfId="18"/>
    <tableColumn id="9" name="City" dataDxfId="17"/>
    <tableColumn id="10" name="State" dataDxfId="16"/>
    <tableColumn id="11" name="Postal Code" dataDxfId="15"/>
    <tableColumn id="12" name="Region" dataDxfId="14"/>
    <tableColumn id="13" name="Product ID" dataDxfId="13"/>
    <tableColumn id="14" name="Category" dataDxfId="12"/>
    <tableColumn id="15" name="Sub-Category" dataDxfId="11"/>
    <tableColumn id="16" name="Product Name" dataDxfId="10"/>
    <tableColumn id="17" name="Sales" dataDxfId="9"/>
    <tableColumn id="18" name="Quantity" dataDxfId="8"/>
    <tableColumn id="19" name="Discount" dataDxfId="7"/>
    <tableColumn id="20" name="Profit" dataDxfId="6"/>
    <tableColumn id="21" name="Menager" dataDxfId="5">
      <calculatedColumnFormula>VLOOKUP(УТ_Data[[#This Row],[Region]],People!$A$1:$B$5,2,0)</calculatedColumnFormula>
    </tableColumn>
    <tableColumn id="22" name="Return" dataDxfId="4">
      <calculatedColumnFormula>_xlfn.IFNA(VLOOKUP(УТ_Data[[#This Row],[Order ID]],Returns!A:B,2,0)*1,0)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УТ_Menager" displayName="УТ_Menager" ref="A1:B5" totalsRowShown="0" headerRowDxfId="3">
  <autoFilter ref="A1:B5"/>
  <tableColumns count="2">
    <tableColumn id="1" name="Region" dataDxfId="2"/>
    <tableColumn id="2" name="Person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УТ_Return" displayName="УТ_Return" ref="A1:B801" totalsRowShown="0">
  <autoFilter ref="A1:B801"/>
  <tableColumns count="2">
    <tableColumn id="1" name="Order ID"/>
    <tableColumn id="2" name="Returne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10" name="Сводная таблица1"/>
    <pivotTable tabId="7" name="Сводная таблица1"/>
    <pivotTable tabId="5" name="Сводная таблица1"/>
    <pivotTable tabId="4" name="Сводная таблица1"/>
    <pivotTable tabId="8" name="Сводная таблица1"/>
    <pivotTable tabId="6" name="Сводная таблица1"/>
    <pivotTable tabId="9" name="Сводная таблица1"/>
  </pivotTables>
  <state minimalRefreshVersion="6" lastRefreshVersion="6" pivotCacheId="1" filterType="dateBetween">
    <selection startDate="2017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Relationship Id="rId4" Type="http://schemas.microsoft.com/office/2011/relationships/timeline" Target="../timelines/timelin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62"/>
  <sheetViews>
    <sheetView workbookViewId="0">
      <selection activeCell="F8" sqref="F8"/>
    </sheetView>
  </sheetViews>
  <sheetFormatPr defaultRowHeight="12.6" x14ac:dyDescent="0.25"/>
  <cols>
    <col min="1" max="1" width="18.44140625" customWidth="1"/>
    <col min="2" max="2" width="10.6640625" style="8" customWidth="1"/>
    <col min="3" max="3" width="13.5546875" customWidth="1"/>
  </cols>
  <sheetData>
    <row r="2" spans="1:3" ht="13.2" x14ac:dyDescent="0.25">
      <c r="B2" s="9" t="s">
        <v>10962</v>
      </c>
    </row>
    <row r="4" spans="1:3" x14ac:dyDescent="0.25">
      <c r="A4" s="5" t="s">
        <v>9</v>
      </c>
      <c r="B4" t="s">
        <v>10961</v>
      </c>
    </row>
    <row r="5" spans="1:3" x14ac:dyDescent="0.25">
      <c r="A5" s="5" t="s">
        <v>10</v>
      </c>
      <c r="B5" t="s">
        <v>10961</v>
      </c>
    </row>
    <row r="6" spans="1:3" x14ac:dyDescent="0.25">
      <c r="A6" s="5" t="s">
        <v>12</v>
      </c>
      <c r="B6" t="s">
        <v>10961</v>
      </c>
    </row>
    <row r="7" spans="1:3" x14ac:dyDescent="0.25">
      <c r="A7" s="5" t="s">
        <v>7</v>
      </c>
      <c r="B7" t="s">
        <v>10961</v>
      </c>
    </row>
    <row r="9" spans="1:3" x14ac:dyDescent="0.25">
      <c r="A9" s="5" t="s">
        <v>10944</v>
      </c>
      <c r="B9" s="8" t="s">
        <v>10965</v>
      </c>
      <c r="C9" t="s">
        <v>10964</v>
      </c>
    </row>
    <row r="10" spans="1:3" x14ac:dyDescent="0.25">
      <c r="A10" s="6" t="s">
        <v>10958</v>
      </c>
      <c r="C10" s="3"/>
    </row>
    <row r="11" spans="1:3" x14ac:dyDescent="0.25">
      <c r="A11" s="7" t="s">
        <v>10946</v>
      </c>
      <c r="B11" s="8">
        <v>-3281.007000000001</v>
      </c>
      <c r="C11" s="3">
        <v>18174.0756</v>
      </c>
    </row>
    <row r="12" spans="1:3" x14ac:dyDescent="0.25">
      <c r="A12" s="7" t="s">
        <v>10947</v>
      </c>
      <c r="B12" s="8">
        <v>2813.8508000000006</v>
      </c>
      <c r="C12" s="3">
        <v>11951.411</v>
      </c>
    </row>
    <row r="13" spans="1:3" x14ac:dyDescent="0.25">
      <c r="A13" s="7" t="s">
        <v>10948</v>
      </c>
      <c r="B13" s="8">
        <v>9732.0977999999996</v>
      </c>
      <c r="C13" s="3">
        <v>38726.251999999971</v>
      </c>
    </row>
    <row r="14" spans="1:3" x14ac:dyDescent="0.25">
      <c r="A14" s="7" t="s">
        <v>10949</v>
      </c>
      <c r="B14" s="8">
        <v>4187.4961999999996</v>
      </c>
      <c r="C14" s="3">
        <v>34195.208499999993</v>
      </c>
    </row>
    <row r="15" spans="1:3" x14ac:dyDescent="0.25">
      <c r="A15" s="7" t="s">
        <v>10950</v>
      </c>
      <c r="B15" s="8">
        <v>4667.868999999997</v>
      </c>
      <c r="C15" s="3">
        <v>30131.686500000007</v>
      </c>
    </row>
    <row r="16" spans="1:3" x14ac:dyDescent="0.25">
      <c r="A16" s="7" t="s">
        <v>10951</v>
      </c>
      <c r="B16" s="8">
        <v>3335.5571999999993</v>
      </c>
      <c r="C16" s="3">
        <v>24797.291999999983</v>
      </c>
    </row>
    <row r="17" spans="1:3" x14ac:dyDescent="0.25">
      <c r="A17" s="7" t="s">
        <v>10952</v>
      </c>
      <c r="B17" s="8">
        <v>3288.6483000000012</v>
      </c>
      <c r="C17" s="3">
        <v>28765.32499999999</v>
      </c>
    </row>
    <row r="18" spans="1:3" x14ac:dyDescent="0.25">
      <c r="A18" s="7" t="s">
        <v>10953</v>
      </c>
      <c r="B18" s="8">
        <v>5355.8084000000008</v>
      </c>
      <c r="C18" s="3">
        <v>36898.332199999997</v>
      </c>
    </row>
    <row r="19" spans="1:3" x14ac:dyDescent="0.25">
      <c r="A19" s="7" t="s">
        <v>10954</v>
      </c>
      <c r="B19" s="8">
        <v>8209.1626999999971</v>
      </c>
      <c r="C19" s="3">
        <v>64595.918000000034</v>
      </c>
    </row>
    <row r="20" spans="1:3" x14ac:dyDescent="0.25">
      <c r="A20" s="7" t="s">
        <v>10955</v>
      </c>
      <c r="B20" s="8">
        <v>2817.3659999999986</v>
      </c>
      <c r="C20" s="3">
        <v>31404.923500000015</v>
      </c>
    </row>
    <row r="21" spans="1:3" x14ac:dyDescent="0.25">
      <c r="A21" s="7" t="s">
        <v>10956</v>
      </c>
      <c r="B21" s="8">
        <v>12474.788400000005</v>
      </c>
      <c r="C21" s="3">
        <v>75972.563500000047</v>
      </c>
    </row>
    <row r="22" spans="1:3" x14ac:dyDescent="0.25">
      <c r="A22" s="7" t="s">
        <v>10957</v>
      </c>
      <c r="B22" s="8">
        <v>8016.9659000000001</v>
      </c>
      <c r="C22" s="3">
        <v>74919.521200000017</v>
      </c>
    </row>
    <row r="23" spans="1:3" x14ac:dyDescent="0.25">
      <c r="A23" s="6" t="s">
        <v>10959</v>
      </c>
      <c r="C23" s="3"/>
    </row>
    <row r="24" spans="1:3" x14ac:dyDescent="0.25">
      <c r="A24" s="7" t="s">
        <v>10946</v>
      </c>
      <c r="B24" s="8">
        <v>2824.8233</v>
      </c>
      <c r="C24" s="3">
        <v>18542.490999999998</v>
      </c>
    </row>
    <row r="25" spans="1:3" x14ac:dyDescent="0.25">
      <c r="A25" s="7" t="s">
        <v>10947</v>
      </c>
      <c r="B25" s="8">
        <v>5004.5795000000007</v>
      </c>
      <c r="C25" s="3">
        <v>22978.814999999991</v>
      </c>
    </row>
    <row r="26" spans="1:3" x14ac:dyDescent="0.25">
      <c r="A26" s="7" t="s">
        <v>10948</v>
      </c>
      <c r="B26" s="8">
        <v>3611.9679999999962</v>
      </c>
      <c r="C26" s="3">
        <v>51715.874999999993</v>
      </c>
    </row>
    <row r="27" spans="1:3" x14ac:dyDescent="0.25">
      <c r="A27" s="7" t="s">
        <v>10949</v>
      </c>
      <c r="B27" s="8">
        <v>2977.8148999999999</v>
      </c>
      <c r="C27" s="3">
        <v>38750.039000000004</v>
      </c>
    </row>
    <row r="28" spans="1:3" x14ac:dyDescent="0.25">
      <c r="A28" s="7" t="s">
        <v>10950</v>
      </c>
      <c r="B28" s="8">
        <v>8662.146399999996</v>
      </c>
      <c r="C28" s="3">
        <v>56987.727999999996</v>
      </c>
    </row>
    <row r="29" spans="1:3" x14ac:dyDescent="0.25">
      <c r="A29" s="7" t="s">
        <v>10951</v>
      </c>
      <c r="B29" s="8">
        <v>4750.3780999999999</v>
      </c>
      <c r="C29" s="3">
        <v>40344.533999999978</v>
      </c>
    </row>
    <row r="30" spans="1:3" x14ac:dyDescent="0.25">
      <c r="A30" s="7" t="s">
        <v>10952</v>
      </c>
      <c r="B30" s="8">
        <v>4432.8779000000004</v>
      </c>
      <c r="C30" s="3">
        <v>39261.962999999974</v>
      </c>
    </row>
    <row r="31" spans="1:3" x14ac:dyDescent="0.25">
      <c r="A31" s="7" t="s">
        <v>10953</v>
      </c>
      <c r="B31" s="8">
        <v>2062.0692999999987</v>
      </c>
      <c r="C31" s="3">
        <v>31115.374299999996</v>
      </c>
    </row>
    <row r="32" spans="1:3" x14ac:dyDescent="0.25">
      <c r="A32" s="7" t="s">
        <v>10954</v>
      </c>
      <c r="B32" s="8">
        <v>9328.6575999999914</v>
      </c>
      <c r="C32" s="3">
        <v>73410.024899999975</v>
      </c>
    </row>
    <row r="33" spans="1:3" x14ac:dyDescent="0.25">
      <c r="A33" s="7" t="s">
        <v>10955</v>
      </c>
      <c r="B33" s="8">
        <v>16243.142500000007</v>
      </c>
      <c r="C33" s="3">
        <v>59687.744999999995</v>
      </c>
    </row>
    <row r="34" spans="1:3" x14ac:dyDescent="0.25">
      <c r="A34" s="7" t="s">
        <v>10956</v>
      </c>
      <c r="B34" s="8">
        <v>4011.407499999993</v>
      </c>
      <c r="C34" s="3">
        <v>79411.965800000049</v>
      </c>
    </row>
    <row r="35" spans="1:3" x14ac:dyDescent="0.25">
      <c r="A35" s="7" t="s">
        <v>10957</v>
      </c>
      <c r="B35" s="8">
        <v>17885.30929999999</v>
      </c>
      <c r="C35" s="3">
        <v>96999.043000000049</v>
      </c>
    </row>
    <row r="36" spans="1:3" x14ac:dyDescent="0.25">
      <c r="A36" s="6" t="s">
        <v>10960</v>
      </c>
      <c r="C36" s="3"/>
    </row>
    <row r="37" spans="1:3" x14ac:dyDescent="0.25">
      <c r="A37" s="7" t="s">
        <v>10946</v>
      </c>
      <c r="B37" s="8">
        <v>7140.4390999999969</v>
      </c>
      <c r="C37" s="3">
        <v>43971.374000000003</v>
      </c>
    </row>
    <row r="38" spans="1:3" x14ac:dyDescent="0.25">
      <c r="A38" s="7" t="s">
        <v>10947</v>
      </c>
      <c r="B38" s="8">
        <v>1613.8719999999987</v>
      </c>
      <c r="C38" s="3">
        <v>20301.133399999999</v>
      </c>
    </row>
    <row r="39" spans="1:3" x14ac:dyDescent="0.25">
      <c r="A39" s="7" t="s">
        <v>10948</v>
      </c>
      <c r="B39" s="8">
        <v>14751.891499999994</v>
      </c>
      <c r="C39" s="3">
        <v>58872.352800000022</v>
      </c>
    </row>
    <row r="40" spans="1:3" x14ac:dyDescent="0.25">
      <c r="A40" s="7" t="s">
        <v>10949</v>
      </c>
      <c r="B40" s="8">
        <v>933.28999999999655</v>
      </c>
      <c r="C40" s="3">
        <v>36521.53609999999</v>
      </c>
    </row>
    <row r="41" spans="1:3" x14ac:dyDescent="0.25">
      <c r="A41" s="7" t="s">
        <v>10950</v>
      </c>
      <c r="B41" s="8">
        <v>6342.5827999999956</v>
      </c>
      <c r="C41" s="3">
        <v>44261.110199999981</v>
      </c>
    </row>
    <row r="42" spans="1:3" x14ac:dyDescent="0.25">
      <c r="A42" s="7" t="s">
        <v>10951</v>
      </c>
      <c r="B42" s="8">
        <v>8223.3357000000015</v>
      </c>
      <c r="C42" s="3">
        <v>52981.725699999981</v>
      </c>
    </row>
    <row r="43" spans="1:3" x14ac:dyDescent="0.25">
      <c r="A43" s="7" t="s">
        <v>10952</v>
      </c>
      <c r="B43" s="8">
        <v>6952.6212000000005</v>
      </c>
      <c r="C43" s="3">
        <v>45264.415999999976</v>
      </c>
    </row>
    <row r="44" spans="1:3" x14ac:dyDescent="0.25">
      <c r="A44" s="7" t="s">
        <v>10953</v>
      </c>
      <c r="B44" s="8">
        <v>9040.955699999995</v>
      </c>
      <c r="C44" s="3">
        <v>63120.887999999992</v>
      </c>
    </row>
    <row r="45" spans="1:3" x14ac:dyDescent="0.25">
      <c r="A45" s="7" t="s">
        <v>10954</v>
      </c>
      <c r="B45" s="8">
        <v>10991.555600000005</v>
      </c>
      <c r="C45" s="3">
        <v>87866.652000000075</v>
      </c>
    </row>
    <row r="46" spans="1:3" x14ac:dyDescent="0.25">
      <c r="A46" s="7" t="s">
        <v>10955</v>
      </c>
      <c r="B46" s="8">
        <v>9275.2754999999906</v>
      </c>
      <c r="C46" s="3">
        <v>77776.923199999961</v>
      </c>
    </row>
    <row r="47" spans="1:3" x14ac:dyDescent="0.25">
      <c r="A47" s="7" t="s">
        <v>10956</v>
      </c>
      <c r="B47" s="8">
        <v>9690.1036999999906</v>
      </c>
      <c r="C47" s="3">
        <v>118447.82499999998</v>
      </c>
    </row>
    <row r="48" spans="1:3" x14ac:dyDescent="0.25">
      <c r="A48" s="7" t="s">
        <v>10957</v>
      </c>
      <c r="B48" s="8">
        <v>8483.3467999999975</v>
      </c>
      <c r="C48" s="3">
        <v>83829.318799999979</v>
      </c>
    </row>
    <row r="49" spans="1:3" x14ac:dyDescent="0.25">
      <c r="A49" s="6" t="s">
        <v>10945</v>
      </c>
      <c r="B49" s="8">
        <v>236853.04759999993</v>
      </c>
      <c r="C49" s="3">
        <v>1812953.3622000001</v>
      </c>
    </row>
    <row r="50" spans="1:3" x14ac:dyDescent="0.25">
      <c r="B50"/>
    </row>
    <row r="51" spans="1:3" x14ac:dyDescent="0.25">
      <c r="B51"/>
    </row>
    <row r="52" spans="1:3" x14ac:dyDescent="0.25">
      <c r="B52"/>
    </row>
    <row r="53" spans="1:3" x14ac:dyDescent="0.25">
      <c r="B53"/>
    </row>
    <row r="54" spans="1:3" x14ac:dyDescent="0.25">
      <c r="B54"/>
    </row>
    <row r="55" spans="1:3" x14ac:dyDescent="0.25">
      <c r="B55"/>
    </row>
    <row r="56" spans="1:3" x14ac:dyDescent="0.25">
      <c r="B56"/>
    </row>
    <row r="57" spans="1:3" x14ac:dyDescent="0.25">
      <c r="B57"/>
    </row>
    <row r="58" spans="1:3" x14ac:dyDescent="0.25">
      <c r="B58"/>
    </row>
    <row r="59" spans="1:3" x14ac:dyDescent="0.25">
      <c r="B59"/>
    </row>
    <row r="60" spans="1:3" x14ac:dyDescent="0.25">
      <c r="B60"/>
    </row>
    <row r="61" spans="1:3" x14ac:dyDescent="0.25">
      <c r="B61"/>
    </row>
    <row r="62" spans="1:3" x14ac:dyDescent="0.25">
      <c r="B62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62"/>
  <sheetViews>
    <sheetView workbookViewId="0">
      <selection activeCell="C10" sqref="C10:C13"/>
    </sheetView>
  </sheetViews>
  <sheetFormatPr defaultRowHeight="12.6" x14ac:dyDescent="0.25"/>
  <cols>
    <col min="1" max="1" width="17.21875" customWidth="1"/>
    <col min="2" max="2" width="13.5546875" style="8" customWidth="1"/>
    <col min="3" max="3" width="13.5546875" customWidth="1"/>
  </cols>
  <sheetData>
    <row r="2" spans="1:3" ht="13.2" x14ac:dyDescent="0.25">
      <c r="B2" s="9" t="s">
        <v>10966</v>
      </c>
    </row>
    <row r="4" spans="1:3" x14ac:dyDescent="0.25">
      <c r="B4"/>
    </row>
    <row r="5" spans="1:3" x14ac:dyDescent="0.25">
      <c r="A5" s="5" t="s">
        <v>9</v>
      </c>
      <c r="B5" t="s">
        <v>10961</v>
      </c>
    </row>
    <row r="6" spans="1:3" x14ac:dyDescent="0.25">
      <c r="A6" s="5" t="s">
        <v>10</v>
      </c>
      <c r="B6" t="s">
        <v>10961</v>
      </c>
    </row>
    <row r="7" spans="1:3" x14ac:dyDescent="0.25">
      <c r="A7" s="5" t="s">
        <v>7</v>
      </c>
      <c r="B7" t="s">
        <v>10961</v>
      </c>
    </row>
    <row r="9" spans="1:3" x14ac:dyDescent="0.25">
      <c r="A9" s="5" t="s">
        <v>10967</v>
      </c>
      <c r="B9" s="4" t="s">
        <v>10964</v>
      </c>
      <c r="C9" t="s">
        <v>10965</v>
      </c>
    </row>
    <row r="10" spans="1:3" x14ac:dyDescent="0.25">
      <c r="A10" s="6" t="s">
        <v>5177</v>
      </c>
      <c r="B10" s="4">
        <v>577574.7915000018</v>
      </c>
      <c r="C10" s="4">
        <v>88352.757700000016</v>
      </c>
    </row>
    <row r="11" spans="1:3" x14ac:dyDescent="0.25">
      <c r="A11" s="6" t="s">
        <v>684</v>
      </c>
      <c r="B11" s="4">
        <v>287876.06149999995</v>
      </c>
      <c r="C11" s="4">
        <v>34870.310300000063</v>
      </c>
    </row>
    <row r="12" spans="1:3" x14ac:dyDescent="0.25">
      <c r="A12" s="6" t="s">
        <v>2264</v>
      </c>
      <c r="B12" s="4">
        <v>550100.78300000005</v>
      </c>
      <c r="C12" s="4">
        <v>74463.170500000182</v>
      </c>
    </row>
    <row r="13" spans="1:3" x14ac:dyDescent="0.25">
      <c r="A13" s="6" t="s">
        <v>4211</v>
      </c>
      <c r="B13" s="4">
        <v>397401.72620000009</v>
      </c>
      <c r="C13" s="4">
        <v>39166.809099999962</v>
      </c>
    </row>
    <row r="14" spans="1:3" x14ac:dyDescent="0.25">
      <c r="A14" s="6" t="s">
        <v>10945</v>
      </c>
      <c r="B14" s="3">
        <v>1812953.362200002</v>
      </c>
      <c r="C14" s="3">
        <v>236853.04760000022</v>
      </c>
    </row>
    <row r="15" spans="1:3" x14ac:dyDescent="0.25">
      <c r="B15"/>
    </row>
    <row r="16" spans="1:3" x14ac:dyDescent="0.25">
      <c r="B16"/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  <row r="22" spans="2:2" x14ac:dyDescent="0.25">
      <c r="B22"/>
    </row>
    <row r="23" spans="2:2" x14ac:dyDescent="0.25">
      <c r="B23"/>
    </row>
    <row r="24" spans="2:2" x14ac:dyDescent="0.25">
      <c r="B24"/>
    </row>
    <row r="25" spans="2:2" x14ac:dyDescent="0.25">
      <c r="B25"/>
    </row>
    <row r="26" spans="2:2" x14ac:dyDescent="0.25">
      <c r="B26"/>
    </row>
    <row r="27" spans="2:2" x14ac:dyDescent="0.25">
      <c r="B27"/>
    </row>
    <row r="28" spans="2:2" x14ac:dyDescent="0.25">
      <c r="B28"/>
    </row>
    <row r="29" spans="2:2" x14ac:dyDescent="0.25">
      <c r="B29"/>
    </row>
    <row r="30" spans="2:2" x14ac:dyDescent="0.25">
      <c r="B30"/>
    </row>
    <row r="31" spans="2:2" x14ac:dyDescent="0.25">
      <c r="B31"/>
    </row>
    <row r="32" spans="2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</sheetData>
  <pageMargins left="0.7" right="0.7" top="0.75" bottom="0.75" header="0.3" footer="0.3"/>
  <pageSetup paperSize="9" orientation="portrait" horizontalDpi="360" verticalDpi="36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2"/>
  <sheetViews>
    <sheetView workbookViewId="0">
      <selection activeCell="L22" sqref="L22"/>
    </sheetView>
  </sheetViews>
  <sheetFormatPr defaultRowHeight="12.6" x14ac:dyDescent="0.25"/>
  <cols>
    <col min="1" max="1" width="12.21875" customWidth="1"/>
    <col min="2" max="2" width="13.5546875" style="8" customWidth="1"/>
    <col min="3" max="3" width="13.5546875" customWidth="1"/>
  </cols>
  <sheetData>
    <row r="2" spans="1:2" ht="13.2" x14ac:dyDescent="0.25">
      <c r="B2" s="9" t="s">
        <v>10969</v>
      </c>
    </row>
    <row r="4" spans="1:2" x14ac:dyDescent="0.25">
      <c r="B4"/>
    </row>
    <row r="5" spans="1:2" x14ac:dyDescent="0.25">
      <c r="A5" s="5" t="s">
        <v>9</v>
      </c>
      <c r="B5" t="s">
        <v>10961</v>
      </c>
    </row>
    <row r="6" spans="1:2" x14ac:dyDescent="0.25">
      <c r="A6" s="5" t="s">
        <v>10</v>
      </c>
      <c r="B6" t="s">
        <v>10961</v>
      </c>
    </row>
    <row r="7" spans="1:2" x14ac:dyDescent="0.25">
      <c r="A7" s="5" t="s">
        <v>7</v>
      </c>
      <c r="B7" t="s">
        <v>10961</v>
      </c>
    </row>
    <row r="9" spans="1:2" x14ac:dyDescent="0.25">
      <c r="A9" s="5" t="s">
        <v>10968</v>
      </c>
      <c r="B9" t="s">
        <v>10965</v>
      </c>
    </row>
    <row r="10" spans="1:2" x14ac:dyDescent="0.25">
      <c r="A10" s="6" t="s">
        <v>97</v>
      </c>
      <c r="B10" s="3">
        <v>39166.809099999962</v>
      </c>
    </row>
    <row r="11" spans="1:2" x14ac:dyDescent="0.25">
      <c r="A11" s="6" t="s">
        <v>135</v>
      </c>
      <c r="B11" s="3">
        <v>74463.170500000182</v>
      </c>
    </row>
    <row r="12" spans="1:2" x14ac:dyDescent="0.25">
      <c r="A12" s="6" t="s">
        <v>28</v>
      </c>
      <c r="B12" s="3">
        <v>34870.310300000063</v>
      </c>
    </row>
    <row r="13" spans="1:2" x14ac:dyDescent="0.25">
      <c r="A13" s="6" t="s">
        <v>41</v>
      </c>
      <c r="B13" s="3">
        <v>88352.757700000016</v>
      </c>
    </row>
    <row r="14" spans="1:2" x14ac:dyDescent="0.25">
      <c r="A14" s="6" t="s">
        <v>10945</v>
      </c>
      <c r="B14" s="3">
        <v>236853.04760000022</v>
      </c>
    </row>
    <row r="15" spans="1:2" x14ac:dyDescent="0.25">
      <c r="B15"/>
    </row>
    <row r="16" spans="1:2" x14ac:dyDescent="0.25">
      <c r="B16"/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  <row r="22" spans="2:2" x14ac:dyDescent="0.25">
      <c r="B22"/>
    </row>
    <row r="23" spans="2:2" x14ac:dyDescent="0.25">
      <c r="B23"/>
    </row>
    <row r="24" spans="2:2" x14ac:dyDescent="0.25">
      <c r="B24"/>
    </row>
    <row r="25" spans="2:2" x14ac:dyDescent="0.25">
      <c r="B25"/>
    </row>
    <row r="26" spans="2:2" x14ac:dyDescent="0.25">
      <c r="B26"/>
    </row>
    <row r="27" spans="2:2" x14ac:dyDescent="0.25">
      <c r="B27"/>
    </row>
    <row r="28" spans="2:2" x14ac:dyDescent="0.25">
      <c r="B28"/>
    </row>
    <row r="29" spans="2:2" x14ac:dyDescent="0.25">
      <c r="B29"/>
    </row>
    <row r="30" spans="2:2" x14ac:dyDescent="0.25">
      <c r="B30"/>
    </row>
    <row r="31" spans="2:2" x14ac:dyDescent="0.25">
      <c r="B31"/>
    </row>
    <row r="32" spans="2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2"/>
  <sheetViews>
    <sheetView workbookViewId="0">
      <selection activeCell="B10" sqref="B10"/>
    </sheetView>
  </sheetViews>
  <sheetFormatPr defaultRowHeight="12.6" x14ac:dyDescent="0.25"/>
  <cols>
    <col min="1" max="1" width="12.21875" customWidth="1"/>
    <col min="2" max="2" width="8.44140625" style="8" customWidth="1"/>
    <col min="3" max="3" width="22.33203125" customWidth="1"/>
  </cols>
  <sheetData>
    <row r="2" spans="1:2" ht="13.2" x14ac:dyDescent="0.25">
      <c r="B2" s="9" t="s">
        <v>10970</v>
      </c>
    </row>
    <row r="4" spans="1:2" x14ac:dyDescent="0.25">
      <c r="B4"/>
    </row>
    <row r="5" spans="1:2" x14ac:dyDescent="0.25">
      <c r="A5" s="5" t="s">
        <v>9</v>
      </c>
      <c r="B5" t="s">
        <v>10961</v>
      </c>
    </row>
    <row r="6" spans="1:2" x14ac:dyDescent="0.25">
      <c r="A6" s="5" t="s">
        <v>10</v>
      </c>
      <c r="B6" t="s">
        <v>10961</v>
      </c>
    </row>
    <row r="7" spans="1:2" x14ac:dyDescent="0.25">
      <c r="A7" s="5" t="s">
        <v>7</v>
      </c>
      <c r="B7" t="s">
        <v>10961</v>
      </c>
    </row>
    <row r="9" spans="1:2" x14ac:dyDescent="0.25">
      <c r="A9" s="5" t="s">
        <v>10972</v>
      </c>
      <c r="B9" t="s">
        <v>10971</v>
      </c>
    </row>
    <row r="10" spans="1:2" x14ac:dyDescent="0.25">
      <c r="A10" s="12">
        <v>0</v>
      </c>
      <c r="B10" s="3">
        <v>7352</v>
      </c>
    </row>
    <row r="11" spans="1:2" x14ac:dyDescent="0.25">
      <c r="A11" s="12">
        <v>1</v>
      </c>
      <c r="B11" s="3">
        <v>649</v>
      </c>
    </row>
    <row r="12" spans="1:2" x14ac:dyDescent="0.25">
      <c r="A12" s="12" t="s">
        <v>10945</v>
      </c>
      <c r="B12" s="3">
        <v>8001</v>
      </c>
    </row>
    <row r="13" spans="1:2" x14ac:dyDescent="0.25">
      <c r="B13"/>
    </row>
    <row r="14" spans="1:2" x14ac:dyDescent="0.25">
      <c r="B14"/>
    </row>
    <row r="15" spans="1:2" x14ac:dyDescent="0.25">
      <c r="B15"/>
    </row>
    <row r="16" spans="1:2" x14ac:dyDescent="0.25">
      <c r="B16"/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  <row r="22" spans="2:2" x14ac:dyDescent="0.25">
      <c r="B22"/>
    </row>
    <row r="23" spans="2:2" x14ac:dyDescent="0.25">
      <c r="B23"/>
    </row>
    <row r="24" spans="2:2" x14ac:dyDescent="0.25">
      <c r="B24"/>
    </row>
    <row r="25" spans="2:2" x14ac:dyDescent="0.25">
      <c r="B25"/>
    </row>
    <row r="26" spans="2:2" x14ac:dyDescent="0.25">
      <c r="B26"/>
    </row>
    <row r="27" spans="2:2" x14ac:dyDescent="0.25">
      <c r="B27"/>
    </row>
    <row r="28" spans="2:2" x14ac:dyDescent="0.25">
      <c r="B28"/>
    </row>
    <row r="29" spans="2:2" x14ac:dyDescent="0.25">
      <c r="B29"/>
    </row>
    <row r="30" spans="2:2" x14ac:dyDescent="0.25">
      <c r="B30"/>
    </row>
    <row r="31" spans="2:2" x14ac:dyDescent="0.25">
      <c r="B31"/>
    </row>
    <row r="32" spans="2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62"/>
  <sheetViews>
    <sheetView workbookViewId="0">
      <selection activeCell="J30" sqref="J30"/>
    </sheetView>
  </sheetViews>
  <sheetFormatPr defaultRowHeight="12.6" x14ac:dyDescent="0.25"/>
  <cols>
    <col min="1" max="1" width="13.21875" customWidth="1"/>
    <col min="2" max="2" width="7.88671875" style="8" customWidth="1"/>
    <col min="3" max="3" width="21.109375" customWidth="1"/>
  </cols>
  <sheetData>
    <row r="2" spans="1:3" ht="13.2" x14ac:dyDescent="0.25">
      <c r="B2" s="9" t="s">
        <v>10981</v>
      </c>
    </row>
    <row r="4" spans="1:3" x14ac:dyDescent="0.25">
      <c r="B4"/>
    </row>
    <row r="5" spans="1:3" x14ac:dyDescent="0.25">
      <c r="A5" s="5" t="s">
        <v>9</v>
      </c>
      <c r="B5" t="s">
        <v>10961</v>
      </c>
    </row>
    <row r="6" spans="1:3" x14ac:dyDescent="0.25">
      <c r="A6" s="5" t="s">
        <v>10</v>
      </c>
      <c r="B6" t="s">
        <v>10961</v>
      </c>
    </row>
    <row r="7" spans="1:3" x14ac:dyDescent="0.25">
      <c r="A7" s="5" t="s">
        <v>7</v>
      </c>
      <c r="B7" t="s">
        <v>10961</v>
      </c>
    </row>
    <row r="9" spans="1:3" x14ac:dyDescent="0.25">
      <c r="A9" s="5" t="s">
        <v>10973</v>
      </c>
      <c r="B9" s="4" t="s">
        <v>10965</v>
      </c>
      <c r="C9" s="4" t="s">
        <v>10963</v>
      </c>
    </row>
    <row r="10" spans="1:3" x14ac:dyDescent="0.25">
      <c r="A10" s="6" t="s">
        <v>30</v>
      </c>
      <c r="B10" s="4">
        <v>12993.547299999987</v>
      </c>
      <c r="C10" s="4">
        <v>584806.94220000017</v>
      </c>
    </row>
    <row r="11" spans="1:3" x14ac:dyDescent="0.25">
      <c r="A11" s="6" t="s">
        <v>43</v>
      </c>
      <c r="B11" s="4">
        <v>99897.384699999951</v>
      </c>
      <c r="C11" s="4">
        <v>567270.62000000325</v>
      </c>
    </row>
    <row r="12" spans="1:3" x14ac:dyDescent="0.25">
      <c r="A12" s="6" t="s">
        <v>66</v>
      </c>
      <c r="B12" s="4">
        <v>123962.11559999995</v>
      </c>
      <c r="C12" s="4">
        <v>660875.79999999877</v>
      </c>
    </row>
    <row r="13" spans="1:3" x14ac:dyDescent="0.25">
      <c r="A13" s="6" t="s">
        <v>10945</v>
      </c>
      <c r="B13" s="4">
        <v>236853.04759999987</v>
      </c>
      <c r="C13" s="3">
        <v>1812953.3622000022</v>
      </c>
    </row>
    <row r="14" spans="1:3" x14ac:dyDescent="0.25">
      <c r="B14"/>
    </row>
    <row r="15" spans="1:3" x14ac:dyDescent="0.25">
      <c r="B15"/>
    </row>
    <row r="16" spans="1:3" x14ac:dyDescent="0.25">
      <c r="B16"/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  <row r="22" spans="2:2" x14ac:dyDescent="0.25">
      <c r="B22"/>
    </row>
    <row r="23" spans="2:2" x14ac:dyDescent="0.25">
      <c r="B23"/>
    </row>
    <row r="24" spans="2:2" x14ac:dyDescent="0.25">
      <c r="B24"/>
    </row>
    <row r="25" spans="2:2" x14ac:dyDescent="0.25">
      <c r="B25"/>
    </row>
    <row r="26" spans="2:2" x14ac:dyDescent="0.25">
      <c r="B26"/>
    </row>
    <row r="27" spans="2:2" x14ac:dyDescent="0.25">
      <c r="B27"/>
    </row>
    <row r="28" spans="2:2" x14ac:dyDescent="0.25">
      <c r="B28"/>
    </row>
    <row r="29" spans="2:2" x14ac:dyDescent="0.25">
      <c r="B29"/>
    </row>
    <row r="30" spans="2:2" x14ac:dyDescent="0.25">
      <c r="B30"/>
    </row>
    <row r="31" spans="2:2" x14ac:dyDescent="0.25">
      <c r="B31"/>
    </row>
    <row r="32" spans="2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62"/>
  <sheetViews>
    <sheetView workbookViewId="0">
      <selection activeCell="L31" sqref="L31"/>
    </sheetView>
  </sheetViews>
  <sheetFormatPr defaultRowHeight="12.6" x14ac:dyDescent="0.25"/>
  <cols>
    <col min="1" max="1" width="13.21875" customWidth="1"/>
    <col min="2" max="2" width="7.88671875" style="8" customWidth="1"/>
    <col min="3" max="3" width="13.5546875" customWidth="1"/>
  </cols>
  <sheetData>
    <row r="2" spans="1:3" ht="13.2" x14ac:dyDescent="0.25">
      <c r="B2" s="9" t="s">
        <v>10974</v>
      </c>
    </row>
    <row r="4" spans="1:3" x14ac:dyDescent="0.25">
      <c r="B4"/>
    </row>
    <row r="5" spans="1:3" x14ac:dyDescent="0.25">
      <c r="A5" s="5" t="s">
        <v>9</v>
      </c>
      <c r="B5" t="s">
        <v>10961</v>
      </c>
    </row>
    <row r="6" spans="1:3" x14ac:dyDescent="0.25">
      <c r="A6" s="5" t="s">
        <v>10</v>
      </c>
      <c r="B6" t="s">
        <v>10961</v>
      </c>
    </row>
    <row r="7" spans="1:3" x14ac:dyDescent="0.25">
      <c r="A7" s="5" t="s">
        <v>14</v>
      </c>
      <c r="B7" t="s">
        <v>10961</v>
      </c>
    </row>
    <row r="9" spans="1:3" x14ac:dyDescent="0.25">
      <c r="A9" s="5" t="s">
        <v>10973</v>
      </c>
      <c r="B9" s="4" t="s">
        <v>10965</v>
      </c>
      <c r="C9" t="s">
        <v>10964</v>
      </c>
    </row>
    <row r="10" spans="1:3" x14ac:dyDescent="0.25">
      <c r="A10" s="6" t="s">
        <v>24</v>
      </c>
      <c r="B10" s="4">
        <v>109799.35879999977</v>
      </c>
      <c r="C10" s="4">
        <v>895304.53239999583</v>
      </c>
    </row>
    <row r="11" spans="1:3" x14ac:dyDescent="0.25">
      <c r="A11" s="6" t="s">
        <v>38</v>
      </c>
      <c r="B11" s="4">
        <v>78465.857100000052</v>
      </c>
      <c r="C11" s="4">
        <v>577711.49310000136</v>
      </c>
    </row>
    <row r="12" spans="1:3" x14ac:dyDescent="0.25">
      <c r="A12" s="6" t="s">
        <v>94</v>
      </c>
      <c r="B12" s="4">
        <v>48587.831699999995</v>
      </c>
      <c r="C12" s="4">
        <v>339937.33670000016</v>
      </c>
    </row>
    <row r="13" spans="1:3" x14ac:dyDescent="0.25">
      <c r="A13" s="6" t="s">
        <v>10945</v>
      </c>
      <c r="B13" s="4">
        <v>236853.04759999982</v>
      </c>
      <c r="C13" s="3">
        <v>1812953.3621999973</v>
      </c>
    </row>
    <row r="14" spans="1:3" x14ac:dyDescent="0.25">
      <c r="B14"/>
    </row>
    <row r="15" spans="1:3" x14ac:dyDescent="0.25">
      <c r="B15"/>
    </row>
    <row r="16" spans="1:3" x14ac:dyDescent="0.25">
      <c r="B16"/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  <row r="22" spans="2:2" x14ac:dyDescent="0.25">
      <c r="B22"/>
    </row>
    <row r="23" spans="2:2" x14ac:dyDescent="0.25">
      <c r="B23"/>
    </row>
    <row r="24" spans="2:2" x14ac:dyDescent="0.25">
      <c r="B24"/>
    </row>
    <row r="25" spans="2:2" x14ac:dyDescent="0.25">
      <c r="B25"/>
    </row>
    <row r="26" spans="2:2" x14ac:dyDescent="0.25">
      <c r="B26"/>
    </row>
    <row r="27" spans="2:2" x14ac:dyDescent="0.25">
      <c r="B27"/>
    </row>
    <row r="28" spans="2:2" x14ac:dyDescent="0.25">
      <c r="B28"/>
    </row>
    <row r="29" spans="2:2" x14ac:dyDescent="0.25">
      <c r="B29"/>
    </row>
    <row r="30" spans="2:2" x14ac:dyDescent="0.25">
      <c r="B30"/>
    </row>
    <row r="31" spans="2:2" x14ac:dyDescent="0.25">
      <c r="B31"/>
    </row>
    <row r="32" spans="2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62"/>
  <sheetViews>
    <sheetView workbookViewId="0">
      <selection activeCell="B18" sqref="B10:B57"/>
      <pivotSelection pane="bottomRight" showHeader="1" dimension="1" activeRow="17" activeCol="1" click="1" r:id="rId1">
        <pivotArea dataOnly="0" labelOnly="1" outline="0" fieldPosition="0">
          <references count="1">
            <reference field="1" count="0"/>
          </references>
        </pivotArea>
      </pivotSelection>
    </sheetView>
  </sheetViews>
  <sheetFormatPr defaultRowHeight="12.6" x14ac:dyDescent="0.25"/>
  <cols>
    <col min="1" max="1" width="13.21875" customWidth="1"/>
    <col min="2" max="2" width="13.33203125" style="8" customWidth="1"/>
    <col min="3" max="3" width="9.5546875" customWidth="1"/>
    <col min="4" max="4" width="9" customWidth="1"/>
    <col min="5" max="5" width="10.33203125" bestFit="1" customWidth="1"/>
    <col min="6" max="6" width="9.5546875" bestFit="1" customWidth="1"/>
    <col min="7" max="7" width="12" bestFit="1" customWidth="1"/>
    <col min="8" max="8" width="10.33203125" bestFit="1" customWidth="1"/>
  </cols>
  <sheetData>
    <row r="2" spans="1:8" ht="13.2" x14ac:dyDescent="0.25">
      <c r="B2" s="9" t="s">
        <v>10977</v>
      </c>
    </row>
    <row r="3" spans="1:8" x14ac:dyDescent="0.25">
      <c r="F3" s="11" t="s">
        <v>10976</v>
      </c>
      <c r="G3" s="10" t="s">
        <v>10975</v>
      </c>
      <c r="H3" s="10" t="s">
        <v>10970</v>
      </c>
    </row>
    <row r="4" spans="1:8" ht="15.6" x14ac:dyDescent="0.3">
      <c r="A4" s="5" t="s">
        <v>12</v>
      </c>
      <c r="B4" t="s">
        <v>10961</v>
      </c>
      <c r="F4" s="13">
        <f>SUM(C:C)</f>
        <v>236853.04759999993</v>
      </c>
      <c r="G4" s="13">
        <f>SUM(D:D)</f>
        <v>1812953.3622000001</v>
      </c>
      <c r="H4" s="13">
        <f>SUM(E:E)</f>
        <v>649</v>
      </c>
    </row>
    <row r="5" spans="1:8" x14ac:dyDescent="0.25">
      <c r="A5" s="5" t="s">
        <v>7</v>
      </c>
      <c r="B5" t="s">
        <v>10961</v>
      </c>
    </row>
    <row r="6" spans="1:8" x14ac:dyDescent="0.25">
      <c r="A6" s="5" t="s">
        <v>9</v>
      </c>
      <c r="B6" t="s">
        <v>10961</v>
      </c>
    </row>
    <row r="7" spans="1:8" x14ac:dyDescent="0.25">
      <c r="A7" s="5" t="s">
        <v>10</v>
      </c>
      <c r="B7" t="s">
        <v>10961</v>
      </c>
    </row>
    <row r="9" spans="1:8" x14ac:dyDescent="0.25">
      <c r="A9" s="5" t="s">
        <v>10978</v>
      </c>
      <c r="B9" s="5" t="s">
        <v>2</v>
      </c>
      <c r="C9" s="4" t="s">
        <v>10976</v>
      </c>
      <c r="D9" t="s">
        <v>10975</v>
      </c>
      <c r="E9" t="s">
        <v>10970</v>
      </c>
    </row>
    <row r="10" spans="1:8" x14ac:dyDescent="0.25">
      <c r="A10" t="s">
        <v>10958</v>
      </c>
      <c r="B10" s="2" t="s">
        <v>10946</v>
      </c>
      <c r="C10" s="4">
        <v>-3281.007000000001</v>
      </c>
      <c r="D10" s="4">
        <v>18174.0756</v>
      </c>
      <c r="E10" s="3">
        <v>11</v>
      </c>
    </row>
    <row r="11" spans="1:8" x14ac:dyDescent="0.25">
      <c r="A11" t="s">
        <v>10958</v>
      </c>
      <c r="B11" s="2" t="s">
        <v>10947</v>
      </c>
      <c r="C11" s="4">
        <v>2813.8508000000006</v>
      </c>
      <c r="D11" s="4">
        <v>11951.411</v>
      </c>
      <c r="E11" s="3">
        <v>8</v>
      </c>
    </row>
    <row r="12" spans="1:8" x14ac:dyDescent="0.25">
      <c r="A12" t="s">
        <v>10958</v>
      </c>
      <c r="B12" s="2" t="s">
        <v>10948</v>
      </c>
      <c r="C12" s="4">
        <v>9732.0977999999996</v>
      </c>
      <c r="D12" s="4">
        <v>38726.251999999971</v>
      </c>
      <c r="E12" s="3">
        <v>7</v>
      </c>
    </row>
    <row r="13" spans="1:8" x14ac:dyDescent="0.25">
      <c r="A13" t="s">
        <v>10958</v>
      </c>
      <c r="B13" s="2" t="s">
        <v>10949</v>
      </c>
      <c r="C13" s="4">
        <v>4187.4961999999996</v>
      </c>
      <c r="D13" s="4">
        <v>34195.208499999993</v>
      </c>
      <c r="E13" s="3">
        <v>16</v>
      </c>
    </row>
    <row r="14" spans="1:8" x14ac:dyDescent="0.25">
      <c r="A14" t="s">
        <v>10958</v>
      </c>
      <c r="B14" s="2" t="s">
        <v>10950</v>
      </c>
      <c r="C14" s="4">
        <v>4667.868999999997</v>
      </c>
      <c r="D14" s="4">
        <v>30131.686500000007</v>
      </c>
      <c r="E14" s="3">
        <v>14</v>
      </c>
    </row>
    <row r="15" spans="1:8" x14ac:dyDescent="0.25">
      <c r="A15" t="s">
        <v>10958</v>
      </c>
      <c r="B15" s="2" t="s">
        <v>10951</v>
      </c>
      <c r="C15" s="4">
        <v>3335.5571999999993</v>
      </c>
      <c r="D15" s="4">
        <v>24797.291999999983</v>
      </c>
      <c r="E15" s="3">
        <v>2</v>
      </c>
    </row>
    <row r="16" spans="1:8" x14ac:dyDescent="0.25">
      <c r="A16" t="s">
        <v>10958</v>
      </c>
      <c r="B16" s="2" t="s">
        <v>10952</v>
      </c>
      <c r="C16" s="4">
        <v>3288.6483000000012</v>
      </c>
      <c r="D16" s="4">
        <v>28765.32499999999</v>
      </c>
      <c r="E16" s="3">
        <v>1</v>
      </c>
    </row>
    <row r="17" spans="1:5" x14ac:dyDescent="0.25">
      <c r="A17" t="s">
        <v>10958</v>
      </c>
      <c r="B17" s="2" t="s">
        <v>10953</v>
      </c>
      <c r="C17" s="4">
        <v>5355.8084000000008</v>
      </c>
      <c r="D17" s="4">
        <v>36898.332199999997</v>
      </c>
      <c r="E17" s="3">
        <v>13</v>
      </c>
    </row>
    <row r="18" spans="1:5" x14ac:dyDescent="0.25">
      <c r="A18" t="s">
        <v>10958</v>
      </c>
      <c r="B18" s="2" t="s">
        <v>10954</v>
      </c>
      <c r="C18" s="4">
        <v>8209.1626999999971</v>
      </c>
      <c r="D18" s="4">
        <v>64595.918000000034</v>
      </c>
      <c r="E18" s="3">
        <v>13</v>
      </c>
    </row>
    <row r="19" spans="1:5" x14ac:dyDescent="0.25">
      <c r="A19" t="s">
        <v>10958</v>
      </c>
      <c r="B19" s="2" t="s">
        <v>10955</v>
      </c>
      <c r="C19" s="4">
        <v>2817.3659999999986</v>
      </c>
      <c r="D19" s="4">
        <v>31404.923500000015</v>
      </c>
      <c r="E19" s="3">
        <v>18</v>
      </c>
    </row>
    <row r="20" spans="1:5" x14ac:dyDescent="0.25">
      <c r="A20" t="s">
        <v>10958</v>
      </c>
      <c r="B20" s="2" t="s">
        <v>10956</v>
      </c>
      <c r="C20" s="4">
        <v>12474.788400000005</v>
      </c>
      <c r="D20" s="4">
        <v>75972.563500000047</v>
      </c>
      <c r="E20" s="3">
        <v>25</v>
      </c>
    </row>
    <row r="21" spans="1:5" x14ac:dyDescent="0.25">
      <c r="A21" t="s">
        <v>10958</v>
      </c>
      <c r="B21" s="2" t="s">
        <v>10957</v>
      </c>
      <c r="C21" s="4">
        <v>8016.9659000000001</v>
      </c>
      <c r="D21" s="4">
        <v>74919.521200000017</v>
      </c>
      <c r="E21" s="3">
        <v>35</v>
      </c>
    </row>
    <row r="22" spans="1:5" x14ac:dyDescent="0.25">
      <c r="A22" t="s">
        <v>10959</v>
      </c>
      <c r="B22" s="2" t="s">
        <v>10946</v>
      </c>
      <c r="C22" s="4">
        <v>2824.8233</v>
      </c>
      <c r="D22" s="4">
        <v>18542.490999999998</v>
      </c>
      <c r="E22" s="3">
        <v>10</v>
      </c>
    </row>
    <row r="23" spans="1:5" x14ac:dyDescent="0.25">
      <c r="A23" t="s">
        <v>10959</v>
      </c>
      <c r="B23" s="2" t="s">
        <v>10947</v>
      </c>
      <c r="C23" s="4">
        <v>5004.5795000000007</v>
      </c>
      <c r="D23" s="4">
        <v>22978.814999999991</v>
      </c>
      <c r="E23" s="3">
        <v>1</v>
      </c>
    </row>
    <row r="24" spans="1:5" x14ac:dyDescent="0.25">
      <c r="A24" t="s">
        <v>10959</v>
      </c>
      <c r="B24" s="2" t="s">
        <v>10948</v>
      </c>
      <c r="C24" s="4">
        <v>3611.9679999999962</v>
      </c>
      <c r="D24" s="4">
        <v>51715.874999999993</v>
      </c>
      <c r="E24" s="3">
        <v>14</v>
      </c>
    </row>
    <row r="25" spans="1:5" x14ac:dyDescent="0.25">
      <c r="A25" t="s">
        <v>10959</v>
      </c>
      <c r="B25" s="2" t="s">
        <v>10949</v>
      </c>
      <c r="C25" s="4">
        <v>2977.8148999999999</v>
      </c>
      <c r="D25" s="4">
        <v>38750.039000000004</v>
      </c>
      <c r="E25" s="3">
        <v>14</v>
      </c>
    </row>
    <row r="26" spans="1:5" x14ac:dyDescent="0.25">
      <c r="A26" t="s">
        <v>10959</v>
      </c>
      <c r="B26" s="2" t="s">
        <v>10950</v>
      </c>
      <c r="C26" s="4">
        <v>8662.146399999996</v>
      </c>
      <c r="D26" s="4">
        <v>56987.727999999996</v>
      </c>
      <c r="E26" s="3">
        <v>23</v>
      </c>
    </row>
    <row r="27" spans="1:5" x14ac:dyDescent="0.25">
      <c r="A27" t="s">
        <v>10959</v>
      </c>
      <c r="B27" s="2" t="s">
        <v>10951</v>
      </c>
      <c r="C27" s="4">
        <v>4750.3780999999999</v>
      </c>
      <c r="D27" s="4">
        <v>40344.533999999978</v>
      </c>
      <c r="E27" s="3">
        <v>17</v>
      </c>
    </row>
    <row r="28" spans="1:5" x14ac:dyDescent="0.25">
      <c r="A28" t="s">
        <v>10959</v>
      </c>
      <c r="B28" s="2" t="s">
        <v>10952</v>
      </c>
      <c r="C28" s="4">
        <v>4432.8779000000004</v>
      </c>
      <c r="D28" s="4">
        <v>39261.962999999974</v>
      </c>
      <c r="E28" s="3">
        <v>12</v>
      </c>
    </row>
    <row r="29" spans="1:5" x14ac:dyDescent="0.25">
      <c r="A29" t="s">
        <v>10959</v>
      </c>
      <c r="B29" s="2" t="s">
        <v>10953</v>
      </c>
      <c r="C29" s="4">
        <v>2062.0692999999987</v>
      </c>
      <c r="D29" s="4">
        <v>31115.374299999996</v>
      </c>
      <c r="E29" s="3">
        <v>13</v>
      </c>
    </row>
    <row r="30" spans="1:5" x14ac:dyDescent="0.25">
      <c r="A30" t="s">
        <v>10959</v>
      </c>
      <c r="B30" s="2" t="s">
        <v>10954</v>
      </c>
      <c r="C30" s="4">
        <v>9328.6575999999914</v>
      </c>
      <c r="D30" s="4">
        <v>73410.024899999975</v>
      </c>
      <c r="E30" s="3">
        <v>21</v>
      </c>
    </row>
    <row r="31" spans="1:5" x14ac:dyDescent="0.25">
      <c r="A31" t="s">
        <v>10959</v>
      </c>
      <c r="B31" s="2" t="s">
        <v>10955</v>
      </c>
      <c r="C31" s="4">
        <v>16243.142500000007</v>
      </c>
      <c r="D31" s="4">
        <v>59687.744999999995</v>
      </c>
      <c r="E31" s="3">
        <v>25</v>
      </c>
    </row>
    <row r="32" spans="1:5" x14ac:dyDescent="0.25">
      <c r="A32" t="s">
        <v>10959</v>
      </c>
      <c r="B32" s="2" t="s">
        <v>10956</v>
      </c>
      <c r="C32" s="4">
        <v>4011.407499999993</v>
      </c>
      <c r="D32" s="4">
        <v>79411.965800000049</v>
      </c>
      <c r="E32" s="3">
        <v>13</v>
      </c>
    </row>
    <row r="33" spans="1:5" x14ac:dyDescent="0.25">
      <c r="A33" t="s">
        <v>10959</v>
      </c>
      <c r="B33" s="2" t="s">
        <v>10957</v>
      </c>
      <c r="C33" s="4">
        <v>17885.30929999999</v>
      </c>
      <c r="D33" s="4">
        <v>96999.043000000049</v>
      </c>
      <c r="E33" s="3">
        <v>34</v>
      </c>
    </row>
    <row r="34" spans="1:5" x14ac:dyDescent="0.25">
      <c r="A34" t="s">
        <v>10960</v>
      </c>
      <c r="B34" s="2" t="s">
        <v>10946</v>
      </c>
      <c r="C34" s="4">
        <v>7140.4390999999969</v>
      </c>
      <c r="D34" s="4">
        <v>43971.374000000003</v>
      </c>
      <c r="E34" s="3">
        <v>10</v>
      </c>
    </row>
    <row r="35" spans="1:5" x14ac:dyDescent="0.25">
      <c r="A35" t="s">
        <v>10960</v>
      </c>
      <c r="B35" s="2" t="s">
        <v>10947</v>
      </c>
      <c r="C35" s="4">
        <v>1613.8719999999987</v>
      </c>
      <c r="D35" s="4">
        <v>20301.133399999999</v>
      </c>
      <c r="E35" s="3">
        <v>15</v>
      </c>
    </row>
    <row r="36" spans="1:5" x14ac:dyDescent="0.25">
      <c r="A36" t="s">
        <v>10960</v>
      </c>
      <c r="B36" s="2" t="s">
        <v>10948</v>
      </c>
      <c r="C36" s="4">
        <v>14751.891499999994</v>
      </c>
      <c r="D36" s="4">
        <v>58872.352800000022</v>
      </c>
      <c r="E36" s="3">
        <v>23</v>
      </c>
    </row>
    <row r="37" spans="1:5" x14ac:dyDescent="0.25">
      <c r="A37" t="s">
        <v>10960</v>
      </c>
      <c r="B37" s="2" t="s">
        <v>10949</v>
      </c>
      <c r="C37" s="4">
        <v>933.28999999999655</v>
      </c>
      <c r="D37" s="4">
        <v>36521.53609999999</v>
      </c>
      <c r="E37" s="3">
        <v>15</v>
      </c>
    </row>
    <row r="38" spans="1:5" x14ac:dyDescent="0.25">
      <c r="A38" t="s">
        <v>10960</v>
      </c>
      <c r="B38" s="2" t="s">
        <v>10950</v>
      </c>
      <c r="C38" s="4">
        <v>6342.5827999999956</v>
      </c>
      <c r="D38" s="4">
        <v>44261.110199999981</v>
      </c>
      <c r="E38" s="3">
        <v>4</v>
      </c>
    </row>
    <row r="39" spans="1:5" x14ac:dyDescent="0.25">
      <c r="A39" t="s">
        <v>10960</v>
      </c>
      <c r="B39" s="2" t="s">
        <v>10951</v>
      </c>
      <c r="C39" s="4">
        <v>8223.3357000000015</v>
      </c>
      <c r="D39" s="4">
        <v>52981.725699999981</v>
      </c>
      <c r="E39" s="3">
        <v>19</v>
      </c>
    </row>
    <row r="40" spans="1:5" x14ac:dyDescent="0.25">
      <c r="A40" t="s">
        <v>10960</v>
      </c>
      <c r="B40" s="2" t="s">
        <v>10952</v>
      </c>
      <c r="C40" s="4">
        <v>6952.6212000000005</v>
      </c>
      <c r="D40" s="4">
        <v>45264.415999999976</v>
      </c>
      <c r="E40" s="3">
        <v>14</v>
      </c>
    </row>
    <row r="41" spans="1:5" x14ac:dyDescent="0.25">
      <c r="A41" t="s">
        <v>10960</v>
      </c>
      <c r="B41" s="2" t="s">
        <v>10953</v>
      </c>
      <c r="C41" s="4">
        <v>9040.955699999995</v>
      </c>
      <c r="D41" s="4">
        <v>63120.887999999992</v>
      </c>
      <c r="E41" s="3">
        <v>34</v>
      </c>
    </row>
    <row r="42" spans="1:5" x14ac:dyDescent="0.25">
      <c r="A42" t="s">
        <v>10960</v>
      </c>
      <c r="B42" s="2" t="s">
        <v>10954</v>
      </c>
      <c r="C42" s="4">
        <v>10991.555600000005</v>
      </c>
      <c r="D42" s="4">
        <v>87866.652000000075</v>
      </c>
      <c r="E42" s="3">
        <v>54</v>
      </c>
    </row>
    <row r="43" spans="1:5" x14ac:dyDescent="0.25">
      <c r="A43" t="s">
        <v>10960</v>
      </c>
      <c r="B43" s="2" t="s">
        <v>10955</v>
      </c>
      <c r="C43" s="4">
        <v>9275.2754999999906</v>
      </c>
      <c r="D43" s="4">
        <v>77776.923199999961</v>
      </c>
      <c r="E43" s="3">
        <v>23</v>
      </c>
    </row>
    <row r="44" spans="1:5" x14ac:dyDescent="0.25">
      <c r="A44" t="s">
        <v>10960</v>
      </c>
      <c r="B44" s="2" t="s">
        <v>10956</v>
      </c>
      <c r="C44" s="4">
        <v>9690.1036999999906</v>
      </c>
      <c r="D44" s="4">
        <v>118447.82499999998</v>
      </c>
      <c r="E44" s="3">
        <v>33</v>
      </c>
    </row>
    <row r="45" spans="1:5" x14ac:dyDescent="0.25">
      <c r="A45" t="s">
        <v>10960</v>
      </c>
      <c r="B45" s="2" t="s">
        <v>10957</v>
      </c>
      <c r="C45" s="4">
        <v>8483.3467999999975</v>
      </c>
      <c r="D45" s="4">
        <v>83829.318799999979</v>
      </c>
      <c r="E45" s="3">
        <v>45</v>
      </c>
    </row>
    <row r="46" spans="1:5" x14ac:dyDescent="0.25">
      <c r="B46"/>
    </row>
    <row r="47" spans="1:5" x14ac:dyDescent="0.25">
      <c r="B47"/>
    </row>
    <row r="48" spans="1:5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Спарклайны!C10:C57</xm:f>
              <xm:sqref>F5</xm:sqref>
            </x14:sparkline>
            <x14:sparkline>
              <xm:f>Спарклайны!D10:D57</xm:f>
              <xm:sqref>G5</xm:sqref>
            </x14:sparkline>
            <x14:sparkline>
              <xm:f>Спарклайны!E10:E57</xm:f>
              <xm:sqref>H5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"/>
  <sheetViews>
    <sheetView tabSelected="1" workbookViewId="0">
      <selection activeCell="U20" sqref="U20"/>
    </sheetView>
  </sheetViews>
  <sheetFormatPr defaultRowHeight="12.6" x14ac:dyDescent="0.25"/>
  <cols>
    <col min="6" max="6" width="13.109375" bestFit="1" customWidth="1"/>
    <col min="7" max="7" width="12.88671875" customWidth="1"/>
  </cols>
  <sheetData>
    <row r="1" spans="1:22" ht="25.8" customHeight="1" x14ac:dyDescent="0.7">
      <c r="A1" s="20" t="s">
        <v>10979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</row>
    <row r="2" spans="1:22" ht="24.6" customHeight="1" x14ac:dyDescent="0.25">
      <c r="D2" s="17" t="s">
        <v>10980</v>
      </c>
      <c r="E2" s="17"/>
      <c r="F2" s="17"/>
      <c r="G2" s="17"/>
    </row>
    <row r="3" spans="1:22" ht="21" customHeight="1" x14ac:dyDescent="0.4">
      <c r="D3" s="18" t="s">
        <v>10976</v>
      </c>
      <c r="E3" s="18"/>
      <c r="F3" s="15">
        <f>Спарклайны!F4</f>
        <v>236853.04759999993</v>
      </c>
      <c r="G3" s="14"/>
    </row>
    <row r="4" spans="1:22" ht="20.399999999999999" customHeight="1" x14ac:dyDescent="0.4">
      <c r="D4" s="19" t="s">
        <v>10975</v>
      </c>
      <c r="E4" s="19"/>
      <c r="F4" s="15">
        <f>Спарклайны!G4</f>
        <v>1812953.3622000001</v>
      </c>
      <c r="G4" s="14"/>
    </row>
    <row r="5" spans="1:22" ht="21" customHeight="1" x14ac:dyDescent="0.4">
      <c r="D5" s="19" t="s">
        <v>10970</v>
      </c>
      <c r="E5" s="19"/>
      <c r="F5" s="15">
        <f>Спарклайны!H4</f>
        <v>649</v>
      </c>
      <c r="G5" s="14"/>
    </row>
    <row r="6" spans="1:22" x14ac:dyDescent="0.25">
      <c r="E6" s="16"/>
      <c r="G6" s="16"/>
    </row>
  </sheetData>
  <mergeCells count="5">
    <mergeCell ref="D2:G2"/>
    <mergeCell ref="D3:E3"/>
    <mergeCell ref="D4:E4"/>
    <mergeCell ref="D5:E5"/>
    <mergeCell ref="A1:V1"/>
  </mergeCells>
  <pageMargins left="0.7" right="0.7" top="0.75" bottom="0.75" header="0.3" footer="0.3"/>
  <pageSetup paperSize="9" orientation="portrait" horizontalDpi="360" verticalDpi="36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Дашборд!C10:C57</xm:f>
              <xm:sqref>F5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Спарклайны!C10:C57</xm:f>
              <xm:sqref>G3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Спарклайны!E10:E57</xm:f>
              <xm:sqref>G5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Спарклайны!D10:D57</xm:f>
              <xm:sqref>G4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B2" workbookViewId="0">
      <selection activeCell="W23" sqref="W23"/>
    </sheetView>
  </sheetViews>
  <sheetFormatPr defaultRowHeight="12.6" x14ac:dyDescent="0.25"/>
  <cols>
    <col min="2" max="2" width="14.77734375" customWidth="1"/>
    <col min="3" max="3" width="12.88671875" customWidth="1"/>
    <col min="4" max="4" width="13.44140625" customWidth="1"/>
    <col min="5" max="5" width="12.44140625" customWidth="1"/>
    <col min="6" max="6" width="14.21875" customWidth="1"/>
    <col min="7" max="7" width="17.21875" customWidth="1"/>
    <col min="8" max="8" width="11" customWidth="1"/>
    <col min="9" max="9" width="9.88671875" customWidth="1"/>
    <col min="12" max="12" width="13.77734375" customWidth="1"/>
    <col min="13" max="13" width="9.33203125" customWidth="1"/>
    <col min="14" max="14" width="12.5546875" customWidth="1"/>
    <col min="15" max="15" width="11" customWidth="1"/>
    <col min="16" max="16" width="15.21875" customWidth="1"/>
    <col min="17" max="17" width="15.5546875" customWidth="1"/>
    <col min="19" max="19" width="10.44140625" customWidth="1"/>
    <col min="20" max="20" width="10.88671875" customWidth="1"/>
    <col min="22" max="22" width="17.21875" bestFit="1" customWidth="1"/>
    <col min="23" max="23" width="8.88671875" style="4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10941</v>
      </c>
      <c r="W1" s="4" t="s">
        <v>10942</v>
      </c>
    </row>
    <row r="2" spans="1:23" x14ac:dyDescent="0.25">
      <c r="A2" s="1">
        <v>1</v>
      </c>
      <c r="B2" t="s">
        <v>6228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VLOOKUP(УТ_Data[[#This Row],[Region]],People!$A$1:$B$5,2,0)</f>
        <v>Cassandra Brandow</v>
      </c>
      <c r="W2" s="4">
        <f>_xlfn.IFNA(VLOOKUP(УТ_Data[[#This Row],[Order ID]],Returns!A:B,2,0)*1,0)</f>
        <v>0</v>
      </c>
    </row>
    <row r="3" spans="1:23" x14ac:dyDescent="0.25">
      <c r="A3" s="1">
        <v>2</v>
      </c>
      <c r="B3" t="s">
        <v>6228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VLOOKUP(УТ_Data[[#This Row],[Region]],People!$A$1:$B$5,2,0)</f>
        <v>Cassandra Brandow</v>
      </c>
      <c r="W3" s="4">
        <f>_xlfn.IFNA(VLOOKUP(УТ_Data[[#This Row],[Order ID]],Returns!A:B,2,0)*1,0)</f>
        <v>0</v>
      </c>
    </row>
    <row r="4" spans="1:23" x14ac:dyDescent="0.25">
      <c r="A4" s="1">
        <v>3</v>
      </c>
      <c r="B4" t="s">
        <v>6229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VLOOKUP(УТ_Data[[#This Row],[Region]],People!$A$1:$B$5,2,0)</f>
        <v>Anna Andreadi</v>
      </c>
      <c r="W4" s="4">
        <f>_xlfn.IFNA(VLOOKUP(УТ_Data[[#This Row],[Order ID]],Returns!A:B,2,0)*1,0)</f>
        <v>0</v>
      </c>
    </row>
    <row r="5" spans="1:23" x14ac:dyDescent="0.25">
      <c r="A5" s="1">
        <v>4</v>
      </c>
      <c r="B5" t="s">
        <v>6230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VLOOKUP(УТ_Data[[#This Row],[Region]],People!$A$1:$B$5,2,0)</f>
        <v>Cassandra Brandow</v>
      </c>
      <c r="W5" s="4">
        <f>_xlfn.IFNA(VLOOKUP(УТ_Data[[#This Row],[Order ID]],Returns!A:B,2,0)*1,0)</f>
        <v>0</v>
      </c>
    </row>
    <row r="6" spans="1:23" x14ac:dyDescent="0.25">
      <c r="A6" s="1">
        <v>5</v>
      </c>
      <c r="B6" t="s">
        <v>6230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VLOOKUP(УТ_Data[[#This Row],[Region]],People!$A$1:$B$5,2,0)</f>
        <v>Cassandra Brandow</v>
      </c>
      <c r="W6" s="4">
        <f>_xlfn.IFNA(VLOOKUP(УТ_Data[[#This Row],[Order ID]],Returns!A:B,2,0)*1,0)</f>
        <v>0</v>
      </c>
    </row>
    <row r="7" spans="1:23" x14ac:dyDescent="0.25">
      <c r="A7" s="1">
        <v>6</v>
      </c>
      <c r="B7" t="s">
        <v>6231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VLOOKUP(УТ_Data[[#This Row],[Region]],People!$A$1:$B$5,2,0)</f>
        <v>Anna Andreadi</v>
      </c>
      <c r="W7" s="4">
        <f>_xlfn.IFNA(VLOOKUP(УТ_Data[[#This Row],[Order ID]],Returns!A:B,2,0)*1,0)</f>
        <v>0</v>
      </c>
    </row>
    <row r="8" spans="1:23" x14ac:dyDescent="0.25">
      <c r="A8" s="1">
        <v>7</v>
      </c>
      <c r="B8" t="s">
        <v>6231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VLOOKUP(УТ_Data[[#This Row],[Region]],People!$A$1:$B$5,2,0)</f>
        <v>Anna Andreadi</v>
      </c>
      <c r="W8" s="4">
        <f>_xlfn.IFNA(VLOOKUP(УТ_Data[[#This Row],[Order ID]],Returns!A:B,2,0)*1,0)</f>
        <v>0</v>
      </c>
    </row>
    <row r="9" spans="1:23" x14ac:dyDescent="0.25">
      <c r="A9" s="1">
        <v>8</v>
      </c>
      <c r="B9" t="s">
        <v>6231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VLOOKUP(УТ_Data[[#This Row],[Region]],People!$A$1:$B$5,2,0)</f>
        <v>Anna Andreadi</v>
      </c>
      <c r="W9" s="4">
        <f>_xlfn.IFNA(VLOOKUP(УТ_Data[[#This Row],[Order ID]],Returns!A:B,2,0)*1,0)</f>
        <v>0</v>
      </c>
    </row>
    <row r="10" spans="1:23" x14ac:dyDescent="0.25">
      <c r="A10" s="1">
        <v>9</v>
      </c>
      <c r="B10" t="s">
        <v>6231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VLOOKUP(УТ_Data[[#This Row],[Region]],People!$A$1:$B$5,2,0)</f>
        <v>Anna Andreadi</v>
      </c>
      <c r="W10" s="4">
        <f>_xlfn.IFNA(VLOOKUP(УТ_Data[[#This Row],[Order ID]],Returns!A:B,2,0)*1,0)</f>
        <v>0</v>
      </c>
    </row>
    <row r="11" spans="1:23" x14ac:dyDescent="0.25">
      <c r="A11" s="1">
        <v>10</v>
      </c>
      <c r="B11" t="s">
        <v>6231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VLOOKUP(УТ_Data[[#This Row],[Region]],People!$A$1:$B$5,2,0)</f>
        <v>Anna Andreadi</v>
      </c>
      <c r="W11" s="4">
        <f>_xlfn.IFNA(VLOOKUP(УТ_Data[[#This Row],[Order ID]],Returns!A:B,2,0)*1,0)</f>
        <v>0</v>
      </c>
    </row>
    <row r="12" spans="1:23" x14ac:dyDescent="0.25">
      <c r="A12" s="1">
        <v>11</v>
      </c>
      <c r="B12" t="s">
        <v>6231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VLOOKUP(УТ_Data[[#This Row],[Region]],People!$A$1:$B$5,2,0)</f>
        <v>Anna Andreadi</v>
      </c>
      <c r="W12" s="4">
        <f>_xlfn.IFNA(VLOOKUP(УТ_Data[[#This Row],[Order ID]],Returns!A:B,2,0)*1,0)</f>
        <v>0</v>
      </c>
    </row>
    <row r="13" spans="1:23" x14ac:dyDescent="0.25">
      <c r="A13" s="1">
        <v>12</v>
      </c>
      <c r="B13" t="s">
        <v>6231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VLOOKUP(УТ_Data[[#This Row],[Region]],People!$A$1:$B$5,2,0)</f>
        <v>Anna Andreadi</v>
      </c>
      <c r="W13" s="4">
        <f>_xlfn.IFNA(VLOOKUP(УТ_Data[[#This Row],[Order ID]],Returns!A:B,2,0)*1,0)</f>
        <v>0</v>
      </c>
    </row>
    <row r="14" spans="1:23" x14ac:dyDescent="0.25">
      <c r="A14" s="1">
        <v>13</v>
      </c>
      <c r="B14" t="s">
        <v>6232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VLOOKUP(УТ_Data[[#This Row],[Region]],People!$A$1:$B$5,2,0)</f>
        <v>Cassandra Brandow</v>
      </c>
      <c r="W14" s="4">
        <f>_xlfn.IFNA(VLOOKUP(УТ_Data[[#This Row],[Order ID]],Returns!A:B,2,0)*1,0)</f>
        <v>0</v>
      </c>
    </row>
    <row r="15" spans="1:23" x14ac:dyDescent="0.25">
      <c r="A15" s="1">
        <v>14</v>
      </c>
      <c r="B15" t="s">
        <v>6233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VLOOKUP(УТ_Data[[#This Row],[Region]],People!$A$1:$B$5,2,0)</f>
        <v>Anna Andreadi</v>
      </c>
      <c r="W15" s="4">
        <f>_xlfn.IFNA(VLOOKUP(УТ_Data[[#This Row],[Order ID]],Returns!A:B,2,0)*1,0)</f>
        <v>0</v>
      </c>
    </row>
    <row r="16" spans="1:23" x14ac:dyDescent="0.25">
      <c r="A16" s="1">
        <v>15</v>
      </c>
      <c r="B16" t="s">
        <v>6234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VLOOKUP(УТ_Data[[#This Row],[Region]],People!$A$1:$B$5,2,0)</f>
        <v>Kelly Williams</v>
      </c>
      <c r="W16" s="4">
        <f>_xlfn.IFNA(VLOOKUP(УТ_Data[[#This Row],[Order ID]],Returns!A:B,2,0)*1,0)</f>
        <v>0</v>
      </c>
    </row>
    <row r="17" spans="1:23" x14ac:dyDescent="0.25">
      <c r="A17" s="1">
        <v>16</v>
      </c>
      <c r="B17" t="s">
        <v>6234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VLOOKUP(УТ_Data[[#This Row],[Region]],People!$A$1:$B$5,2,0)</f>
        <v>Kelly Williams</v>
      </c>
      <c r="W17" s="4">
        <f>_xlfn.IFNA(VLOOKUP(УТ_Data[[#This Row],[Order ID]],Returns!A:B,2,0)*1,0)</f>
        <v>0</v>
      </c>
    </row>
    <row r="18" spans="1:23" x14ac:dyDescent="0.25">
      <c r="A18" s="1">
        <v>17</v>
      </c>
      <c r="B18" t="s">
        <v>6235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VLOOKUP(УТ_Data[[#This Row],[Region]],People!$A$1:$B$5,2,0)</f>
        <v>Kelly Williams</v>
      </c>
      <c r="W18" s="4">
        <f>_xlfn.IFNA(VLOOKUP(УТ_Data[[#This Row],[Order ID]],Returns!A:B,2,0)*1,0)</f>
        <v>0</v>
      </c>
    </row>
    <row r="19" spans="1:23" x14ac:dyDescent="0.25">
      <c r="A19" s="1">
        <v>18</v>
      </c>
      <c r="B19" t="s">
        <v>6236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VLOOKUP(УТ_Data[[#This Row],[Region]],People!$A$1:$B$5,2,0)</f>
        <v>Anna Andreadi</v>
      </c>
      <c r="W19" s="4">
        <f>_xlfn.IFNA(VLOOKUP(УТ_Data[[#This Row],[Order ID]],Returns!A:B,2,0)*1,0)</f>
        <v>0</v>
      </c>
    </row>
    <row r="20" spans="1:23" x14ac:dyDescent="0.25">
      <c r="A20" s="1">
        <v>19</v>
      </c>
      <c r="B20" t="s">
        <v>5962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VLOOKUP(УТ_Data[[#This Row],[Region]],People!$A$1:$B$5,2,0)</f>
        <v>Anna Andreadi</v>
      </c>
      <c r="W20" s="4">
        <f>_xlfn.IFNA(VLOOKUP(УТ_Data[[#This Row],[Order ID]],Returns!A:B,2,0)*1,0)</f>
        <v>1</v>
      </c>
    </row>
    <row r="21" spans="1:23" x14ac:dyDescent="0.25">
      <c r="A21" s="1">
        <v>20</v>
      </c>
      <c r="B21" t="s">
        <v>5962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VLOOKUP(УТ_Data[[#This Row],[Region]],People!$A$1:$B$5,2,0)</f>
        <v>Anna Andreadi</v>
      </c>
      <c r="W21" s="4">
        <f>_xlfn.IFNA(VLOOKUP(УТ_Data[[#This Row],[Order ID]],Returns!A:B,2,0)*1,0)</f>
        <v>1</v>
      </c>
    </row>
    <row r="22" spans="1:23" x14ac:dyDescent="0.25">
      <c r="A22" s="1">
        <v>21</v>
      </c>
      <c r="B22" t="s">
        <v>5962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VLOOKUP(УТ_Data[[#This Row],[Region]],People!$A$1:$B$5,2,0)</f>
        <v>Anna Andreadi</v>
      </c>
      <c r="W22" s="4">
        <f>_xlfn.IFNA(VLOOKUP(УТ_Data[[#This Row],[Order ID]],Returns!A:B,2,0)*1,0)</f>
        <v>1</v>
      </c>
    </row>
    <row r="23" spans="1:23" x14ac:dyDescent="0.25">
      <c r="A23" s="1">
        <v>22</v>
      </c>
      <c r="B23" t="s">
        <v>6237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VLOOKUP(УТ_Data[[#This Row],[Region]],People!$A$1:$B$5,2,0)</f>
        <v>Kelly Williams</v>
      </c>
      <c r="W23" s="4">
        <f>_xlfn.IFNA(VLOOKUP(УТ_Data[[#This Row],[Order ID]],Returns!A:B,2,0)*1,0)</f>
        <v>0</v>
      </c>
    </row>
    <row r="24" spans="1:23" x14ac:dyDescent="0.25">
      <c r="A24" s="1">
        <v>23</v>
      </c>
      <c r="B24" t="s">
        <v>6237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VLOOKUP(УТ_Data[[#This Row],[Region]],People!$A$1:$B$5,2,0)</f>
        <v>Kelly Williams</v>
      </c>
      <c r="W24" s="4">
        <f>_xlfn.IFNA(VLOOKUP(УТ_Data[[#This Row],[Order ID]],Returns!A:B,2,0)*1,0)</f>
        <v>0</v>
      </c>
    </row>
    <row r="25" spans="1:23" x14ac:dyDescent="0.25">
      <c r="A25" s="1">
        <v>24</v>
      </c>
      <c r="B25" t="s">
        <v>6238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VLOOKUP(УТ_Data[[#This Row],[Region]],People!$A$1:$B$5,2,0)</f>
        <v>Chuck Magee</v>
      </c>
      <c r="W25" s="4">
        <f>_xlfn.IFNA(VLOOKUP(УТ_Data[[#This Row],[Order ID]],Returns!A:B,2,0)*1,0)</f>
        <v>0</v>
      </c>
    </row>
    <row r="26" spans="1:23" x14ac:dyDescent="0.25">
      <c r="A26" s="1">
        <v>25</v>
      </c>
      <c r="B26" t="s">
        <v>6239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VLOOKUP(УТ_Data[[#This Row],[Region]],People!$A$1:$B$5,2,0)</f>
        <v>Anna Andreadi</v>
      </c>
      <c r="W26" s="4">
        <f>_xlfn.IFNA(VLOOKUP(УТ_Data[[#This Row],[Order ID]],Returns!A:B,2,0)*1,0)</f>
        <v>0</v>
      </c>
    </row>
    <row r="27" spans="1:23" x14ac:dyDescent="0.25">
      <c r="A27" s="1">
        <v>26</v>
      </c>
      <c r="B27" t="s">
        <v>6240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VLOOKUP(УТ_Data[[#This Row],[Region]],People!$A$1:$B$5,2,0)</f>
        <v>Anna Andreadi</v>
      </c>
      <c r="W27" s="4">
        <f>_xlfn.IFNA(VLOOKUP(УТ_Data[[#This Row],[Order ID]],Returns!A:B,2,0)*1,0)</f>
        <v>0</v>
      </c>
    </row>
    <row r="28" spans="1:23" x14ac:dyDescent="0.25">
      <c r="A28" s="1">
        <v>27</v>
      </c>
      <c r="B28" t="s">
        <v>6240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VLOOKUP(УТ_Data[[#This Row],[Region]],People!$A$1:$B$5,2,0)</f>
        <v>Anna Andreadi</v>
      </c>
      <c r="W28" s="4">
        <f>_xlfn.IFNA(VLOOKUP(УТ_Data[[#This Row],[Order ID]],Returns!A:B,2,0)*1,0)</f>
        <v>0</v>
      </c>
    </row>
    <row r="29" spans="1:23" x14ac:dyDescent="0.25">
      <c r="A29" s="1">
        <v>28</v>
      </c>
      <c r="B29" t="s">
        <v>6241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VLOOKUP(УТ_Data[[#This Row],[Region]],People!$A$1:$B$5,2,0)</f>
        <v>Chuck Magee</v>
      </c>
      <c r="W29" s="4">
        <f>_xlfn.IFNA(VLOOKUP(УТ_Data[[#This Row],[Order ID]],Returns!A:B,2,0)*1,0)</f>
        <v>0</v>
      </c>
    </row>
    <row r="30" spans="1:23" x14ac:dyDescent="0.25">
      <c r="A30" s="1">
        <v>29</v>
      </c>
      <c r="B30" t="s">
        <v>6241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VLOOKUP(УТ_Data[[#This Row],[Region]],People!$A$1:$B$5,2,0)</f>
        <v>Chuck Magee</v>
      </c>
      <c r="W30" s="4">
        <f>_xlfn.IFNA(VLOOKUP(УТ_Data[[#This Row],[Order ID]],Returns!A:B,2,0)*1,0)</f>
        <v>0</v>
      </c>
    </row>
    <row r="31" spans="1:23" x14ac:dyDescent="0.25">
      <c r="A31" s="1">
        <v>30</v>
      </c>
      <c r="B31" t="s">
        <v>6241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VLOOKUP(УТ_Data[[#This Row],[Region]],People!$A$1:$B$5,2,0)</f>
        <v>Chuck Magee</v>
      </c>
      <c r="W31" s="4">
        <f>_xlfn.IFNA(VLOOKUP(УТ_Data[[#This Row],[Order ID]],Returns!A:B,2,0)*1,0)</f>
        <v>0</v>
      </c>
    </row>
    <row r="32" spans="1:23" x14ac:dyDescent="0.25">
      <c r="A32" s="1">
        <v>31</v>
      </c>
      <c r="B32" t="s">
        <v>6241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VLOOKUP(УТ_Data[[#This Row],[Region]],People!$A$1:$B$5,2,0)</f>
        <v>Chuck Magee</v>
      </c>
      <c r="W32" s="4">
        <f>_xlfn.IFNA(VLOOKUP(УТ_Data[[#This Row],[Order ID]],Returns!A:B,2,0)*1,0)</f>
        <v>0</v>
      </c>
    </row>
    <row r="33" spans="1:23" x14ac:dyDescent="0.25">
      <c r="A33" s="1">
        <v>32</v>
      </c>
      <c r="B33" t="s">
        <v>6241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VLOOKUP(УТ_Data[[#This Row],[Region]],People!$A$1:$B$5,2,0)</f>
        <v>Chuck Magee</v>
      </c>
      <c r="W33" s="4">
        <f>_xlfn.IFNA(VLOOKUP(УТ_Data[[#This Row],[Order ID]],Returns!A:B,2,0)*1,0)</f>
        <v>0</v>
      </c>
    </row>
    <row r="34" spans="1:23" x14ac:dyDescent="0.25">
      <c r="A34" s="1">
        <v>33</v>
      </c>
      <c r="B34" t="s">
        <v>6241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VLOOKUP(УТ_Data[[#This Row],[Region]],People!$A$1:$B$5,2,0)</f>
        <v>Chuck Magee</v>
      </c>
      <c r="W34" s="4">
        <f>_xlfn.IFNA(VLOOKUP(УТ_Data[[#This Row],[Order ID]],Returns!A:B,2,0)*1,0)</f>
        <v>0</v>
      </c>
    </row>
    <row r="35" spans="1:23" x14ac:dyDescent="0.25">
      <c r="A35" s="1">
        <v>34</v>
      </c>
      <c r="B35" t="s">
        <v>6241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VLOOKUP(УТ_Data[[#This Row],[Region]],People!$A$1:$B$5,2,0)</f>
        <v>Chuck Magee</v>
      </c>
      <c r="W35" s="4">
        <f>_xlfn.IFNA(VLOOKUP(УТ_Data[[#This Row],[Order ID]],Returns!A:B,2,0)*1,0)</f>
        <v>0</v>
      </c>
    </row>
    <row r="36" spans="1:23" x14ac:dyDescent="0.25">
      <c r="A36" s="1">
        <v>35</v>
      </c>
      <c r="B36" t="s">
        <v>6242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VLOOKUP(УТ_Data[[#This Row],[Region]],People!$A$1:$B$5,2,0)</f>
        <v>Kelly Williams</v>
      </c>
      <c r="W36" s="4">
        <f>_xlfn.IFNA(VLOOKUP(УТ_Data[[#This Row],[Order ID]],Returns!A:B,2,0)*1,0)</f>
        <v>0</v>
      </c>
    </row>
    <row r="37" spans="1:23" x14ac:dyDescent="0.25">
      <c r="A37" s="1">
        <v>36</v>
      </c>
      <c r="B37" t="s">
        <v>6243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VLOOKUP(УТ_Data[[#This Row],[Region]],People!$A$1:$B$5,2,0)</f>
        <v>Kelly Williams</v>
      </c>
      <c r="W37" s="4">
        <f>_xlfn.IFNA(VLOOKUP(УТ_Data[[#This Row],[Order ID]],Returns!A:B,2,0)*1,0)</f>
        <v>0</v>
      </c>
    </row>
    <row r="38" spans="1:23" x14ac:dyDescent="0.25">
      <c r="A38" s="1">
        <v>37</v>
      </c>
      <c r="B38" t="s">
        <v>6243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VLOOKUP(УТ_Data[[#This Row],[Region]],People!$A$1:$B$5,2,0)</f>
        <v>Kelly Williams</v>
      </c>
      <c r="W38" s="4">
        <f>_xlfn.IFNA(VLOOKUP(УТ_Data[[#This Row],[Order ID]],Returns!A:B,2,0)*1,0)</f>
        <v>0</v>
      </c>
    </row>
    <row r="39" spans="1:23" x14ac:dyDescent="0.25">
      <c r="A39" s="1">
        <v>38</v>
      </c>
      <c r="B39" t="s">
        <v>6244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VLOOKUP(УТ_Data[[#This Row],[Region]],People!$A$1:$B$5,2,0)</f>
        <v>Kelly Williams</v>
      </c>
      <c r="W39" s="4">
        <f>_xlfn.IFNA(VLOOKUP(УТ_Data[[#This Row],[Order ID]],Returns!A:B,2,0)*1,0)</f>
        <v>0</v>
      </c>
    </row>
    <row r="40" spans="1:23" x14ac:dyDescent="0.25">
      <c r="A40" s="1">
        <v>39</v>
      </c>
      <c r="B40" t="s">
        <v>6244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VLOOKUP(УТ_Data[[#This Row],[Region]],People!$A$1:$B$5,2,0)</f>
        <v>Kelly Williams</v>
      </c>
      <c r="W40" s="4">
        <f>_xlfn.IFNA(VLOOKUP(УТ_Data[[#This Row],[Order ID]],Returns!A:B,2,0)*1,0)</f>
        <v>0</v>
      </c>
    </row>
    <row r="41" spans="1:23" x14ac:dyDescent="0.25">
      <c r="A41" s="1">
        <v>40</v>
      </c>
      <c r="B41" t="s">
        <v>6244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VLOOKUP(УТ_Data[[#This Row],[Region]],People!$A$1:$B$5,2,0)</f>
        <v>Kelly Williams</v>
      </c>
      <c r="W41" s="4">
        <f>_xlfn.IFNA(VLOOKUP(УТ_Data[[#This Row],[Order ID]],Returns!A:B,2,0)*1,0)</f>
        <v>0</v>
      </c>
    </row>
    <row r="42" spans="1:23" x14ac:dyDescent="0.25">
      <c r="A42" s="1">
        <v>41</v>
      </c>
      <c r="B42" t="s">
        <v>6244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VLOOKUP(УТ_Data[[#This Row],[Region]],People!$A$1:$B$5,2,0)</f>
        <v>Kelly Williams</v>
      </c>
      <c r="W42" s="4">
        <f>_xlfn.IFNA(VLOOKUP(УТ_Data[[#This Row],[Order ID]],Returns!A:B,2,0)*1,0)</f>
        <v>0</v>
      </c>
    </row>
    <row r="43" spans="1:23" x14ac:dyDescent="0.25">
      <c r="A43" s="1">
        <v>42</v>
      </c>
      <c r="B43" t="s">
        <v>6245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VLOOKUP(УТ_Data[[#This Row],[Region]],People!$A$1:$B$5,2,0)</f>
        <v>Kelly Williams</v>
      </c>
      <c r="W43" s="4">
        <f>_xlfn.IFNA(VLOOKUP(УТ_Data[[#This Row],[Order ID]],Returns!A:B,2,0)*1,0)</f>
        <v>0</v>
      </c>
    </row>
    <row r="44" spans="1:23" x14ac:dyDescent="0.25">
      <c r="A44" s="1">
        <v>43</v>
      </c>
      <c r="B44" t="s">
        <v>6246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VLOOKUP(УТ_Data[[#This Row],[Region]],People!$A$1:$B$5,2,0)</f>
        <v>Anna Andreadi</v>
      </c>
      <c r="W44" s="4">
        <f>_xlfn.IFNA(VLOOKUP(УТ_Data[[#This Row],[Order ID]],Returns!A:B,2,0)*1,0)</f>
        <v>0</v>
      </c>
    </row>
    <row r="45" spans="1:23" x14ac:dyDescent="0.25">
      <c r="A45" s="1">
        <v>44</v>
      </c>
      <c r="B45" t="s">
        <v>6247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VLOOKUP(УТ_Data[[#This Row],[Region]],People!$A$1:$B$5,2,0)</f>
        <v>Cassandra Brandow</v>
      </c>
      <c r="W45" s="4">
        <f>_xlfn.IFNA(VLOOKUP(УТ_Data[[#This Row],[Order ID]],Returns!A:B,2,0)*1,0)</f>
        <v>0</v>
      </c>
    </row>
    <row r="46" spans="1:23" x14ac:dyDescent="0.25">
      <c r="A46" s="1">
        <v>45</v>
      </c>
      <c r="B46" t="s">
        <v>6248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VLOOKUP(УТ_Data[[#This Row],[Region]],People!$A$1:$B$5,2,0)</f>
        <v>Kelly Williams</v>
      </c>
      <c r="W46" s="4">
        <f>_xlfn.IFNA(VLOOKUP(УТ_Data[[#This Row],[Order ID]],Returns!A:B,2,0)*1,0)</f>
        <v>0</v>
      </c>
    </row>
    <row r="47" spans="1:23" x14ac:dyDescent="0.25">
      <c r="A47" s="1">
        <v>46</v>
      </c>
      <c r="B47" t="s">
        <v>6248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VLOOKUP(УТ_Data[[#This Row],[Region]],People!$A$1:$B$5,2,0)</f>
        <v>Kelly Williams</v>
      </c>
      <c r="W47" s="4">
        <f>_xlfn.IFNA(VLOOKUP(УТ_Data[[#This Row],[Order ID]],Returns!A:B,2,0)*1,0)</f>
        <v>0</v>
      </c>
    </row>
    <row r="48" spans="1:23" x14ac:dyDescent="0.25">
      <c r="A48" s="1">
        <v>47</v>
      </c>
      <c r="B48" t="s">
        <v>6249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VLOOKUP(УТ_Data[[#This Row],[Region]],People!$A$1:$B$5,2,0)</f>
        <v>Kelly Williams</v>
      </c>
      <c r="W48" s="4">
        <f>_xlfn.IFNA(VLOOKUP(УТ_Data[[#This Row],[Order ID]],Returns!A:B,2,0)*1,0)</f>
        <v>0</v>
      </c>
    </row>
    <row r="49" spans="1:23" x14ac:dyDescent="0.25">
      <c r="A49" s="1">
        <v>48</v>
      </c>
      <c r="B49" t="s">
        <v>6250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VLOOKUP(УТ_Data[[#This Row],[Region]],People!$A$1:$B$5,2,0)</f>
        <v>Chuck Magee</v>
      </c>
      <c r="W49" s="4">
        <f>_xlfn.IFNA(VLOOKUP(УТ_Data[[#This Row],[Order ID]],Returns!A:B,2,0)*1,0)</f>
        <v>0</v>
      </c>
    </row>
    <row r="50" spans="1:23" x14ac:dyDescent="0.25">
      <c r="A50" s="1">
        <v>49</v>
      </c>
      <c r="B50" t="s">
        <v>6250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VLOOKUP(УТ_Data[[#This Row],[Region]],People!$A$1:$B$5,2,0)</f>
        <v>Chuck Magee</v>
      </c>
      <c r="W50" s="4">
        <f>_xlfn.IFNA(VLOOKUP(УТ_Data[[#This Row],[Order ID]],Returns!A:B,2,0)*1,0)</f>
        <v>0</v>
      </c>
    </row>
    <row r="51" spans="1:23" x14ac:dyDescent="0.25">
      <c r="A51" s="1">
        <v>50</v>
      </c>
      <c r="B51" t="s">
        <v>6251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VLOOKUP(УТ_Data[[#This Row],[Region]],People!$A$1:$B$5,2,0)</f>
        <v>Kelly Williams</v>
      </c>
      <c r="W51" s="4">
        <f>_xlfn.IFNA(VLOOKUP(УТ_Data[[#This Row],[Order ID]],Returns!A:B,2,0)*1,0)</f>
        <v>0</v>
      </c>
    </row>
    <row r="52" spans="1:23" x14ac:dyDescent="0.25">
      <c r="A52" s="1">
        <v>51</v>
      </c>
      <c r="B52" t="s">
        <v>6251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VLOOKUP(УТ_Data[[#This Row],[Region]],People!$A$1:$B$5,2,0)</f>
        <v>Kelly Williams</v>
      </c>
      <c r="W52" s="4">
        <f>_xlfn.IFNA(VLOOKUP(УТ_Data[[#This Row],[Order ID]],Returns!A:B,2,0)*1,0)</f>
        <v>0</v>
      </c>
    </row>
    <row r="53" spans="1:23" x14ac:dyDescent="0.25">
      <c r="A53" s="1">
        <v>52</v>
      </c>
      <c r="B53" t="s">
        <v>6251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VLOOKUP(УТ_Data[[#This Row],[Region]],People!$A$1:$B$5,2,0)</f>
        <v>Kelly Williams</v>
      </c>
      <c r="W53" s="4">
        <f>_xlfn.IFNA(VLOOKUP(УТ_Data[[#This Row],[Order ID]],Returns!A:B,2,0)*1,0)</f>
        <v>0</v>
      </c>
    </row>
    <row r="54" spans="1:23" x14ac:dyDescent="0.25">
      <c r="A54" s="1">
        <v>53</v>
      </c>
      <c r="B54" t="s">
        <v>6251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VLOOKUP(УТ_Data[[#This Row],[Region]],People!$A$1:$B$5,2,0)</f>
        <v>Kelly Williams</v>
      </c>
      <c r="W54" s="4">
        <f>_xlfn.IFNA(VLOOKUP(УТ_Data[[#This Row],[Order ID]],Returns!A:B,2,0)*1,0)</f>
        <v>0</v>
      </c>
    </row>
    <row r="55" spans="1:23" x14ac:dyDescent="0.25">
      <c r="A55" s="1">
        <v>54</v>
      </c>
      <c r="B55" t="s">
        <v>6252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VLOOKUP(УТ_Data[[#This Row],[Region]],People!$A$1:$B$5,2,0)</f>
        <v>Chuck Magee</v>
      </c>
      <c r="W55" s="4">
        <f>_xlfn.IFNA(VLOOKUP(УТ_Data[[#This Row],[Order ID]],Returns!A:B,2,0)*1,0)</f>
        <v>0</v>
      </c>
    </row>
    <row r="56" spans="1:23" x14ac:dyDescent="0.25">
      <c r="A56" s="1">
        <v>55</v>
      </c>
      <c r="B56" t="s">
        <v>6252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VLOOKUP(УТ_Data[[#This Row],[Region]],People!$A$1:$B$5,2,0)</f>
        <v>Chuck Magee</v>
      </c>
      <c r="W56" s="4">
        <f>_xlfn.IFNA(VLOOKUP(УТ_Data[[#This Row],[Order ID]],Returns!A:B,2,0)*1,0)</f>
        <v>0</v>
      </c>
    </row>
    <row r="57" spans="1:23" x14ac:dyDescent="0.25">
      <c r="A57" s="1">
        <v>56</v>
      </c>
      <c r="B57" t="s">
        <v>6039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VLOOKUP(УТ_Data[[#This Row],[Region]],People!$A$1:$B$5,2,0)</f>
        <v>Chuck Magee</v>
      </c>
      <c r="W57" s="4">
        <f>_xlfn.IFNA(VLOOKUP(УТ_Data[[#This Row],[Order ID]],Returns!A:B,2,0)*1,0)</f>
        <v>1</v>
      </c>
    </row>
    <row r="58" spans="1:23" x14ac:dyDescent="0.25">
      <c r="A58" s="1">
        <v>57</v>
      </c>
      <c r="B58" t="s">
        <v>6039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VLOOKUP(УТ_Data[[#This Row],[Region]],People!$A$1:$B$5,2,0)</f>
        <v>Chuck Magee</v>
      </c>
      <c r="W58" s="4">
        <f>_xlfn.IFNA(VLOOKUP(УТ_Data[[#This Row],[Order ID]],Returns!A:B,2,0)*1,0)</f>
        <v>1</v>
      </c>
    </row>
    <row r="59" spans="1:23" x14ac:dyDescent="0.25">
      <c r="A59" s="1">
        <v>58</v>
      </c>
      <c r="B59" t="s">
        <v>6039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VLOOKUP(УТ_Data[[#This Row],[Region]],People!$A$1:$B$5,2,0)</f>
        <v>Chuck Magee</v>
      </c>
      <c r="W59" s="4">
        <f>_xlfn.IFNA(VLOOKUP(УТ_Data[[#This Row],[Order ID]],Returns!A:B,2,0)*1,0)</f>
        <v>1</v>
      </c>
    </row>
    <row r="60" spans="1:23" x14ac:dyDescent="0.25">
      <c r="A60" s="1">
        <v>59</v>
      </c>
      <c r="B60" t="s">
        <v>6039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VLOOKUP(УТ_Data[[#This Row],[Region]],People!$A$1:$B$5,2,0)</f>
        <v>Chuck Magee</v>
      </c>
      <c r="W60" s="4">
        <f>_xlfn.IFNA(VLOOKUP(УТ_Data[[#This Row],[Order ID]],Returns!A:B,2,0)*1,0)</f>
        <v>1</v>
      </c>
    </row>
    <row r="61" spans="1:23" x14ac:dyDescent="0.25">
      <c r="A61" s="1">
        <v>60</v>
      </c>
      <c r="B61" t="s">
        <v>6039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VLOOKUP(УТ_Data[[#This Row],[Region]],People!$A$1:$B$5,2,0)</f>
        <v>Chuck Magee</v>
      </c>
      <c r="W61" s="4">
        <f>_xlfn.IFNA(VLOOKUP(УТ_Data[[#This Row],[Order ID]],Returns!A:B,2,0)*1,0)</f>
        <v>1</v>
      </c>
    </row>
    <row r="62" spans="1:23" x14ac:dyDescent="0.25">
      <c r="A62" s="1">
        <v>61</v>
      </c>
      <c r="B62" t="s">
        <v>6039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VLOOKUP(УТ_Data[[#This Row],[Region]],People!$A$1:$B$5,2,0)</f>
        <v>Chuck Magee</v>
      </c>
      <c r="W62" s="4">
        <f>_xlfn.IFNA(VLOOKUP(УТ_Data[[#This Row],[Order ID]],Returns!A:B,2,0)*1,0)</f>
        <v>1</v>
      </c>
    </row>
    <row r="63" spans="1:23" x14ac:dyDescent="0.25">
      <c r="A63" s="1">
        <v>62</v>
      </c>
      <c r="B63" t="s">
        <v>6039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VLOOKUP(УТ_Data[[#This Row],[Region]],People!$A$1:$B$5,2,0)</f>
        <v>Chuck Magee</v>
      </c>
      <c r="W63" s="4">
        <f>_xlfn.IFNA(VLOOKUP(УТ_Data[[#This Row],[Order ID]],Returns!A:B,2,0)*1,0)</f>
        <v>1</v>
      </c>
    </row>
    <row r="64" spans="1:23" x14ac:dyDescent="0.25">
      <c r="A64" s="1">
        <v>63</v>
      </c>
      <c r="B64" t="s">
        <v>6253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VLOOKUP(УТ_Data[[#This Row],[Region]],People!$A$1:$B$5,2,0)</f>
        <v>Anna Andreadi</v>
      </c>
      <c r="W64" s="4">
        <f>_xlfn.IFNA(VLOOKUP(УТ_Data[[#This Row],[Order ID]],Returns!A:B,2,0)*1,0)</f>
        <v>0</v>
      </c>
    </row>
    <row r="65" spans="1:23" x14ac:dyDescent="0.25">
      <c r="A65" s="1">
        <v>64</v>
      </c>
      <c r="B65" t="s">
        <v>6253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VLOOKUP(УТ_Data[[#This Row],[Region]],People!$A$1:$B$5,2,0)</f>
        <v>Anna Andreadi</v>
      </c>
      <c r="W65" s="4">
        <f>_xlfn.IFNA(VLOOKUP(УТ_Data[[#This Row],[Order ID]],Returns!A:B,2,0)*1,0)</f>
        <v>0</v>
      </c>
    </row>
    <row r="66" spans="1:23" x14ac:dyDescent="0.25">
      <c r="A66" s="1">
        <v>65</v>
      </c>
      <c r="B66" t="s">
        <v>6253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VLOOKUP(УТ_Data[[#This Row],[Region]],People!$A$1:$B$5,2,0)</f>
        <v>Anna Andreadi</v>
      </c>
      <c r="W66" s="4">
        <f>_xlfn.IFNA(VLOOKUP(УТ_Data[[#This Row],[Order ID]],Returns!A:B,2,0)*1,0)</f>
        <v>0</v>
      </c>
    </row>
    <row r="67" spans="1:23" x14ac:dyDescent="0.25">
      <c r="A67" s="1">
        <v>66</v>
      </c>
      <c r="B67" t="s">
        <v>6253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VLOOKUP(УТ_Data[[#This Row],[Region]],People!$A$1:$B$5,2,0)</f>
        <v>Anna Andreadi</v>
      </c>
      <c r="W67" s="4">
        <f>_xlfn.IFNA(VLOOKUP(УТ_Data[[#This Row],[Order ID]],Returns!A:B,2,0)*1,0)</f>
        <v>0</v>
      </c>
    </row>
    <row r="68" spans="1:23" x14ac:dyDescent="0.25">
      <c r="A68" s="1">
        <v>67</v>
      </c>
      <c r="B68" t="s">
        <v>6254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VLOOKUP(УТ_Data[[#This Row],[Region]],People!$A$1:$B$5,2,0)</f>
        <v>Kelly Williams</v>
      </c>
      <c r="W68" s="4">
        <f>_xlfn.IFNA(VLOOKUP(УТ_Data[[#This Row],[Order ID]],Returns!A:B,2,0)*1,0)</f>
        <v>0</v>
      </c>
    </row>
    <row r="69" spans="1:23" x14ac:dyDescent="0.25">
      <c r="A69" s="1">
        <v>68</v>
      </c>
      <c r="B69" t="s">
        <v>6255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VLOOKUP(УТ_Data[[#This Row],[Region]],People!$A$1:$B$5,2,0)</f>
        <v>Anna Andreadi</v>
      </c>
      <c r="W69" s="4">
        <f>_xlfn.IFNA(VLOOKUP(УТ_Data[[#This Row],[Order ID]],Returns!A:B,2,0)*1,0)</f>
        <v>0</v>
      </c>
    </row>
    <row r="70" spans="1:23" x14ac:dyDescent="0.25">
      <c r="A70" s="1">
        <v>69</v>
      </c>
      <c r="B70" t="s">
        <v>6255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VLOOKUP(УТ_Data[[#This Row],[Region]],People!$A$1:$B$5,2,0)</f>
        <v>Anna Andreadi</v>
      </c>
      <c r="W70" s="4">
        <f>_xlfn.IFNA(VLOOKUP(УТ_Data[[#This Row],[Order ID]],Returns!A:B,2,0)*1,0)</f>
        <v>0</v>
      </c>
    </row>
    <row r="71" spans="1:23" x14ac:dyDescent="0.25">
      <c r="A71" s="1">
        <v>70</v>
      </c>
      <c r="B71" t="s">
        <v>6256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VLOOKUP(УТ_Data[[#This Row],[Region]],People!$A$1:$B$5,2,0)</f>
        <v>Cassandra Brandow</v>
      </c>
      <c r="W71" s="4">
        <f>_xlfn.IFNA(VLOOKUP(УТ_Data[[#This Row],[Order ID]],Returns!A:B,2,0)*1,0)</f>
        <v>0</v>
      </c>
    </row>
    <row r="72" spans="1:23" x14ac:dyDescent="0.25">
      <c r="A72" s="1">
        <v>71</v>
      </c>
      <c r="B72" t="s">
        <v>6257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VLOOKUP(УТ_Data[[#This Row],[Region]],People!$A$1:$B$5,2,0)</f>
        <v>Chuck Magee</v>
      </c>
      <c r="W72" s="4">
        <f>_xlfn.IFNA(VLOOKUP(УТ_Data[[#This Row],[Order ID]],Returns!A:B,2,0)*1,0)</f>
        <v>0</v>
      </c>
    </row>
    <row r="73" spans="1:23" x14ac:dyDescent="0.25">
      <c r="A73" s="1">
        <v>72</v>
      </c>
      <c r="B73" t="s">
        <v>6258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VLOOKUP(УТ_Data[[#This Row],[Region]],People!$A$1:$B$5,2,0)</f>
        <v>Kelly Williams</v>
      </c>
      <c r="W73" s="4">
        <f>_xlfn.IFNA(VLOOKUP(УТ_Data[[#This Row],[Order ID]],Returns!A:B,2,0)*1,0)</f>
        <v>0</v>
      </c>
    </row>
    <row r="74" spans="1:23" x14ac:dyDescent="0.25">
      <c r="A74" s="1">
        <v>73</v>
      </c>
      <c r="B74" t="s">
        <v>6259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VLOOKUP(УТ_Data[[#This Row],[Region]],People!$A$1:$B$5,2,0)</f>
        <v>Cassandra Brandow</v>
      </c>
      <c r="W74" s="4">
        <f>_xlfn.IFNA(VLOOKUP(УТ_Data[[#This Row],[Order ID]],Returns!A:B,2,0)*1,0)</f>
        <v>0</v>
      </c>
    </row>
    <row r="75" spans="1:23" x14ac:dyDescent="0.25">
      <c r="A75" s="1">
        <v>74</v>
      </c>
      <c r="B75" t="s">
        <v>6259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VLOOKUP(УТ_Data[[#This Row],[Region]],People!$A$1:$B$5,2,0)</f>
        <v>Cassandra Brandow</v>
      </c>
      <c r="W75" s="4">
        <f>_xlfn.IFNA(VLOOKUP(УТ_Data[[#This Row],[Order ID]],Returns!A:B,2,0)*1,0)</f>
        <v>0</v>
      </c>
    </row>
    <row r="76" spans="1:23" x14ac:dyDescent="0.25">
      <c r="A76" s="1">
        <v>75</v>
      </c>
      <c r="B76" t="s">
        <v>6259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VLOOKUP(УТ_Data[[#This Row],[Region]],People!$A$1:$B$5,2,0)</f>
        <v>Cassandra Brandow</v>
      </c>
      <c r="W76" s="4">
        <f>_xlfn.IFNA(VLOOKUP(УТ_Data[[#This Row],[Order ID]],Returns!A:B,2,0)*1,0)</f>
        <v>0</v>
      </c>
    </row>
    <row r="77" spans="1:23" x14ac:dyDescent="0.25">
      <c r="A77" s="1">
        <v>76</v>
      </c>
      <c r="B77" t="s">
        <v>6260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VLOOKUP(УТ_Data[[#This Row],[Region]],People!$A$1:$B$5,2,0)</f>
        <v>Kelly Williams</v>
      </c>
      <c r="W77" s="4">
        <f>_xlfn.IFNA(VLOOKUP(УТ_Data[[#This Row],[Order ID]],Returns!A:B,2,0)*1,0)</f>
        <v>0</v>
      </c>
    </row>
    <row r="78" spans="1:23" x14ac:dyDescent="0.25">
      <c r="A78" s="1">
        <v>77</v>
      </c>
      <c r="B78" t="s">
        <v>6260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VLOOKUP(УТ_Data[[#This Row],[Region]],People!$A$1:$B$5,2,0)</f>
        <v>Kelly Williams</v>
      </c>
      <c r="W78" s="4">
        <f>_xlfn.IFNA(VLOOKUP(УТ_Data[[#This Row],[Order ID]],Returns!A:B,2,0)*1,0)</f>
        <v>0</v>
      </c>
    </row>
    <row r="79" spans="1:23" x14ac:dyDescent="0.25">
      <c r="A79" s="1">
        <v>78</v>
      </c>
      <c r="B79" t="s">
        <v>6260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VLOOKUP(УТ_Data[[#This Row],[Region]],People!$A$1:$B$5,2,0)</f>
        <v>Kelly Williams</v>
      </c>
      <c r="W79" s="4">
        <f>_xlfn.IFNA(VLOOKUP(УТ_Data[[#This Row],[Order ID]],Returns!A:B,2,0)*1,0)</f>
        <v>0</v>
      </c>
    </row>
    <row r="80" spans="1:23" x14ac:dyDescent="0.25">
      <c r="A80" s="1">
        <v>79</v>
      </c>
      <c r="B80" t="s">
        <v>6261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VLOOKUP(УТ_Data[[#This Row],[Region]],People!$A$1:$B$5,2,0)</f>
        <v>Kelly Williams</v>
      </c>
      <c r="W80" s="4">
        <f>_xlfn.IFNA(VLOOKUP(УТ_Data[[#This Row],[Order ID]],Returns!A:B,2,0)*1,0)</f>
        <v>0</v>
      </c>
    </row>
    <row r="81" spans="1:23" x14ac:dyDescent="0.25">
      <c r="A81" s="1">
        <v>80</v>
      </c>
      <c r="B81" t="s">
        <v>6262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VLOOKUP(УТ_Data[[#This Row],[Region]],People!$A$1:$B$5,2,0)</f>
        <v>Cassandra Brandow</v>
      </c>
      <c r="W81" s="4">
        <f>_xlfn.IFNA(VLOOKUP(УТ_Data[[#This Row],[Order ID]],Returns!A:B,2,0)*1,0)</f>
        <v>0</v>
      </c>
    </row>
    <row r="82" spans="1:23" x14ac:dyDescent="0.25">
      <c r="A82" s="1">
        <v>81</v>
      </c>
      <c r="B82" t="s">
        <v>6262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VLOOKUP(УТ_Data[[#This Row],[Region]],People!$A$1:$B$5,2,0)</f>
        <v>Cassandra Brandow</v>
      </c>
      <c r="W82" s="4">
        <f>_xlfn.IFNA(VLOOKUP(УТ_Data[[#This Row],[Order ID]],Returns!A:B,2,0)*1,0)</f>
        <v>0</v>
      </c>
    </row>
    <row r="83" spans="1:23" x14ac:dyDescent="0.25">
      <c r="A83" s="1">
        <v>82</v>
      </c>
      <c r="B83" t="s">
        <v>6263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VLOOKUP(УТ_Data[[#This Row],[Region]],People!$A$1:$B$5,2,0)</f>
        <v>Anna Andreadi</v>
      </c>
      <c r="W83" s="4">
        <f>_xlfn.IFNA(VLOOKUP(УТ_Data[[#This Row],[Order ID]],Returns!A:B,2,0)*1,0)</f>
        <v>0</v>
      </c>
    </row>
    <row r="84" spans="1:23" x14ac:dyDescent="0.25">
      <c r="A84" s="1">
        <v>83</v>
      </c>
      <c r="B84" t="s">
        <v>6263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VLOOKUP(УТ_Data[[#This Row],[Region]],People!$A$1:$B$5,2,0)</f>
        <v>Anna Andreadi</v>
      </c>
      <c r="W84" s="4">
        <f>_xlfn.IFNA(VLOOKUP(УТ_Data[[#This Row],[Order ID]],Returns!A:B,2,0)*1,0)</f>
        <v>0</v>
      </c>
    </row>
    <row r="85" spans="1:23" x14ac:dyDescent="0.25">
      <c r="A85" s="1">
        <v>84</v>
      </c>
      <c r="B85" t="s">
        <v>6264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VLOOKUP(УТ_Data[[#This Row],[Region]],People!$A$1:$B$5,2,0)</f>
        <v>Cassandra Brandow</v>
      </c>
      <c r="W85" s="4">
        <f>_xlfn.IFNA(VLOOKUP(УТ_Data[[#This Row],[Order ID]],Returns!A:B,2,0)*1,0)</f>
        <v>0</v>
      </c>
    </row>
    <row r="86" spans="1:23" x14ac:dyDescent="0.25">
      <c r="A86" s="1">
        <v>85</v>
      </c>
      <c r="B86" t="s">
        <v>6265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VLOOKUP(УТ_Data[[#This Row],[Region]],People!$A$1:$B$5,2,0)</f>
        <v>Kelly Williams</v>
      </c>
      <c r="W86" s="4">
        <f>_xlfn.IFNA(VLOOKUP(УТ_Data[[#This Row],[Order ID]],Returns!A:B,2,0)*1,0)</f>
        <v>0</v>
      </c>
    </row>
    <row r="87" spans="1:23" x14ac:dyDescent="0.25">
      <c r="A87" s="1">
        <v>86</v>
      </c>
      <c r="B87" t="s">
        <v>6266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VLOOKUP(УТ_Data[[#This Row],[Region]],People!$A$1:$B$5,2,0)</f>
        <v>Cassandra Brandow</v>
      </c>
      <c r="W87" s="4">
        <f>_xlfn.IFNA(VLOOKUP(УТ_Data[[#This Row],[Order ID]],Returns!A:B,2,0)*1,0)</f>
        <v>0</v>
      </c>
    </row>
    <row r="88" spans="1:23" x14ac:dyDescent="0.25">
      <c r="A88" s="1">
        <v>87</v>
      </c>
      <c r="B88" t="s">
        <v>6267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VLOOKUP(УТ_Data[[#This Row],[Region]],People!$A$1:$B$5,2,0)</f>
        <v>Kelly Williams</v>
      </c>
      <c r="W88" s="4">
        <f>_xlfn.IFNA(VLOOKUP(УТ_Data[[#This Row],[Order ID]],Returns!A:B,2,0)*1,0)</f>
        <v>0</v>
      </c>
    </row>
    <row r="89" spans="1:23" x14ac:dyDescent="0.25">
      <c r="A89" s="1">
        <v>88</v>
      </c>
      <c r="B89" t="s">
        <v>6267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VLOOKUP(УТ_Data[[#This Row],[Region]],People!$A$1:$B$5,2,0)</f>
        <v>Kelly Williams</v>
      </c>
      <c r="W89" s="4">
        <f>_xlfn.IFNA(VLOOKUP(УТ_Data[[#This Row],[Order ID]],Returns!A:B,2,0)*1,0)</f>
        <v>0</v>
      </c>
    </row>
    <row r="90" spans="1:23" x14ac:dyDescent="0.25">
      <c r="A90" s="1">
        <v>89</v>
      </c>
      <c r="B90" t="s">
        <v>6268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VLOOKUP(УТ_Data[[#This Row],[Region]],People!$A$1:$B$5,2,0)</f>
        <v>Kelly Williams</v>
      </c>
      <c r="W90" s="4">
        <f>_xlfn.IFNA(VLOOKUP(УТ_Data[[#This Row],[Order ID]],Returns!A:B,2,0)*1,0)</f>
        <v>0</v>
      </c>
    </row>
    <row r="91" spans="1:23" x14ac:dyDescent="0.25">
      <c r="A91" s="1">
        <v>90</v>
      </c>
      <c r="B91" t="s">
        <v>6037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VLOOKUP(УТ_Data[[#This Row],[Region]],People!$A$1:$B$5,2,0)</f>
        <v>Anna Andreadi</v>
      </c>
      <c r="W91" s="4">
        <f>_xlfn.IFNA(VLOOKUP(УТ_Data[[#This Row],[Order ID]],Returns!A:B,2,0)*1,0)</f>
        <v>1</v>
      </c>
    </row>
    <row r="92" spans="1:23" x14ac:dyDescent="0.25">
      <c r="A92" s="1">
        <v>91</v>
      </c>
      <c r="B92" t="s">
        <v>6037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VLOOKUP(УТ_Data[[#This Row],[Region]],People!$A$1:$B$5,2,0)</f>
        <v>Anna Andreadi</v>
      </c>
      <c r="W92" s="4">
        <f>_xlfn.IFNA(VLOOKUP(УТ_Data[[#This Row],[Order ID]],Returns!A:B,2,0)*1,0)</f>
        <v>1</v>
      </c>
    </row>
    <row r="93" spans="1:23" x14ac:dyDescent="0.25">
      <c r="A93" s="1">
        <v>92</v>
      </c>
      <c r="B93" t="s">
        <v>6037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VLOOKUP(УТ_Data[[#This Row],[Region]],People!$A$1:$B$5,2,0)</f>
        <v>Anna Andreadi</v>
      </c>
      <c r="W93" s="4">
        <f>_xlfn.IFNA(VLOOKUP(УТ_Data[[#This Row],[Order ID]],Returns!A:B,2,0)*1,0)</f>
        <v>1</v>
      </c>
    </row>
    <row r="94" spans="1:23" x14ac:dyDescent="0.25">
      <c r="A94" s="1">
        <v>93</v>
      </c>
      <c r="B94" t="s">
        <v>6269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VLOOKUP(УТ_Data[[#This Row],[Region]],People!$A$1:$B$5,2,0)</f>
        <v>Kelly Williams</v>
      </c>
      <c r="W94" s="4">
        <f>_xlfn.IFNA(VLOOKUP(УТ_Data[[#This Row],[Order ID]],Returns!A:B,2,0)*1,0)</f>
        <v>0</v>
      </c>
    </row>
    <row r="95" spans="1:23" x14ac:dyDescent="0.25">
      <c r="A95" s="1">
        <v>94</v>
      </c>
      <c r="B95" t="s">
        <v>6269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VLOOKUP(УТ_Data[[#This Row],[Region]],People!$A$1:$B$5,2,0)</f>
        <v>Kelly Williams</v>
      </c>
      <c r="W95" s="4">
        <f>_xlfn.IFNA(VLOOKUP(УТ_Data[[#This Row],[Order ID]],Returns!A:B,2,0)*1,0)</f>
        <v>0</v>
      </c>
    </row>
    <row r="96" spans="1:23" x14ac:dyDescent="0.25">
      <c r="A96" s="1">
        <v>95</v>
      </c>
      <c r="B96" t="s">
        <v>6269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VLOOKUP(УТ_Data[[#This Row],[Region]],People!$A$1:$B$5,2,0)</f>
        <v>Kelly Williams</v>
      </c>
      <c r="W96" s="4">
        <f>_xlfn.IFNA(VLOOKUP(УТ_Data[[#This Row],[Order ID]],Returns!A:B,2,0)*1,0)</f>
        <v>0</v>
      </c>
    </row>
    <row r="97" spans="1:23" x14ac:dyDescent="0.25">
      <c r="A97" s="1">
        <v>96</v>
      </c>
      <c r="B97" t="s">
        <v>6270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VLOOKUP(УТ_Data[[#This Row],[Region]],People!$A$1:$B$5,2,0)</f>
        <v>Anna Andreadi</v>
      </c>
      <c r="W97" s="4">
        <f>_xlfn.IFNA(VLOOKUP(УТ_Data[[#This Row],[Order ID]],Returns!A:B,2,0)*1,0)</f>
        <v>0</v>
      </c>
    </row>
    <row r="98" spans="1:23" x14ac:dyDescent="0.25">
      <c r="A98" s="1">
        <v>97</v>
      </c>
      <c r="B98" t="s">
        <v>6271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VLOOKUP(УТ_Data[[#This Row],[Region]],People!$A$1:$B$5,2,0)</f>
        <v>Chuck Magee</v>
      </c>
      <c r="W98" s="4">
        <f>_xlfn.IFNA(VLOOKUP(УТ_Data[[#This Row],[Order ID]],Returns!A:B,2,0)*1,0)</f>
        <v>0</v>
      </c>
    </row>
    <row r="99" spans="1:23" x14ac:dyDescent="0.25">
      <c r="A99" s="1">
        <v>98</v>
      </c>
      <c r="B99" t="s">
        <v>6272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VLOOKUP(УТ_Data[[#This Row],[Region]],People!$A$1:$B$5,2,0)</f>
        <v>Anna Andreadi</v>
      </c>
      <c r="W99" s="4">
        <f>_xlfn.IFNA(VLOOKUP(УТ_Data[[#This Row],[Order ID]],Returns!A:B,2,0)*1,0)</f>
        <v>0</v>
      </c>
    </row>
    <row r="100" spans="1:23" x14ac:dyDescent="0.25">
      <c r="A100" s="1">
        <v>99</v>
      </c>
      <c r="B100" t="s">
        <v>6273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VLOOKUP(УТ_Data[[#This Row],[Region]],People!$A$1:$B$5,2,0)</f>
        <v>Kelly Williams</v>
      </c>
      <c r="W100" s="4">
        <f>_xlfn.IFNA(VLOOKUP(УТ_Data[[#This Row],[Order ID]],Returns!A:B,2,0)*1,0)</f>
        <v>0</v>
      </c>
    </row>
    <row r="101" spans="1:23" x14ac:dyDescent="0.25">
      <c r="A101" s="1">
        <v>100</v>
      </c>
      <c r="B101" t="s">
        <v>6274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VLOOKUP(УТ_Data[[#This Row],[Region]],People!$A$1:$B$5,2,0)</f>
        <v>Kelly Williams</v>
      </c>
      <c r="W101" s="4">
        <f>_xlfn.IFNA(VLOOKUP(УТ_Data[[#This Row],[Order ID]],Returns!A:B,2,0)*1,0)</f>
        <v>0</v>
      </c>
    </row>
    <row r="102" spans="1:23" x14ac:dyDescent="0.25">
      <c r="A102" s="1">
        <v>101</v>
      </c>
      <c r="B102" t="s">
        <v>6274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VLOOKUP(УТ_Data[[#This Row],[Region]],People!$A$1:$B$5,2,0)</f>
        <v>Kelly Williams</v>
      </c>
      <c r="W102" s="4">
        <f>_xlfn.IFNA(VLOOKUP(УТ_Data[[#This Row],[Order ID]],Returns!A:B,2,0)*1,0)</f>
        <v>0</v>
      </c>
    </row>
    <row r="103" spans="1:23" x14ac:dyDescent="0.25">
      <c r="A103" s="1">
        <v>102</v>
      </c>
      <c r="B103" t="s">
        <v>6274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VLOOKUP(УТ_Data[[#This Row],[Region]],People!$A$1:$B$5,2,0)</f>
        <v>Kelly Williams</v>
      </c>
      <c r="W103" s="4">
        <f>_xlfn.IFNA(VLOOKUP(УТ_Data[[#This Row],[Order ID]],Returns!A:B,2,0)*1,0)</f>
        <v>0</v>
      </c>
    </row>
    <row r="104" spans="1:23" x14ac:dyDescent="0.25">
      <c r="A104" s="1">
        <v>103</v>
      </c>
      <c r="B104" t="s">
        <v>6275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VLOOKUP(УТ_Data[[#This Row],[Region]],People!$A$1:$B$5,2,0)</f>
        <v>Kelly Williams</v>
      </c>
      <c r="W104" s="4">
        <f>_xlfn.IFNA(VLOOKUP(УТ_Data[[#This Row],[Order ID]],Returns!A:B,2,0)*1,0)</f>
        <v>0</v>
      </c>
    </row>
    <row r="105" spans="1:23" x14ac:dyDescent="0.25">
      <c r="A105" s="1">
        <v>104</v>
      </c>
      <c r="B105" t="s">
        <v>6276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VLOOKUP(УТ_Data[[#This Row],[Region]],People!$A$1:$B$5,2,0)</f>
        <v>Anna Andreadi</v>
      </c>
      <c r="W105" s="4">
        <f>_xlfn.IFNA(VLOOKUP(УТ_Data[[#This Row],[Order ID]],Returns!A:B,2,0)*1,0)</f>
        <v>0</v>
      </c>
    </row>
    <row r="106" spans="1:23" x14ac:dyDescent="0.25">
      <c r="A106" s="1">
        <v>105</v>
      </c>
      <c r="B106" t="s">
        <v>6276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VLOOKUP(УТ_Data[[#This Row],[Region]],People!$A$1:$B$5,2,0)</f>
        <v>Anna Andreadi</v>
      </c>
      <c r="W106" s="4">
        <f>_xlfn.IFNA(VLOOKUP(УТ_Data[[#This Row],[Order ID]],Returns!A:B,2,0)*1,0)</f>
        <v>0</v>
      </c>
    </row>
    <row r="107" spans="1:23" x14ac:dyDescent="0.25">
      <c r="A107" s="1">
        <v>106</v>
      </c>
      <c r="B107" t="s">
        <v>6276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VLOOKUP(УТ_Data[[#This Row],[Region]],People!$A$1:$B$5,2,0)</f>
        <v>Anna Andreadi</v>
      </c>
      <c r="W107" s="4">
        <f>_xlfn.IFNA(VLOOKUP(УТ_Data[[#This Row],[Order ID]],Returns!A:B,2,0)*1,0)</f>
        <v>0</v>
      </c>
    </row>
    <row r="108" spans="1:23" x14ac:dyDescent="0.25">
      <c r="A108" s="1">
        <v>107</v>
      </c>
      <c r="B108" t="s">
        <v>6277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VLOOKUP(УТ_Data[[#This Row],[Region]],People!$A$1:$B$5,2,0)</f>
        <v>Cassandra Brandow</v>
      </c>
      <c r="W108" s="4">
        <f>_xlfn.IFNA(VLOOKUP(УТ_Data[[#This Row],[Order ID]],Returns!A:B,2,0)*1,0)</f>
        <v>0</v>
      </c>
    </row>
    <row r="109" spans="1:23" x14ac:dyDescent="0.25">
      <c r="A109" s="1">
        <v>108</v>
      </c>
      <c r="B109" t="s">
        <v>6277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VLOOKUP(УТ_Data[[#This Row],[Region]],People!$A$1:$B$5,2,0)</f>
        <v>Cassandra Brandow</v>
      </c>
      <c r="W109" s="4">
        <f>_xlfn.IFNA(VLOOKUP(УТ_Data[[#This Row],[Order ID]],Returns!A:B,2,0)*1,0)</f>
        <v>0</v>
      </c>
    </row>
    <row r="110" spans="1:23" x14ac:dyDescent="0.25">
      <c r="A110" s="1">
        <v>109</v>
      </c>
      <c r="B110" t="s">
        <v>6277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VLOOKUP(УТ_Data[[#This Row],[Region]],People!$A$1:$B$5,2,0)</f>
        <v>Cassandra Brandow</v>
      </c>
      <c r="W110" s="4">
        <f>_xlfn.IFNA(VLOOKUP(УТ_Data[[#This Row],[Order ID]],Returns!A:B,2,0)*1,0)</f>
        <v>0</v>
      </c>
    </row>
    <row r="111" spans="1:23" x14ac:dyDescent="0.25">
      <c r="A111" s="1">
        <v>110</v>
      </c>
      <c r="B111" t="s">
        <v>6278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VLOOKUP(УТ_Data[[#This Row],[Region]],People!$A$1:$B$5,2,0)</f>
        <v>Kelly Williams</v>
      </c>
      <c r="W111" s="4">
        <f>_xlfn.IFNA(VLOOKUP(УТ_Data[[#This Row],[Order ID]],Returns!A:B,2,0)*1,0)</f>
        <v>0</v>
      </c>
    </row>
    <row r="112" spans="1:23" x14ac:dyDescent="0.25">
      <c r="A112" s="1">
        <v>111</v>
      </c>
      <c r="B112" t="s">
        <v>6279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VLOOKUP(УТ_Data[[#This Row],[Region]],People!$A$1:$B$5,2,0)</f>
        <v>Chuck Magee</v>
      </c>
      <c r="W112" s="4">
        <f>_xlfn.IFNA(VLOOKUP(УТ_Data[[#This Row],[Order ID]],Returns!A:B,2,0)*1,0)</f>
        <v>0</v>
      </c>
    </row>
    <row r="113" spans="1:23" x14ac:dyDescent="0.25">
      <c r="A113" s="1">
        <v>112</v>
      </c>
      <c r="B113" t="s">
        <v>6280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VLOOKUP(УТ_Data[[#This Row],[Region]],People!$A$1:$B$5,2,0)</f>
        <v>Kelly Williams</v>
      </c>
      <c r="W113" s="4">
        <f>_xlfn.IFNA(VLOOKUP(УТ_Data[[#This Row],[Order ID]],Returns!A:B,2,0)*1,0)</f>
        <v>0</v>
      </c>
    </row>
    <row r="114" spans="1:23" x14ac:dyDescent="0.25">
      <c r="A114" s="1">
        <v>113</v>
      </c>
      <c r="B114" t="s">
        <v>6280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VLOOKUP(УТ_Data[[#This Row],[Region]],People!$A$1:$B$5,2,0)</f>
        <v>Kelly Williams</v>
      </c>
      <c r="W114" s="4">
        <f>_xlfn.IFNA(VLOOKUP(УТ_Data[[#This Row],[Order ID]],Returns!A:B,2,0)*1,0)</f>
        <v>0</v>
      </c>
    </row>
    <row r="115" spans="1:23" x14ac:dyDescent="0.25">
      <c r="A115" s="1">
        <v>114</v>
      </c>
      <c r="B115" t="s">
        <v>6281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VLOOKUP(УТ_Data[[#This Row],[Region]],People!$A$1:$B$5,2,0)</f>
        <v>Chuck Magee</v>
      </c>
      <c r="W115" s="4">
        <f>_xlfn.IFNA(VLOOKUP(УТ_Data[[#This Row],[Order ID]],Returns!A:B,2,0)*1,0)</f>
        <v>0</v>
      </c>
    </row>
    <row r="116" spans="1:23" x14ac:dyDescent="0.25">
      <c r="A116" s="1">
        <v>115</v>
      </c>
      <c r="B116" t="s">
        <v>6281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VLOOKUP(УТ_Data[[#This Row],[Region]],People!$A$1:$B$5,2,0)</f>
        <v>Chuck Magee</v>
      </c>
      <c r="W116" s="4">
        <f>_xlfn.IFNA(VLOOKUP(УТ_Data[[#This Row],[Order ID]],Returns!A:B,2,0)*1,0)</f>
        <v>0</v>
      </c>
    </row>
    <row r="117" spans="1:23" x14ac:dyDescent="0.25">
      <c r="A117" s="1">
        <v>116</v>
      </c>
      <c r="B117" t="s">
        <v>6281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VLOOKUP(УТ_Data[[#This Row],[Region]],People!$A$1:$B$5,2,0)</f>
        <v>Chuck Magee</v>
      </c>
      <c r="W117" s="4">
        <f>_xlfn.IFNA(VLOOKUP(УТ_Data[[#This Row],[Order ID]],Returns!A:B,2,0)*1,0)</f>
        <v>0</v>
      </c>
    </row>
    <row r="118" spans="1:23" x14ac:dyDescent="0.25">
      <c r="A118" s="1">
        <v>117</v>
      </c>
      <c r="B118" t="s">
        <v>6281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VLOOKUP(УТ_Data[[#This Row],[Region]],People!$A$1:$B$5,2,0)</f>
        <v>Chuck Magee</v>
      </c>
      <c r="W118" s="4">
        <f>_xlfn.IFNA(VLOOKUP(УТ_Data[[#This Row],[Order ID]],Returns!A:B,2,0)*1,0)</f>
        <v>0</v>
      </c>
    </row>
    <row r="119" spans="1:23" x14ac:dyDescent="0.25">
      <c r="A119" s="1">
        <v>118</v>
      </c>
      <c r="B119" t="s">
        <v>6282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VLOOKUP(УТ_Data[[#This Row],[Region]],People!$A$1:$B$5,2,0)</f>
        <v>Anna Andreadi</v>
      </c>
      <c r="W119" s="4">
        <f>_xlfn.IFNA(VLOOKUP(УТ_Data[[#This Row],[Order ID]],Returns!A:B,2,0)*1,0)</f>
        <v>0</v>
      </c>
    </row>
    <row r="120" spans="1:23" x14ac:dyDescent="0.25">
      <c r="A120" s="1">
        <v>119</v>
      </c>
      <c r="B120" t="s">
        <v>6283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VLOOKUP(УТ_Data[[#This Row],[Region]],People!$A$1:$B$5,2,0)</f>
        <v>Cassandra Brandow</v>
      </c>
      <c r="W120" s="4">
        <f>_xlfn.IFNA(VLOOKUP(УТ_Data[[#This Row],[Order ID]],Returns!A:B,2,0)*1,0)</f>
        <v>0</v>
      </c>
    </row>
    <row r="121" spans="1:23" x14ac:dyDescent="0.25">
      <c r="A121" s="1">
        <v>120</v>
      </c>
      <c r="B121" t="s">
        <v>6284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VLOOKUP(УТ_Data[[#This Row],[Region]],People!$A$1:$B$5,2,0)</f>
        <v>Chuck Magee</v>
      </c>
      <c r="W121" s="4">
        <f>_xlfn.IFNA(VLOOKUP(УТ_Data[[#This Row],[Order ID]],Returns!A:B,2,0)*1,0)</f>
        <v>0</v>
      </c>
    </row>
    <row r="122" spans="1:23" x14ac:dyDescent="0.25">
      <c r="A122" s="1">
        <v>121</v>
      </c>
      <c r="B122" t="s">
        <v>6284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VLOOKUP(УТ_Data[[#This Row],[Region]],People!$A$1:$B$5,2,0)</f>
        <v>Chuck Magee</v>
      </c>
      <c r="W122" s="4">
        <f>_xlfn.IFNA(VLOOKUP(УТ_Data[[#This Row],[Order ID]],Returns!A:B,2,0)*1,0)</f>
        <v>0</v>
      </c>
    </row>
    <row r="123" spans="1:23" x14ac:dyDescent="0.25">
      <c r="A123" s="1">
        <v>122</v>
      </c>
      <c r="B123" t="s">
        <v>6284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VLOOKUP(УТ_Data[[#This Row],[Region]],People!$A$1:$B$5,2,0)</f>
        <v>Chuck Magee</v>
      </c>
      <c r="W123" s="4">
        <f>_xlfn.IFNA(VLOOKUP(УТ_Data[[#This Row],[Order ID]],Returns!A:B,2,0)*1,0)</f>
        <v>0</v>
      </c>
    </row>
    <row r="124" spans="1:23" x14ac:dyDescent="0.25">
      <c r="A124" s="1">
        <v>123</v>
      </c>
      <c r="B124" t="s">
        <v>6284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VLOOKUP(УТ_Data[[#This Row],[Region]],People!$A$1:$B$5,2,0)</f>
        <v>Chuck Magee</v>
      </c>
      <c r="W124" s="4">
        <f>_xlfn.IFNA(VLOOKUP(УТ_Data[[#This Row],[Order ID]],Returns!A:B,2,0)*1,0)</f>
        <v>0</v>
      </c>
    </row>
    <row r="125" spans="1:23" x14ac:dyDescent="0.25">
      <c r="A125" s="1">
        <v>124</v>
      </c>
      <c r="B125" t="s">
        <v>6284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VLOOKUP(УТ_Data[[#This Row],[Region]],People!$A$1:$B$5,2,0)</f>
        <v>Chuck Magee</v>
      </c>
      <c r="W125" s="4">
        <f>_xlfn.IFNA(VLOOKUP(УТ_Data[[#This Row],[Order ID]],Returns!A:B,2,0)*1,0)</f>
        <v>0</v>
      </c>
    </row>
    <row r="126" spans="1:23" x14ac:dyDescent="0.25">
      <c r="A126" s="1">
        <v>125</v>
      </c>
      <c r="B126" t="s">
        <v>6285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VLOOKUP(УТ_Data[[#This Row],[Region]],People!$A$1:$B$5,2,0)</f>
        <v>Kelly Williams</v>
      </c>
      <c r="W126" s="4">
        <f>_xlfn.IFNA(VLOOKUP(УТ_Data[[#This Row],[Order ID]],Returns!A:B,2,0)*1,0)</f>
        <v>0</v>
      </c>
    </row>
    <row r="127" spans="1:23" x14ac:dyDescent="0.25">
      <c r="A127" s="1">
        <v>126</v>
      </c>
      <c r="B127" t="s">
        <v>6286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VLOOKUP(УТ_Data[[#This Row],[Region]],People!$A$1:$B$5,2,0)</f>
        <v>Kelly Williams</v>
      </c>
      <c r="W127" s="4">
        <f>_xlfn.IFNA(VLOOKUP(УТ_Data[[#This Row],[Order ID]],Returns!A:B,2,0)*1,0)</f>
        <v>0</v>
      </c>
    </row>
    <row r="128" spans="1:23" x14ac:dyDescent="0.25">
      <c r="A128" s="1">
        <v>127</v>
      </c>
      <c r="B128" t="s">
        <v>6287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VLOOKUP(УТ_Data[[#This Row],[Region]],People!$A$1:$B$5,2,0)</f>
        <v>Anna Andreadi</v>
      </c>
      <c r="W128" s="4">
        <f>_xlfn.IFNA(VLOOKUP(УТ_Data[[#This Row],[Order ID]],Returns!A:B,2,0)*1,0)</f>
        <v>0</v>
      </c>
    </row>
    <row r="129" spans="1:23" x14ac:dyDescent="0.25">
      <c r="A129" s="1">
        <v>128</v>
      </c>
      <c r="B129" t="s">
        <v>6287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VLOOKUP(УТ_Data[[#This Row],[Region]],People!$A$1:$B$5,2,0)</f>
        <v>Anna Andreadi</v>
      </c>
      <c r="W129" s="4">
        <f>_xlfn.IFNA(VLOOKUP(УТ_Data[[#This Row],[Order ID]],Returns!A:B,2,0)*1,0)</f>
        <v>0</v>
      </c>
    </row>
    <row r="130" spans="1:23" x14ac:dyDescent="0.25">
      <c r="A130" s="1">
        <v>129</v>
      </c>
      <c r="B130" t="s">
        <v>6288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VLOOKUP(УТ_Data[[#This Row],[Region]],People!$A$1:$B$5,2,0)</f>
        <v>Anna Andreadi</v>
      </c>
      <c r="W130" s="4">
        <f>_xlfn.IFNA(VLOOKUP(УТ_Data[[#This Row],[Order ID]],Returns!A:B,2,0)*1,0)</f>
        <v>0</v>
      </c>
    </row>
    <row r="131" spans="1:23" x14ac:dyDescent="0.25">
      <c r="A131" s="1">
        <v>130</v>
      </c>
      <c r="B131" t="s">
        <v>6288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VLOOKUP(УТ_Data[[#This Row],[Region]],People!$A$1:$B$5,2,0)</f>
        <v>Anna Andreadi</v>
      </c>
      <c r="W131" s="4">
        <f>_xlfn.IFNA(VLOOKUP(УТ_Data[[#This Row],[Order ID]],Returns!A:B,2,0)*1,0)</f>
        <v>0</v>
      </c>
    </row>
    <row r="132" spans="1:23" x14ac:dyDescent="0.25">
      <c r="A132" s="1">
        <v>131</v>
      </c>
      <c r="B132" t="s">
        <v>6289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VLOOKUP(УТ_Data[[#This Row],[Region]],People!$A$1:$B$5,2,0)</f>
        <v>Chuck Magee</v>
      </c>
      <c r="W132" s="4">
        <f>_xlfn.IFNA(VLOOKUP(УТ_Data[[#This Row],[Order ID]],Returns!A:B,2,0)*1,0)</f>
        <v>0</v>
      </c>
    </row>
    <row r="133" spans="1:23" x14ac:dyDescent="0.25">
      <c r="A133" s="1">
        <v>132</v>
      </c>
      <c r="B133" t="s">
        <v>6289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VLOOKUP(УТ_Data[[#This Row],[Region]],People!$A$1:$B$5,2,0)</f>
        <v>Chuck Magee</v>
      </c>
      <c r="W133" s="4">
        <f>_xlfn.IFNA(VLOOKUP(УТ_Data[[#This Row],[Order ID]],Returns!A:B,2,0)*1,0)</f>
        <v>0</v>
      </c>
    </row>
    <row r="134" spans="1:23" x14ac:dyDescent="0.25">
      <c r="A134" s="1">
        <v>133</v>
      </c>
      <c r="B134" t="s">
        <v>6289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VLOOKUP(УТ_Data[[#This Row],[Region]],People!$A$1:$B$5,2,0)</f>
        <v>Chuck Magee</v>
      </c>
      <c r="W134" s="4">
        <f>_xlfn.IFNA(VLOOKUP(УТ_Data[[#This Row],[Order ID]],Returns!A:B,2,0)*1,0)</f>
        <v>0</v>
      </c>
    </row>
    <row r="135" spans="1:23" x14ac:dyDescent="0.25">
      <c r="A135" s="1">
        <v>134</v>
      </c>
      <c r="B135" t="s">
        <v>6072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VLOOKUP(УТ_Data[[#This Row],[Region]],People!$A$1:$B$5,2,0)</f>
        <v>Anna Andreadi</v>
      </c>
      <c r="W135" s="4">
        <f>_xlfn.IFNA(VLOOKUP(УТ_Data[[#This Row],[Order ID]],Returns!A:B,2,0)*1,0)</f>
        <v>1</v>
      </c>
    </row>
    <row r="136" spans="1:23" x14ac:dyDescent="0.25">
      <c r="A136" s="1">
        <v>135</v>
      </c>
      <c r="B136" t="s">
        <v>6072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VLOOKUP(УТ_Data[[#This Row],[Region]],People!$A$1:$B$5,2,0)</f>
        <v>Anna Andreadi</v>
      </c>
      <c r="W136" s="4">
        <f>_xlfn.IFNA(VLOOKUP(УТ_Data[[#This Row],[Order ID]],Returns!A:B,2,0)*1,0)</f>
        <v>1</v>
      </c>
    </row>
    <row r="137" spans="1:23" x14ac:dyDescent="0.25">
      <c r="A137" s="1">
        <v>136</v>
      </c>
      <c r="B137" t="s">
        <v>6072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VLOOKUP(УТ_Data[[#This Row],[Region]],People!$A$1:$B$5,2,0)</f>
        <v>Anna Andreadi</v>
      </c>
      <c r="W137" s="4">
        <f>_xlfn.IFNA(VLOOKUP(УТ_Data[[#This Row],[Order ID]],Returns!A:B,2,0)*1,0)</f>
        <v>1</v>
      </c>
    </row>
    <row r="138" spans="1:23" x14ac:dyDescent="0.25">
      <c r="A138" s="1">
        <v>137</v>
      </c>
      <c r="B138" t="s">
        <v>6072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VLOOKUP(УТ_Data[[#This Row],[Region]],People!$A$1:$B$5,2,0)</f>
        <v>Anna Andreadi</v>
      </c>
      <c r="W138" s="4">
        <f>_xlfn.IFNA(VLOOKUP(УТ_Data[[#This Row],[Order ID]],Returns!A:B,2,0)*1,0)</f>
        <v>1</v>
      </c>
    </row>
    <row r="139" spans="1:23" x14ac:dyDescent="0.25">
      <c r="A139" s="1">
        <v>138</v>
      </c>
      <c r="B139" t="s">
        <v>6072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VLOOKUP(УТ_Data[[#This Row],[Region]],People!$A$1:$B$5,2,0)</f>
        <v>Anna Andreadi</v>
      </c>
      <c r="W139" s="4">
        <f>_xlfn.IFNA(VLOOKUP(УТ_Data[[#This Row],[Order ID]],Returns!A:B,2,0)*1,0)</f>
        <v>1</v>
      </c>
    </row>
    <row r="140" spans="1:23" x14ac:dyDescent="0.25">
      <c r="A140" s="1">
        <v>139</v>
      </c>
      <c r="B140" t="s">
        <v>6072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VLOOKUP(УТ_Data[[#This Row],[Region]],People!$A$1:$B$5,2,0)</f>
        <v>Anna Andreadi</v>
      </c>
      <c r="W140" s="4">
        <f>_xlfn.IFNA(VLOOKUP(УТ_Data[[#This Row],[Order ID]],Returns!A:B,2,0)*1,0)</f>
        <v>1</v>
      </c>
    </row>
    <row r="141" spans="1:23" x14ac:dyDescent="0.25">
      <c r="A141" s="1">
        <v>140</v>
      </c>
      <c r="B141" t="s">
        <v>6072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VLOOKUP(УТ_Data[[#This Row],[Region]],People!$A$1:$B$5,2,0)</f>
        <v>Anna Andreadi</v>
      </c>
      <c r="W141" s="4">
        <f>_xlfn.IFNA(VLOOKUP(УТ_Data[[#This Row],[Order ID]],Returns!A:B,2,0)*1,0)</f>
        <v>1</v>
      </c>
    </row>
    <row r="142" spans="1:23" x14ac:dyDescent="0.25">
      <c r="A142" s="1">
        <v>141</v>
      </c>
      <c r="B142" t="s">
        <v>6290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VLOOKUP(УТ_Data[[#This Row],[Region]],People!$A$1:$B$5,2,0)</f>
        <v>Chuck Magee</v>
      </c>
      <c r="W142" s="4">
        <f>_xlfn.IFNA(VLOOKUP(УТ_Data[[#This Row],[Order ID]],Returns!A:B,2,0)*1,0)</f>
        <v>0</v>
      </c>
    </row>
    <row r="143" spans="1:23" x14ac:dyDescent="0.25">
      <c r="A143" s="1">
        <v>142</v>
      </c>
      <c r="B143" t="s">
        <v>6291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VLOOKUP(УТ_Data[[#This Row],[Region]],People!$A$1:$B$5,2,0)</f>
        <v>Anna Andreadi</v>
      </c>
      <c r="W143" s="4">
        <f>_xlfn.IFNA(VLOOKUP(УТ_Data[[#This Row],[Order ID]],Returns!A:B,2,0)*1,0)</f>
        <v>0</v>
      </c>
    </row>
    <row r="144" spans="1:23" x14ac:dyDescent="0.25">
      <c r="A144" s="1">
        <v>143</v>
      </c>
      <c r="B144" t="s">
        <v>6291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VLOOKUP(УТ_Data[[#This Row],[Region]],People!$A$1:$B$5,2,0)</f>
        <v>Anna Andreadi</v>
      </c>
      <c r="W144" s="4">
        <f>_xlfn.IFNA(VLOOKUP(УТ_Data[[#This Row],[Order ID]],Returns!A:B,2,0)*1,0)</f>
        <v>0</v>
      </c>
    </row>
    <row r="145" spans="1:23" x14ac:dyDescent="0.25">
      <c r="A145" s="1">
        <v>144</v>
      </c>
      <c r="B145" t="s">
        <v>6291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VLOOKUP(УТ_Data[[#This Row],[Region]],People!$A$1:$B$5,2,0)</f>
        <v>Anna Andreadi</v>
      </c>
      <c r="W145" s="4">
        <f>_xlfn.IFNA(VLOOKUP(УТ_Data[[#This Row],[Order ID]],Returns!A:B,2,0)*1,0)</f>
        <v>0</v>
      </c>
    </row>
    <row r="146" spans="1:23" x14ac:dyDescent="0.25">
      <c r="A146" s="1">
        <v>145</v>
      </c>
      <c r="B146" t="s">
        <v>6292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VLOOKUP(УТ_Data[[#This Row],[Region]],People!$A$1:$B$5,2,0)</f>
        <v>Kelly Williams</v>
      </c>
      <c r="W146" s="4">
        <f>_xlfn.IFNA(VLOOKUP(УТ_Data[[#This Row],[Order ID]],Returns!A:B,2,0)*1,0)</f>
        <v>0</v>
      </c>
    </row>
    <row r="147" spans="1:23" x14ac:dyDescent="0.25">
      <c r="A147" s="1">
        <v>146</v>
      </c>
      <c r="B147" t="s">
        <v>6293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VLOOKUP(УТ_Data[[#This Row],[Region]],People!$A$1:$B$5,2,0)</f>
        <v>Anna Andreadi</v>
      </c>
      <c r="W147" s="4">
        <f>_xlfn.IFNA(VLOOKUP(УТ_Data[[#This Row],[Order ID]],Returns!A:B,2,0)*1,0)</f>
        <v>0</v>
      </c>
    </row>
    <row r="148" spans="1:23" x14ac:dyDescent="0.25">
      <c r="A148" s="1">
        <v>147</v>
      </c>
      <c r="B148" t="s">
        <v>6294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VLOOKUP(УТ_Data[[#This Row],[Region]],People!$A$1:$B$5,2,0)</f>
        <v>Chuck Magee</v>
      </c>
      <c r="W148" s="4">
        <f>_xlfn.IFNA(VLOOKUP(УТ_Data[[#This Row],[Order ID]],Returns!A:B,2,0)*1,0)</f>
        <v>0</v>
      </c>
    </row>
    <row r="149" spans="1:23" x14ac:dyDescent="0.25">
      <c r="A149" s="1">
        <v>148</v>
      </c>
      <c r="B149" t="s">
        <v>6295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VLOOKUP(УТ_Data[[#This Row],[Region]],People!$A$1:$B$5,2,0)</f>
        <v>Kelly Williams</v>
      </c>
      <c r="W149" s="4">
        <f>_xlfn.IFNA(VLOOKUP(УТ_Data[[#This Row],[Order ID]],Returns!A:B,2,0)*1,0)</f>
        <v>0</v>
      </c>
    </row>
    <row r="150" spans="1:23" x14ac:dyDescent="0.25">
      <c r="A150" s="1">
        <v>149</v>
      </c>
      <c r="B150" t="s">
        <v>6295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VLOOKUP(УТ_Data[[#This Row],[Region]],People!$A$1:$B$5,2,0)</f>
        <v>Kelly Williams</v>
      </c>
      <c r="W150" s="4">
        <f>_xlfn.IFNA(VLOOKUP(УТ_Data[[#This Row],[Order ID]],Returns!A:B,2,0)*1,0)</f>
        <v>0</v>
      </c>
    </row>
    <row r="151" spans="1:23" x14ac:dyDescent="0.25">
      <c r="A151" s="1">
        <v>150</v>
      </c>
      <c r="B151" t="s">
        <v>6295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VLOOKUP(УТ_Data[[#This Row],[Region]],People!$A$1:$B$5,2,0)</f>
        <v>Kelly Williams</v>
      </c>
      <c r="W151" s="4">
        <f>_xlfn.IFNA(VLOOKUP(УТ_Data[[#This Row],[Order ID]],Returns!A:B,2,0)*1,0)</f>
        <v>0</v>
      </c>
    </row>
    <row r="152" spans="1:23" x14ac:dyDescent="0.25">
      <c r="A152" s="1">
        <v>151</v>
      </c>
      <c r="B152" t="s">
        <v>6295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VLOOKUP(УТ_Data[[#This Row],[Region]],People!$A$1:$B$5,2,0)</f>
        <v>Kelly Williams</v>
      </c>
      <c r="W152" s="4">
        <f>_xlfn.IFNA(VLOOKUP(УТ_Data[[#This Row],[Order ID]],Returns!A:B,2,0)*1,0)</f>
        <v>0</v>
      </c>
    </row>
    <row r="153" spans="1:23" x14ac:dyDescent="0.25">
      <c r="A153" s="1">
        <v>152</v>
      </c>
      <c r="B153" t="s">
        <v>6296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VLOOKUP(УТ_Data[[#This Row],[Region]],People!$A$1:$B$5,2,0)</f>
        <v>Anna Andreadi</v>
      </c>
      <c r="W153" s="4">
        <f>_xlfn.IFNA(VLOOKUP(УТ_Data[[#This Row],[Order ID]],Returns!A:B,2,0)*1,0)</f>
        <v>0</v>
      </c>
    </row>
    <row r="154" spans="1:23" x14ac:dyDescent="0.25">
      <c r="A154" s="1">
        <v>153</v>
      </c>
      <c r="B154" t="s">
        <v>6296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VLOOKUP(УТ_Data[[#This Row],[Region]],People!$A$1:$B$5,2,0)</f>
        <v>Anna Andreadi</v>
      </c>
      <c r="W154" s="4">
        <f>_xlfn.IFNA(VLOOKUP(УТ_Data[[#This Row],[Order ID]],Returns!A:B,2,0)*1,0)</f>
        <v>0</v>
      </c>
    </row>
    <row r="155" spans="1:23" x14ac:dyDescent="0.25">
      <c r="A155" s="1">
        <v>154</v>
      </c>
      <c r="B155" t="s">
        <v>6297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VLOOKUP(УТ_Data[[#This Row],[Region]],People!$A$1:$B$5,2,0)</f>
        <v>Anna Andreadi</v>
      </c>
      <c r="W155" s="4">
        <f>_xlfn.IFNA(VLOOKUP(УТ_Data[[#This Row],[Order ID]],Returns!A:B,2,0)*1,0)</f>
        <v>0</v>
      </c>
    </row>
    <row r="156" spans="1:23" x14ac:dyDescent="0.25">
      <c r="A156" s="1">
        <v>155</v>
      </c>
      <c r="B156" t="s">
        <v>6297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VLOOKUP(УТ_Data[[#This Row],[Region]],People!$A$1:$B$5,2,0)</f>
        <v>Anna Andreadi</v>
      </c>
      <c r="W156" s="4">
        <f>_xlfn.IFNA(VLOOKUP(УТ_Data[[#This Row],[Order ID]],Returns!A:B,2,0)*1,0)</f>
        <v>0</v>
      </c>
    </row>
    <row r="157" spans="1:23" x14ac:dyDescent="0.25">
      <c r="A157" s="1">
        <v>156</v>
      </c>
      <c r="B157" t="s">
        <v>6297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VLOOKUP(УТ_Data[[#This Row],[Region]],People!$A$1:$B$5,2,0)</f>
        <v>Anna Andreadi</v>
      </c>
      <c r="W157" s="4">
        <f>_xlfn.IFNA(VLOOKUP(УТ_Data[[#This Row],[Order ID]],Returns!A:B,2,0)*1,0)</f>
        <v>0</v>
      </c>
    </row>
    <row r="158" spans="1:23" x14ac:dyDescent="0.25">
      <c r="A158" s="1">
        <v>157</v>
      </c>
      <c r="B158" t="s">
        <v>6298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VLOOKUP(УТ_Data[[#This Row],[Region]],People!$A$1:$B$5,2,0)</f>
        <v>Anna Andreadi</v>
      </c>
      <c r="W158" s="4">
        <f>_xlfn.IFNA(VLOOKUP(УТ_Data[[#This Row],[Order ID]],Returns!A:B,2,0)*1,0)</f>
        <v>0</v>
      </c>
    </row>
    <row r="159" spans="1:23" x14ac:dyDescent="0.25">
      <c r="A159" s="1">
        <v>158</v>
      </c>
      <c r="B159" t="s">
        <v>6299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VLOOKUP(УТ_Data[[#This Row],[Region]],People!$A$1:$B$5,2,0)</f>
        <v>Anna Andreadi</v>
      </c>
      <c r="W159" s="4">
        <f>_xlfn.IFNA(VLOOKUP(УТ_Data[[#This Row],[Order ID]],Returns!A:B,2,0)*1,0)</f>
        <v>0</v>
      </c>
    </row>
    <row r="160" spans="1:23" x14ac:dyDescent="0.25">
      <c r="A160" s="1">
        <v>159</v>
      </c>
      <c r="B160" t="s">
        <v>6300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VLOOKUP(УТ_Data[[#This Row],[Region]],People!$A$1:$B$5,2,0)</f>
        <v>Kelly Williams</v>
      </c>
      <c r="W160" s="4">
        <f>_xlfn.IFNA(VLOOKUP(УТ_Data[[#This Row],[Order ID]],Returns!A:B,2,0)*1,0)</f>
        <v>0</v>
      </c>
    </row>
    <row r="161" spans="1:23" x14ac:dyDescent="0.25">
      <c r="A161" s="1">
        <v>160</v>
      </c>
      <c r="B161" t="s">
        <v>6300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VLOOKUP(УТ_Data[[#This Row],[Region]],People!$A$1:$B$5,2,0)</f>
        <v>Kelly Williams</v>
      </c>
      <c r="W161" s="4">
        <f>_xlfn.IFNA(VLOOKUP(УТ_Data[[#This Row],[Order ID]],Returns!A:B,2,0)*1,0)</f>
        <v>0</v>
      </c>
    </row>
    <row r="162" spans="1:23" x14ac:dyDescent="0.25">
      <c r="A162" s="1">
        <v>161</v>
      </c>
      <c r="B162" t="s">
        <v>6301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VLOOKUP(УТ_Data[[#This Row],[Region]],People!$A$1:$B$5,2,0)</f>
        <v>Anna Andreadi</v>
      </c>
      <c r="W162" s="4">
        <f>_xlfn.IFNA(VLOOKUP(УТ_Data[[#This Row],[Order ID]],Returns!A:B,2,0)*1,0)</f>
        <v>0</v>
      </c>
    </row>
    <row r="163" spans="1:23" x14ac:dyDescent="0.25">
      <c r="A163" s="1">
        <v>162</v>
      </c>
      <c r="B163" t="s">
        <v>6302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VLOOKUP(УТ_Data[[#This Row],[Region]],People!$A$1:$B$5,2,0)</f>
        <v>Chuck Magee</v>
      </c>
      <c r="W163" s="4">
        <f>_xlfn.IFNA(VLOOKUP(УТ_Data[[#This Row],[Order ID]],Returns!A:B,2,0)*1,0)</f>
        <v>0</v>
      </c>
    </row>
    <row r="164" spans="1:23" x14ac:dyDescent="0.25">
      <c r="A164" s="1">
        <v>163</v>
      </c>
      <c r="B164" t="s">
        <v>6303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VLOOKUP(УТ_Data[[#This Row],[Region]],People!$A$1:$B$5,2,0)</f>
        <v>Anna Andreadi</v>
      </c>
      <c r="W164" s="4">
        <f>_xlfn.IFNA(VLOOKUP(УТ_Data[[#This Row],[Order ID]],Returns!A:B,2,0)*1,0)</f>
        <v>0</v>
      </c>
    </row>
    <row r="165" spans="1:23" x14ac:dyDescent="0.25">
      <c r="A165" s="1">
        <v>164</v>
      </c>
      <c r="B165" t="s">
        <v>6304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VLOOKUP(УТ_Data[[#This Row],[Region]],People!$A$1:$B$5,2,0)</f>
        <v>Anna Andreadi</v>
      </c>
      <c r="W165" s="4">
        <f>_xlfn.IFNA(VLOOKUP(УТ_Data[[#This Row],[Order ID]],Returns!A:B,2,0)*1,0)</f>
        <v>0</v>
      </c>
    </row>
    <row r="166" spans="1:23" x14ac:dyDescent="0.25">
      <c r="A166" s="1">
        <v>165</v>
      </c>
      <c r="B166" t="s">
        <v>6305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VLOOKUP(УТ_Data[[#This Row],[Region]],People!$A$1:$B$5,2,0)</f>
        <v>Kelly Williams</v>
      </c>
      <c r="W166" s="4">
        <f>_xlfn.IFNA(VLOOKUP(УТ_Data[[#This Row],[Order ID]],Returns!A:B,2,0)*1,0)</f>
        <v>0</v>
      </c>
    </row>
    <row r="167" spans="1:23" x14ac:dyDescent="0.25">
      <c r="A167" s="1">
        <v>166</v>
      </c>
      <c r="B167" t="s">
        <v>6305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VLOOKUP(УТ_Data[[#This Row],[Region]],People!$A$1:$B$5,2,0)</f>
        <v>Kelly Williams</v>
      </c>
      <c r="W167" s="4">
        <f>_xlfn.IFNA(VLOOKUP(УТ_Data[[#This Row],[Order ID]],Returns!A:B,2,0)*1,0)</f>
        <v>0</v>
      </c>
    </row>
    <row r="168" spans="1:23" x14ac:dyDescent="0.25">
      <c r="A168" s="1">
        <v>167</v>
      </c>
      <c r="B168" t="s">
        <v>6305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VLOOKUP(УТ_Data[[#This Row],[Region]],People!$A$1:$B$5,2,0)</f>
        <v>Kelly Williams</v>
      </c>
      <c r="W168" s="4">
        <f>_xlfn.IFNA(VLOOKUP(УТ_Data[[#This Row],[Order ID]],Returns!A:B,2,0)*1,0)</f>
        <v>0</v>
      </c>
    </row>
    <row r="169" spans="1:23" x14ac:dyDescent="0.25">
      <c r="A169" s="1">
        <v>168</v>
      </c>
      <c r="B169" t="s">
        <v>6305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VLOOKUP(УТ_Data[[#This Row],[Region]],People!$A$1:$B$5,2,0)</f>
        <v>Kelly Williams</v>
      </c>
      <c r="W169" s="4">
        <f>_xlfn.IFNA(VLOOKUP(УТ_Data[[#This Row],[Order ID]],Returns!A:B,2,0)*1,0)</f>
        <v>0</v>
      </c>
    </row>
    <row r="170" spans="1:23" x14ac:dyDescent="0.25">
      <c r="A170" s="1">
        <v>169</v>
      </c>
      <c r="B170" t="s">
        <v>6305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VLOOKUP(УТ_Data[[#This Row],[Region]],People!$A$1:$B$5,2,0)</f>
        <v>Kelly Williams</v>
      </c>
      <c r="W170" s="4">
        <f>_xlfn.IFNA(VLOOKUP(УТ_Data[[#This Row],[Order ID]],Returns!A:B,2,0)*1,0)</f>
        <v>0</v>
      </c>
    </row>
    <row r="171" spans="1:23" x14ac:dyDescent="0.25">
      <c r="A171" s="1">
        <v>170</v>
      </c>
      <c r="B171" t="s">
        <v>6305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VLOOKUP(УТ_Data[[#This Row],[Region]],People!$A$1:$B$5,2,0)</f>
        <v>Kelly Williams</v>
      </c>
      <c r="W171" s="4">
        <f>_xlfn.IFNA(VLOOKUP(УТ_Data[[#This Row],[Order ID]],Returns!A:B,2,0)*1,0)</f>
        <v>0</v>
      </c>
    </row>
    <row r="172" spans="1:23" x14ac:dyDescent="0.25">
      <c r="A172" s="1">
        <v>171</v>
      </c>
      <c r="B172" t="s">
        <v>6305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VLOOKUP(УТ_Data[[#This Row],[Region]],People!$A$1:$B$5,2,0)</f>
        <v>Kelly Williams</v>
      </c>
      <c r="W172" s="4">
        <f>_xlfn.IFNA(VLOOKUP(УТ_Data[[#This Row],[Order ID]],Returns!A:B,2,0)*1,0)</f>
        <v>0</v>
      </c>
    </row>
    <row r="173" spans="1:23" x14ac:dyDescent="0.25">
      <c r="A173" s="1">
        <v>172</v>
      </c>
      <c r="B173" t="s">
        <v>6306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VLOOKUP(УТ_Data[[#This Row],[Region]],People!$A$1:$B$5,2,0)</f>
        <v>Anna Andreadi</v>
      </c>
      <c r="W173" s="4">
        <f>_xlfn.IFNA(VLOOKUP(УТ_Data[[#This Row],[Order ID]],Returns!A:B,2,0)*1,0)</f>
        <v>0</v>
      </c>
    </row>
    <row r="174" spans="1:23" x14ac:dyDescent="0.25">
      <c r="A174" s="1">
        <v>173</v>
      </c>
      <c r="B174" t="s">
        <v>6306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VLOOKUP(УТ_Data[[#This Row],[Region]],People!$A$1:$B$5,2,0)</f>
        <v>Anna Andreadi</v>
      </c>
      <c r="W174" s="4">
        <f>_xlfn.IFNA(VLOOKUP(УТ_Data[[#This Row],[Order ID]],Returns!A:B,2,0)*1,0)</f>
        <v>0</v>
      </c>
    </row>
    <row r="175" spans="1:23" x14ac:dyDescent="0.25">
      <c r="A175" s="1">
        <v>174</v>
      </c>
      <c r="B175" t="s">
        <v>6306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VLOOKUP(УТ_Data[[#This Row],[Region]],People!$A$1:$B$5,2,0)</f>
        <v>Anna Andreadi</v>
      </c>
      <c r="W175" s="4">
        <f>_xlfn.IFNA(VLOOKUP(УТ_Data[[#This Row],[Order ID]],Returns!A:B,2,0)*1,0)</f>
        <v>0</v>
      </c>
    </row>
    <row r="176" spans="1:23" x14ac:dyDescent="0.25">
      <c r="A176" s="1">
        <v>175</v>
      </c>
      <c r="B176" t="s">
        <v>6307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VLOOKUP(УТ_Data[[#This Row],[Region]],People!$A$1:$B$5,2,0)</f>
        <v>Kelly Williams</v>
      </c>
      <c r="W176" s="4">
        <f>_xlfn.IFNA(VLOOKUP(УТ_Data[[#This Row],[Order ID]],Returns!A:B,2,0)*1,0)</f>
        <v>0</v>
      </c>
    </row>
    <row r="177" spans="1:23" x14ac:dyDescent="0.25">
      <c r="A177" s="1">
        <v>176</v>
      </c>
      <c r="B177" t="s">
        <v>6307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VLOOKUP(УТ_Data[[#This Row],[Region]],People!$A$1:$B$5,2,0)</f>
        <v>Kelly Williams</v>
      </c>
      <c r="W177" s="4">
        <f>_xlfn.IFNA(VLOOKUP(УТ_Data[[#This Row],[Order ID]],Returns!A:B,2,0)*1,0)</f>
        <v>0</v>
      </c>
    </row>
    <row r="178" spans="1:23" x14ac:dyDescent="0.25">
      <c r="A178" s="1">
        <v>177</v>
      </c>
      <c r="B178" t="s">
        <v>6308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VLOOKUP(УТ_Data[[#This Row],[Region]],People!$A$1:$B$5,2,0)</f>
        <v>Kelly Williams</v>
      </c>
      <c r="W178" s="4">
        <f>_xlfn.IFNA(VLOOKUP(УТ_Data[[#This Row],[Order ID]],Returns!A:B,2,0)*1,0)</f>
        <v>0</v>
      </c>
    </row>
    <row r="179" spans="1:23" x14ac:dyDescent="0.25">
      <c r="A179" s="1">
        <v>178</v>
      </c>
      <c r="B179" t="s">
        <v>6309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VLOOKUP(УТ_Data[[#This Row],[Region]],People!$A$1:$B$5,2,0)</f>
        <v>Chuck Magee</v>
      </c>
      <c r="W179" s="4">
        <f>_xlfn.IFNA(VLOOKUP(УТ_Data[[#This Row],[Order ID]],Returns!A:B,2,0)*1,0)</f>
        <v>0</v>
      </c>
    </row>
    <row r="180" spans="1:23" x14ac:dyDescent="0.25">
      <c r="A180" s="1">
        <v>179</v>
      </c>
      <c r="B180" t="s">
        <v>6309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VLOOKUP(УТ_Data[[#This Row],[Region]],People!$A$1:$B$5,2,0)</f>
        <v>Chuck Magee</v>
      </c>
      <c r="W180" s="4">
        <f>_xlfn.IFNA(VLOOKUP(УТ_Data[[#This Row],[Order ID]],Returns!A:B,2,0)*1,0)</f>
        <v>0</v>
      </c>
    </row>
    <row r="181" spans="1:23" x14ac:dyDescent="0.25">
      <c r="A181" s="1">
        <v>180</v>
      </c>
      <c r="B181" t="s">
        <v>6310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VLOOKUP(УТ_Data[[#This Row],[Region]],People!$A$1:$B$5,2,0)</f>
        <v>Chuck Magee</v>
      </c>
      <c r="W181" s="4">
        <f>_xlfn.IFNA(VLOOKUP(УТ_Data[[#This Row],[Order ID]],Returns!A:B,2,0)*1,0)</f>
        <v>0</v>
      </c>
    </row>
    <row r="182" spans="1:23" x14ac:dyDescent="0.25">
      <c r="A182" s="1">
        <v>181</v>
      </c>
      <c r="B182" t="s">
        <v>6311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VLOOKUP(УТ_Data[[#This Row],[Region]],People!$A$1:$B$5,2,0)</f>
        <v>Kelly Williams</v>
      </c>
      <c r="W182" s="4">
        <f>_xlfn.IFNA(VLOOKUP(УТ_Data[[#This Row],[Order ID]],Returns!A:B,2,0)*1,0)</f>
        <v>0</v>
      </c>
    </row>
    <row r="183" spans="1:23" x14ac:dyDescent="0.25">
      <c r="A183" s="1">
        <v>182</v>
      </c>
      <c r="B183" t="s">
        <v>6311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VLOOKUP(УТ_Data[[#This Row],[Region]],People!$A$1:$B$5,2,0)</f>
        <v>Kelly Williams</v>
      </c>
      <c r="W183" s="4">
        <f>_xlfn.IFNA(VLOOKUP(УТ_Data[[#This Row],[Order ID]],Returns!A:B,2,0)*1,0)</f>
        <v>0</v>
      </c>
    </row>
    <row r="184" spans="1:23" x14ac:dyDescent="0.25">
      <c r="A184" s="1">
        <v>183</v>
      </c>
      <c r="B184" t="s">
        <v>6312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VLOOKUP(УТ_Data[[#This Row],[Region]],People!$A$1:$B$5,2,0)</f>
        <v>Cassandra Brandow</v>
      </c>
      <c r="W184" s="4">
        <f>_xlfn.IFNA(VLOOKUP(УТ_Data[[#This Row],[Order ID]],Returns!A:B,2,0)*1,0)</f>
        <v>0</v>
      </c>
    </row>
    <row r="185" spans="1:23" x14ac:dyDescent="0.25">
      <c r="A185" s="1">
        <v>184</v>
      </c>
      <c r="B185" t="s">
        <v>6312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VLOOKUP(УТ_Data[[#This Row],[Region]],People!$A$1:$B$5,2,0)</f>
        <v>Cassandra Brandow</v>
      </c>
      <c r="W185" s="4">
        <f>_xlfn.IFNA(VLOOKUP(УТ_Data[[#This Row],[Order ID]],Returns!A:B,2,0)*1,0)</f>
        <v>0</v>
      </c>
    </row>
    <row r="186" spans="1:23" x14ac:dyDescent="0.25">
      <c r="A186" s="1">
        <v>185</v>
      </c>
      <c r="B186" t="s">
        <v>6312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VLOOKUP(УТ_Data[[#This Row],[Region]],People!$A$1:$B$5,2,0)</f>
        <v>Cassandra Brandow</v>
      </c>
      <c r="W186" s="4">
        <f>_xlfn.IFNA(VLOOKUP(УТ_Data[[#This Row],[Order ID]],Returns!A:B,2,0)*1,0)</f>
        <v>0</v>
      </c>
    </row>
    <row r="187" spans="1:23" x14ac:dyDescent="0.25">
      <c r="A187" s="1">
        <v>186</v>
      </c>
      <c r="B187" t="s">
        <v>6313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VLOOKUP(УТ_Data[[#This Row],[Region]],People!$A$1:$B$5,2,0)</f>
        <v>Chuck Magee</v>
      </c>
      <c r="W187" s="4">
        <f>_xlfn.IFNA(VLOOKUP(УТ_Data[[#This Row],[Order ID]],Returns!A:B,2,0)*1,0)</f>
        <v>0</v>
      </c>
    </row>
    <row r="188" spans="1:23" x14ac:dyDescent="0.25">
      <c r="A188" s="1">
        <v>187</v>
      </c>
      <c r="B188" t="s">
        <v>6314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VLOOKUP(УТ_Data[[#This Row],[Region]],People!$A$1:$B$5,2,0)</f>
        <v>Anna Andreadi</v>
      </c>
      <c r="W188" s="4">
        <f>_xlfn.IFNA(VLOOKUP(УТ_Data[[#This Row],[Order ID]],Returns!A:B,2,0)*1,0)</f>
        <v>0</v>
      </c>
    </row>
    <row r="189" spans="1:23" x14ac:dyDescent="0.25">
      <c r="A189" s="1">
        <v>188</v>
      </c>
      <c r="B189" t="s">
        <v>6315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VLOOKUP(УТ_Data[[#This Row],[Region]],People!$A$1:$B$5,2,0)</f>
        <v>Kelly Williams</v>
      </c>
      <c r="W189" s="4">
        <f>_xlfn.IFNA(VLOOKUP(УТ_Data[[#This Row],[Order ID]],Returns!A:B,2,0)*1,0)</f>
        <v>0</v>
      </c>
    </row>
    <row r="190" spans="1:23" x14ac:dyDescent="0.25">
      <c r="A190" s="1">
        <v>189</v>
      </c>
      <c r="B190" t="s">
        <v>6315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VLOOKUP(УТ_Data[[#This Row],[Region]],People!$A$1:$B$5,2,0)</f>
        <v>Kelly Williams</v>
      </c>
      <c r="W190" s="4">
        <f>_xlfn.IFNA(VLOOKUP(УТ_Data[[#This Row],[Order ID]],Returns!A:B,2,0)*1,0)</f>
        <v>0</v>
      </c>
    </row>
    <row r="191" spans="1:23" x14ac:dyDescent="0.25">
      <c r="A191" s="1">
        <v>190</v>
      </c>
      <c r="B191" t="s">
        <v>6316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VLOOKUP(УТ_Data[[#This Row],[Region]],People!$A$1:$B$5,2,0)</f>
        <v>Chuck Magee</v>
      </c>
      <c r="W191" s="4">
        <f>_xlfn.IFNA(VLOOKUP(УТ_Data[[#This Row],[Order ID]],Returns!A:B,2,0)*1,0)</f>
        <v>0</v>
      </c>
    </row>
    <row r="192" spans="1:23" x14ac:dyDescent="0.25">
      <c r="A192" s="1">
        <v>191</v>
      </c>
      <c r="B192" t="s">
        <v>6316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VLOOKUP(УТ_Data[[#This Row],[Region]],People!$A$1:$B$5,2,0)</f>
        <v>Chuck Magee</v>
      </c>
      <c r="W192" s="4">
        <f>_xlfn.IFNA(VLOOKUP(УТ_Data[[#This Row],[Order ID]],Returns!A:B,2,0)*1,0)</f>
        <v>0</v>
      </c>
    </row>
    <row r="193" spans="1:23" x14ac:dyDescent="0.25">
      <c r="A193" s="1">
        <v>192</v>
      </c>
      <c r="B193" t="s">
        <v>6316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VLOOKUP(УТ_Data[[#This Row],[Region]],People!$A$1:$B$5,2,0)</f>
        <v>Chuck Magee</v>
      </c>
      <c r="W193" s="4">
        <f>_xlfn.IFNA(VLOOKUP(УТ_Data[[#This Row],[Order ID]],Returns!A:B,2,0)*1,0)</f>
        <v>0</v>
      </c>
    </row>
    <row r="194" spans="1:23" x14ac:dyDescent="0.25">
      <c r="A194" s="1">
        <v>193</v>
      </c>
      <c r="B194" t="s">
        <v>6316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VLOOKUP(УТ_Data[[#This Row],[Region]],People!$A$1:$B$5,2,0)</f>
        <v>Chuck Magee</v>
      </c>
      <c r="W194" s="4">
        <f>_xlfn.IFNA(VLOOKUP(УТ_Data[[#This Row],[Order ID]],Returns!A:B,2,0)*1,0)</f>
        <v>0</v>
      </c>
    </row>
    <row r="195" spans="1:23" x14ac:dyDescent="0.25">
      <c r="A195" s="1">
        <v>194</v>
      </c>
      <c r="B195" t="s">
        <v>6316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VLOOKUP(УТ_Data[[#This Row],[Region]],People!$A$1:$B$5,2,0)</f>
        <v>Chuck Magee</v>
      </c>
      <c r="W195" s="4">
        <f>_xlfn.IFNA(VLOOKUP(УТ_Data[[#This Row],[Order ID]],Returns!A:B,2,0)*1,0)</f>
        <v>0</v>
      </c>
    </row>
    <row r="196" spans="1:23" x14ac:dyDescent="0.25">
      <c r="A196" s="1">
        <v>195</v>
      </c>
      <c r="B196" t="s">
        <v>6317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VLOOKUP(УТ_Data[[#This Row],[Region]],People!$A$1:$B$5,2,0)</f>
        <v>Anna Andreadi</v>
      </c>
      <c r="W196" s="4">
        <f>_xlfn.IFNA(VLOOKUP(УТ_Data[[#This Row],[Order ID]],Returns!A:B,2,0)*1,0)</f>
        <v>0</v>
      </c>
    </row>
    <row r="197" spans="1:23" x14ac:dyDescent="0.25">
      <c r="A197" s="1">
        <v>196</v>
      </c>
      <c r="B197" t="s">
        <v>6318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VLOOKUP(УТ_Data[[#This Row],[Region]],People!$A$1:$B$5,2,0)</f>
        <v>Chuck Magee</v>
      </c>
      <c r="W197" s="4">
        <f>_xlfn.IFNA(VLOOKUP(УТ_Data[[#This Row],[Order ID]],Returns!A:B,2,0)*1,0)</f>
        <v>0</v>
      </c>
    </row>
    <row r="198" spans="1:23" x14ac:dyDescent="0.25">
      <c r="A198" s="1">
        <v>197</v>
      </c>
      <c r="B198" t="s">
        <v>6318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VLOOKUP(УТ_Data[[#This Row],[Region]],People!$A$1:$B$5,2,0)</f>
        <v>Chuck Magee</v>
      </c>
      <c r="W198" s="4">
        <f>_xlfn.IFNA(VLOOKUP(УТ_Data[[#This Row],[Order ID]],Returns!A:B,2,0)*1,0)</f>
        <v>0</v>
      </c>
    </row>
    <row r="199" spans="1:23" x14ac:dyDescent="0.25">
      <c r="A199" s="1">
        <v>198</v>
      </c>
      <c r="B199" t="s">
        <v>6319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VLOOKUP(УТ_Data[[#This Row],[Region]],People!$A$1:$B$5,2,0)</f>
        <v>Chuck Magee</v>
      </c>
      <c r="W199" s="4">
        <f>_xlfn.IFNA(VLOOKUP(УТ_Data[[#This Row],[Order ID]],Returns!A:B,2,0)*1,0)</f>
        <v>0</v>
      </c>
    </row>
    <row r="200" spans="1:23" x14ac:dyDescent="0.25">
      <c r="A200" s="1">
        <v>199</v>
      </c>
      <c r="B200" t="s">
        <v>6320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VLOOKUP(УТ_Data[[#This Row],[Region]],People!$A$1:$B$5,2,0)</f>
        <v>Chuck Magee</v>
      </c>
      <c r="W200" s="4">
        <f>_xlfn.IFNA(VLOOKUP(УТ_Data[[#This Row],[Order ID]],Returns!A:B,2,0)*1,0)</f>
        <v>0</v>
      </c>
    </row>
    <row r="201" spans="1:23" x14ac:dyDescent="0.25">
      <c r="A201" s="1">
        <v>200</v>
      </c>
      <c r="B201" t="s">
        <v>6320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VLOOKUP(УТ_Data[[#This Row],[Region]],People!$A$1:$B$5,2,0)</f>
        <v>Chuck Magee</v>
      </c>
      <c r="W201" s="4">
        <f>_xlfn.IFNA(VLOOKUP(УТ_Data[[#This Row],[Order ID]],Returns!A:B,2,0)*1,0)</f>
        <v>0</v>
      </c>
    </row>
    <row r="202" spans="1:23" x14ac:dyDescent="0.25">
      <c r="A202" s="1">
        <v>201</v>
      </c>
      <c r="B202" t="s">
        <v>6321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VLOOKUP(УТ_Data[[#This Row],[Region]],People!$A$1:$B$5,2,0)</f>
        <v>Chuck Magee</v>
      </c>
      <c r="W202" s="4">
        <f>_xlfn.IFNA(VLOOKUP(УТ_Data[[#This Row],[Order ID]],Returns!A:B,2,0)*1,0)</f>
        <v>0</v>
      </c>
    </row>
    <row r="203" spans="1:23" x14ac:dyDescent="0.25">
      <c r="A203" s="1">
        <v>202</v>
      </c>
      <c r="B203" t="s">
        <v>5955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VLOOKUP(УТ_Data[[#This Row],[Region]],People!$A$1:$B$5,2,0)</f>
        <v>Anna Andreadi</v>
      </c>
      <c r="W203" s="4">
        <f>_xlfn.IFNA(VLOOKUP(УТ_Data[[#This Row],[Order ID]],Returns!A:B,2,0)*1,0)</f>
        <v>1</v>
      </c>
    </row>
    <row r="204" spans="1:23" x14ac:dyDescent="0.25">
      <c r="A204" s="1">
        <v>203</v>
      </c>
      <c r="B204" t="s">
        <v>5955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VLOOKUP(УТ_Data[[#This Row],[Region]],People!$A$1:$B$5,2,0)</f>
        <v>Anna Andreadi</v>
      </c>
      <c r="W204" s="4">
        <f>_xlfn.IFNA(VLOOKUP(УТ_Data[[#This Row],[Order ID]],Returns!A:B,2,0)*1,0)</f>
        <v>1</v>
      </c>
    </row>
    <row r="205" spans="1:23" x14ac:dyDescent="0.25">
      <c r="A205" s="1">
        <v>204</v>
      </c>
      <c r="B205" t="s">
        <v>6322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VLOOKUP(УТ_Data[[#This Row],[Region]],People!$A$1:$B$5,2,0)</f>
        <v>Kelly Williams</v>
      </c>
      <c r="W205" s="4">
        <f>_xlfn.IFNA(VLOOKUP(УТ_Data[[#This Row],[Order ID]],Returns!A:B,2,0)*1,0)</f>
        <v>0</v>
      </c>
    </row>
    <row r="206" spans="1:23" x14ac:dyDescent="0.25">
      <c r="A206" s="1">
        <v>205</v>
      </c>
      <c r="B206" t="s">
        <v>6323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VLOOKUP(УТ_Data[[#This Row],[Region]],People!$A$1:$B$5,2,0)</f>
        <v>Cassandra Brandow</v>
      </c>
      <c r="W206" s="4">
        <f>_xlfn.IFNA(VLOOKUP(УТ_Data[[#This Row],[Order ID]],Returns!A:B,2,0)*1,0)</f>
        <v>0</v>
      </c>
    </row>
    <row r="207" spans="1:23" x14ac:dyDescent="0.25">
      <c r="A207" s="1">
        <v>206</v>
      </c>
      <c r="B207" t="s">
        <v>6324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VLOOKUP(УТ_Data[[#This Row],[Region]],People!$A$1:$B$5,2,0)</f>
        <v>Anna Andreadi</v>
      </c>
      <c r="W207" s="4">
        <f>_xlfn.IFNA(VLOOKUP(УТ_Data[[#This Row],[Order ID]],Returns!A:B,2,0)*1,0)</f>
        <v>0</v>
      </c>
    </row>
    <row r="208" spans="1:23" x14ac:dyDescent="0.25">
      <c r="A208" s="1">
        <v>207</v>
      </c>
      <c r="B208" t="s">
        <v>6325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VLOOKUP(УТ_Data[[#This Row],[Region]],People!$A$1:$B$5,2,0)</f>
        <v>Kelly Williams</v>
      </c>
      <c r="W208" s="4">
        <f>_xlfn.IFNA(VLOOKUP(УТ_Data[[#This Row],[Order ID]],Returns!A:B,2,0)*1,0)</f>
        <v>0</v>
      </c>
    </row>
    <row r="209" spans="1:23" x14ac:dyDescent="0.25">
      <c r="A209" s="1">
        <v>208</v>
      </c>
      <c r="B209" t="s">
        <v>6325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VLOOKUP(УТ_Data[[#This Row],[Region]],People!$A$1:$B$5,2,0)</f>
        <v>Kelly Williams</v>
      </c>
      <c r="W209" s="4">
        <f>_xlfn.IFNA(VLOOKUP(УТ_Data[[#This Row],[Order ID]],Returns!A:B,2,0)*1,0)</f>
        <v>0</v>
      </c>
    </row>
    <row r="210" spans="1:23" x14ac:dyDescent="0.25">
      <c r="A210" s="1">
        <v>209</v>
      </c>
      <c r="B210" t="s">
        <v>6325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VLOOKUP(УТ_Data[[#This Row],[Region]],People!$A$1:$B$5,2,0)</f>
        <v>Kelly Williams</v>
      </c>
      <c r="W210" s="4">
        <f>_xlfn.IFNA(VLOOKUP(УТ_Data[[#This Row],[Order ID]],Returns!A:B,2,0)*1,0)</f>
        <v>0</v>
      </c>
    </row>
    <row r="211" spans="1:23" x14ac:dyDescent="0.25">
      <c r="A211" s="1">
        <v>210</v>
      </c>
      <c r="B211" t="s">
        <v>6325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VLOOKUP(УТ_Data[[#This Row],[Region]],People!$A$1:$B$5,2,0)</f>
        <v>Kelly Williams</v>
      </c>
      <c r="W211" s="4">
        <f>_xlfn.IFNA(VLOOKUP(УТ_Data[[#This Row],[Order ID]],Returns!A:B,2,0)*1,0)</f>
        <v>0</v>
      </c>
    </row>
    <row r="212" spans="1:23" x14ac:dyDescent="0.25">
      <c r="A212" s="1">
        <v>211</v>
      </c>
      <c r="B212" t="s">
        <v>6325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VLOOKUP(УТ_Data[[#This Row],[Region]],People!$A$1:$B$5,2,0)</f>
        <v>Kelly Williams</v>
      </c>
      <c r="W212" s="4">
        <f>_xlfn.IFNA(VLOOKUP(УТ_Data[[#This Row],[Order ID]],Returns!A:B,2,0)*1,0)</f>
        <v>0</v>
      </c>
    </row>
    <row r="213" spans="1:23" x14ac:dyDescent="0.25">
      <c r="A213" s="1">
        <v>212</v>
      </c>
      <c r="B213" t="s">
        <v>6326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VLOOKUP(УТ_Data[[#This Row],[Region]],People!$A$1:$B$5,2,0)</f>
        <v>Kelly Williams</v>
      </c>
      <c r="W213" s="4">
        <f>_xlfn.IFNA(VLOOKUP(УТ_Data[[#This Row],[Order ID]],Returns!A:B,2,0)*1,0)</f>
        <v>0</v>
      </c>
    </row>
    <row r="214" spans="1:23" x14ac:dyDescent="0.25">
      <c r="A214" s="1">
        <v>213</v>
      </c>
      <c r="B214" t="s">
        <v>6011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VLOOKUP(УТ_Data[[#This Row],[Region]],People!$A$1:$B$5,2,0)</f>
        <v>Chuck Magee</v>
      </c>
      <c r="W214" s="4">
        <f>_xlfn.IFNA(VLOOKUP(УТ_Data[[#This Row],[Order ID]],Returns!A:B,2,0)*1,0)</f>
        <v>1</v>
      </c>
    </row>
    <row r="215" spans="1:23" x14ac:dyDescent="0.25">
      <c r="A215" s="1">
        <v>214</v>
      </c>
      <c r="B215" t="s">
        <v>6011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VLOOKUP(УТ_Data[[#This Row],[Region]],People!$A$1:$B$5,2,0)</f>
        <v>Chuck Magee</v>
      </c>
      <c r="W215" s="4">
        <f>_xlfn.IFNA(VLOOKUP(УТ_Data[[#This Row],[Order ID]],Returns!A:B,2,0)*1,0)</f>
        <v>1</v>
      </c>
    </row>
    <row r="216" spans="1:23" x14ac:dyDescent="0.25">
      <c r="A216" s="1">
        <v>215</v>
      </c>
      <c r="B216" t="s">
        <v>6011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VLOOKUP(УТ_Data[[#This Row],[Region]],People!$A$1:$B$5,2,0)</f>
        <v>Chuck Magee</v>
      </c>
      <c r="W216" s="4">
        <f>_xlfn.IFNA(VLOOKUP(УТ_Data[[#This Row],[Order ID]],Returns!A:B,2,0)*1,0)</f>
        <v>1</v>
      </c>
    </row>
    <row r="217" spans="1:23" x14ac:dyDescent="0.25">
      <c r="A217" s="1">
        <v>216</v>
      </c>
      <c r="B217" t="s">
        <v>6011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VLOOKUP(УТ_Data[[#This Row],[Region]],People!$A$1:$B$5,2,0)</f>
        <v>Chuck Magee</v>
      </c>
      <c r="W217" s="4">
        <f>_xlfn.IFNA(VLOOKUP(УТ_Data[[#This Row],[Order ID]],Returns!A:B,2,0)*1,0)</f>
        <v>1</v>
      </c>
    </row>
    <row r="218" spans="1:23" x14ac:dyDescent="0.25">
      <c r="A218" s="1">
        <v>217</v>
      </c>
      <c r="B218" t="s">
        <v>6011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VLOOKUP(УТ_Data[[#This Row],[Region]],People!$A$1:$B$5,2,0)</f>
        <v>Chuck Magee</v>
      </c>
      <c r="W218" s="4">
        <f>_xlfn.IFNA(VLOOKUP(УТ_Data[[#This Row],[Order ID]],Returns!A:B,2,0)*1,0)</f>
        <v>1</v>
      </c>
    </row>
    <row r="219" spans="1:23" x14ac:dyDescent="0.25">
      <c r="A219" s="1">
        <v>218</v>
      </c>
      <c r="B219" t="s">
        <v>6327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VLOOKUP(УТ_Data[[#This Row],[Region]],People!$A$1:$B$5,2,0)</f>
        <v>Anna Andreadi</v>
      </c>
      <c r="W219" s="4">
        <f>_xlfn.IFNA(VLOOKUP(УТ_Data[[#This Row],[Order ID]],Returns!A:B,2,0)*1,0)</f>
        <v>0</v>
      </c>
    </row>
    <row r="220" spans="1:23" x14ac:dyDescent="0.25">
      <c r="A220" s="1">
        <v>219</v>
      </c>
      <c r="B220" t="s">
        <v>6327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VLOOKUP(УТ_Data[[#This Row],[Region]],People!$A$1:$B$5,2,0)</f>
        <v>Anna Andreadi</v>
      </c>
      <c r="W220" s="4">
        <f>_xlfn.IFNA(VLOOKUP(УТ_Data[[#This Row],[Order ID]],Returns!A:B,2,0)*1,0)</f>
        <v>0</v>
      </c>
    </row>
    <row r="221" spans="1:23" x14ac:dyDescent="0.25">
      <c r="A221" s="1">
        <v>220</v>
      </c>
      <c r="B221" t="s">
        <v>6031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VLOOKUP(УТ_Data[[#This Row],[Region]],People!$A$1:$B$5,2,0)</f>
        <v>Chuck Magee</v>
      </c>
      <c r="W221" s="4">
        <f>_xlfn.IFNA(VLOOKUP(УТ_Data[[#This Row],[Order ID]],Returns!A:B,2,0)*1,0)</f>
        <v>1</v>
      </c>
    </row>
    <row r="222" spans="1:23" x14ac:dyDescent="0.25">
      <c r="A222" s="1">
        <v>221</v>
      </c>
      <c r="B222" t="s">
        <v>6031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VLOOKUP(УТ_Data[[#This Row],[Region]],People!$A$1:$B$5,2,0)</f>
        <v>Chuck Magee</v>
      </c>
      <c r="W222" s="4">
        <f>_xlfn.IFNA(VLOOKUP(УТ_Data[[#This Row],[Order ID]],Returns!A:B,2,0)*1,0)</f>
        <v>1</v>
      </c>
    </row>
    <row r="223" spans="1:23" x14ac:dyDescent="0.25">
      <c r="A223" s="1">
        <v>222</v>
      </c>
      <c r="B223" t="s">
        <v>6031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VLOOKUP(УТ_Data[[#This Row],[Region]],People!$A$1:$B$5,2,0)</f>
        <v>Chuck Magee</v>
      </c>
      <c r="W223" s="4">
        <f>_xlfn.IFNA(VLOOKUP(УТ_Data[[#This Row],[Order ID]],Returns!A:B,2,0)*1,0)</f>
        <v>1</v>
      </c>
    </row>
    <row r="224" spans="1:23" x14ac:dyDescent="0.25">
      <c r="A224" s="1">
        <v>223</v>
      </c>
      <c r="B224" t="s">
        <v>6031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VLOOKUP(УТ_Data[[#This Row],[Region]],People!$A$1:$B$5,2,0)</f>
        <v>Chuck Magee</v>
      </c>
      <c r="W224" s="4">
        <f>_xlfn.IFNA(VLOOKUP(УТ_Data[[#This Row],[Order ID]],Returns!A:B,2,0)*1,0)</f>
        <v>1</v>
      </c>
    </row>
    <row r="225" spans="1:23" x14ac:dyDescent="0.25">
      <c r="A225" s="1">
        <v>224</v>
      </c>
      <c r="B225" t="s">
        <v>6031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VLOOKUP(УТ_Data[[#This Row],[Region]],People!$A$1:$B$5,2,0)</f>
        <v>Chuck Magee</v>
      </c>
      <c r="W225" s="4">
        <f>_xlfn.IFNA(VLOOKUP(УТ_Data[[#This Row],[Order ID]],Returns!A:B,2,0)*1,0)</f>
        <v>1</v>
      </c>
    </row>
    <row r="226" spans="1:23" x14ac:dyDescent="0.25">
      <c r="A226" s="1">
        <v>225</v>
      </c>
      <c r="B226" t="s">
        <v>6031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VLOOKUP(УТ_Data[[#This Row],[Region]],People!$A$1:$B$5,2,0)</f>
        <v>Chuck Magee</v>
      </c>
      <c r="W226" s="4">
        <f>_xlfn.IFNA(VLOOKUP(УТ_Data[[#This Row],[Order ID]],Returns!A:B,2,0)*1,0)</f>
        <v>1</v>
      </c>
    </row>
    <row r="227" spans="1:23" x14ac:dyDescent="0.25">
      <c r="A227" s="1">
        <v>226</v>
      </c>
      <c r="B227" t="s">
        <v>6328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VLOOKUP(УТ_Data[[#This Row],[Region]],People!$A$1:$B$5,2,0)</f>
        <v>Kelly Williams</v>
      </c>
      <c r="W227" s="4">
        <f>_xlfn.IFNA(VLOOKUP(УТ_Data[[#This Row],[Order ID]],Returns!A:B,2,0)*1,0)</f>
        <v>0</v>
      </c>
    </row>
    <row r="228" spans="1:23" x14ac:dyDescent="0.25">
      <c r="A228" s="1">
        <v>227</v>
      </c>
      <c r="B228" t="s">
        <v>6328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VLOOKUP(УТ_Data[[#This Row],[Region]],People!$A$1:$B$5,2,0)</f>
        <v>Kelly Williams</v>
      </c>
      <c r="W228" s="4">
        <f>_xlfn.IFNA(VLOOKUP(УТ_Data[[#This Row],[Order ID]],Returns!A:B,2,0)*1,0)</f>
        <v>0</v>
      </c>
    </row>
    <row r="229" spans="1:23" x14ac:dyDescent="0.25">
      <c r="A229" s="1">
        <v>228</v>
      </c>
      <c r="B229" t="s">
        <v>6328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VLOOKUP(УТ_Data[[#This Row],[Region]],People!$A$1:$B$5,2,0)</f>
        <v>Kelly Williams</v>
      </c>
      <c r="W229" s="4">
        <f>_xlfn.IFNA(VLOOKUP(УТ_Data[[#This Row],[Order ID]],Returns!A:B,2,0)*1,0)</f>
        <v>0</v>
      </c>
    </row>
    <row r="230" spans="1:23" x14ac:dyDescent="0.25">
      <c r="A230" s="1">
        <v>229</v>
      </c>
      <c r="B230" t="s">
        <v>6329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VLOOKUP(УТ_Data[[#This Row],[Region]],People!$A$1:$B$5,2,0)</f>
        <v>Cassandra Brandow</v>
      </c>
      <c r="W230" s="4">
        <f>_xlfn.IFNA(VLOOKUP(УТ_Data[[#This Row],[Order ID]],Returns!A:B,2,0)*1,0)</f>
        <v>0</v>
      </c>
    </row>
    <row r="231" spans="1:23" x14ac:dyDescent="0.25">
      <c r="A231" s="1">
        <v>230</v>
      </c>
      <c r="B231" t="s">
        <v>6329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VLOOKUP(УТ_Data[[#This Row],[Region]],People!$A$1:$B$5,2,0)</f>
        <v>Cassandra Brandow</v>
      </c>
      <c r="W231" s="4">
        <f>_xlfn.IFNA(VLOOKUP(УТ_Data[[#This Row],[Order ID]],Returns!A:B,2,0)*1,0)</f>
        <v>0</v>
      </c>
    </row>
    <row r="232" spans="1:23" x14ac:dyDescent="0.25">
      <c r="A232" s="1">
        <v>231</v>
      </c>
      <c r="B232" t="s">
        <v>6330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VLOOKUP(УТ_Data[[#This Row],[Region]],People!$A$1:$B$5,2,0)</f>
        <v>Cassandra Brandow</v>
      </c>
      <c r="W232" s="4">
        <f>_xlfn.IFNA(VLOOKUP(УТ_Data[[#This Row],[Order ID]],Returns!A:B,2,0)*1,0)</f>
        <v>0</v>
      </c>
    </row>
    <row r="233" spans="1:23" x14ac:dyDescent="0.25">
      <c r="A233" s="1">
        <v>232</v>
      </c>
      <c r="B233" t="s">
        <v>6331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VLOOKUP(УТ_Data[[#This Row],[Region]],People!$A$1:$B$5,2,0)</f>
        <v>Cassandra Brandow</v>
      </c>
      <c r="W233" s="4">
        <f>_xlfn.IFNA(VLOOKUP(УТ_Data[[#This Row],[Order ID]],Returns!A:B,2,0)*1,0)</f>
        <v>0</v>
      </c>
    </row>
    <row r="234" spans="1:23" x14ac:dyDescent="0.25">
      <c r="A234" s="1">
        <v>233</v>
      </c>
      <c r="B234" t="s">
        <v>6331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VLOOKUP(УТ_Data[[#This Row],[Region]],People!$A$1:$B$5,2,0)</f>
        <v>Cassandra Brandow</v>
      </c>
      <c r="W234" s="4">
        <f>_xlfn.IFNA(VLOOKUP(УТ_Data[[#This Row],[Order ID]],Returns!A:B,2,0)*1,0)</f>
        <v>0</v>
      </c>
    </row>
    <row r="235" spans="1:23" x14ac:dyDescent="0.25">
      <c r="A235" s="1">
        <v>234</v>
      </c>
      <c r="B235" t="s">
        <v>6331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VLOOKUP(УТ_Data[[#This Row],[Region]],People!$A$1:$B$5,2,0)</f>
        <v>Cassandra Brandow</v>
      </c>
      <c r="W235" s="4">
        <f>_xlfn.IFNA(VLOOKUP(УТ_Data[[#This Row],[Order ID]],Returns!A:B,2,0)*1,0)</f>
        <v>0</v>
      </c>
    </row>
    <row r="236" spans="1:23" x14ac:dyDescent="0.25">
      <c r="A236" s="1">
        <v>235</v>
      </c>
      <c r="B236" t="s">
        <v>6331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VLOOKUP(УТ_Data[[#This Row],[Region]],People!$A$1:$B$5,2,0)</f>
        <v>Cassandra Brandow</v>
      </c>
      <c r="W236" s="4">
        <f>_xlfn.IFNA(VLOOKUP(УТ_Data[[#This Row],[Order ID]],Returns!A:B,2,0)*1,0)</f>
        <v>0</v>
      </c>
    </row>
    <row r="237" spans="1:23" x14ac:dyDescent="0.25">
      <c r="A237" s="1">
        <v>236</v>
      </c>
      <c r="B237" t="s">
        <v>6331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VLOOKUP(УТ_Data[[#This Row],[Region]],People!$A$1:$B$5,2,0)</f>
        <v>Cassandra Brandow</v>
      </c>
      <c r="W237" s="4">
        <f>_xlfn.IFNA(VLOOKUP(УТ_Data[[#This Row],[Order ID]],Returns!A:B,2,0)*1,0)</f>
        <v>0</v>
      </c>
    </row>
    <row r="238" spans="1:23" x14ac:dyDescent="0.25">
      <c r="A238" s="1">
        <v>237</v>
      </c>
      <c r="B238" t="s">
        <v>6332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VLOOKUP(УТ_Data[[#This Row],[Region]],People!$A$1:$B$5,2,0)</f>
        <v>Anna Andreadi</v>
      </c>
      <c r="W238" s="4">
        <f>_xlfn.IFNA(VLOOKUP(УТ_Data[[#This Row],[Order ID]],Returns!A:B,2,0)*1,0)</f>
        <v>0</v>
      </c>
    </row>
    <row r="239" spans="1:23" x14ac:dyDescent="0.25">
      <c r="A239" s="1">
        <v>238</v>
      </c>
      <c r="B239" t="s">
        <v>6333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VLOOKUP(УТ_Data[[#This Row],[Region]],People!$A$1:$B$5,2,0)</f>
        <v>Kelly Williams</v>
      </c>
      <c r="W239" s="4">
        <f>_xlfn.IFNA(VLOOKUP(УТ_Data[[#This Row],[Order ID]],Returns!A:B,2,0)*1,0)</f>
        <v>0</v>
      </c>
    </row>
    <row r="240" spans="1:23" x14ac:dyDescent="0.25">
      <c r="A240" s="1">
        <v>239</v>
      </c>
      <c r="B240" t="s">
        <v>6333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VLOOKUP(УТ_Data[[#This Row],[Region]],People!$A$1:$B$5,2,0)</f>
        <v>Kelly Williams</v>
      </c>
      <c r="W240" s="4">
        <f>_xlfn.IFNA(VLOOKUP(УТ_Data[[#This Row],[Order ID]],Returns!A:B,2,0)*1,0)</f>
        <v>0</v>
      </c>
    </row>
    <row r="241" spans="1:23" x14ac:dyDescent="0.25">
      <c r="A241" s="1">
        <v>240</v>
      </c>
      <c r="B241" t="s">
        <v>6333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VLOOKUP(УТ_Data[[#This Row],[Region]],People!$A$1:$B$5,2,0)</f>
        <v>Kelly Williams</v>
      </c>
      <c r="W241" s="4">
        <f>_xlfn.IFNA(VLOOKUP(УТ_Data[[#This Row],[Order ID]],Returns!A:B,2,0)*1,0)</f>
        <v>0</v>
      </c>
    </row>
    <row r="242" spans="1:23" x14ac:dyDescent="0.25">
      <c r="A242" s="1">
        <v>241</v>
      </c>
      <c r="B242" t="s">
        <v>6333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VLOOKUP(УТ_Data[[#This Row],[Region]],People!$A$1:$B$5,2,0)</f>
        <v>Kelly Williams</v>
      </c>
      <c r="W242" s="4">
        <f>_xlfn.IFNA(VLOOKUP(УТ_Data[[#This Row],[Order ID]],Returns!A:B,2,0)*1,0)</f>
        <v>0</v>
      </c>
    </row>
    <row r="243" spans="1:23" x14ac:dyDescent="0.25">
      <c r="A243" s="1">
        <v>242</v>
      </c>
      <c r="B243" t="s">
        <v>6333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VLOOKUP(УТ_Data[[#This Row],[Region]],People!$A$1:$B$5,2,0)</f>
        <v>Kelly Williams</v>
      </c>
      <c r="W243" s="4">
        <f>_xlfn.IFNA(VLOOKUP(УТ_Data[[#This Row],[Order ID]],Returns!A:B,2,0)*1,0)</f>
        <v>0</v>
      </c>
    </row>
    <row r="244" spans="1:23" x14ac:dyDescent="0.25">
      <c r="A244" s="1">
        <v>243</v>
      </c>
      <c r="B244" t="s">
        <v>6333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VLOOKUP(УТ_Data[[#This Row],[Region]],People!$A$1:$B$5,2,0)</f>
        <v>Kelly Williams</v>
      </c>
      <c r="W244" s="4">
        <f>_xlfn.IFNA(VLOOKUP(УТ_Data[[#This Row],[Order ID]],Returns!A:B,2,0)*1,0)</f>
        <v>0</v>
      </c>
    </row>
    <row r="245" spans="1:23" x14ac:dyDescent="0.25">
      <c r="A245" s="1">
        <v>244</v>
      </c>
      <c r="B245" t="s">
        <v>6333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VLOOKUP(УТ_Data[[#This Row],[Region]],People!$A$1:$B$5,2,0)</f>
        <v>Kelly Williams</v>
      </c>
      <c r="W245" s="4">
        <f>_xlfn.IFNA(VLOOKUP(УТ_Data[[#This Row],[Order ID]],Returns!A:B,2,0)*1,0)</f>
        <v>0</v>
      </c>
    </row>
    <row r="246" spans="1:23" x14ac:dyDescent="0.25">
      <c r="A246" s="1">
        <v>245</v>
      </c>
      <c r="B246" t="s">
        <v>6334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VLOOKUP(УТ_Data[[#This Row],[Region]],People!$A$1:$B$5,2,0)</f>
        <v>Kelly Williams</v>
      </c>
      <c r="W246" s="4">
        <f>_xlfn.IFNA(VLOOKUP(УТ_Data[[#This Row],[Order ID]],Returns!A:B,2,0)*1,0)</f>
        <v>0</v>
      </c>
    </row>
    <row r="247" spans="1:23" x14ac:dyDescent="0.25">
      <c r="A247" s="1">
        <v>246</v>
      </c>
      <c r="B247" t="s">
        <v>6334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VLOOKUP(УТ_Data[[#This Row],[Region]],People!$A$1:$B$5,2,0)</f>
        <v>Kelly Williams</v>
      </c>
      <c r="W247" s="4">
        <f>_xlfn.IFNA(VLOOKUP(УТ_Data[[#This Row],[Order ID]],Returns!A:B,2,0)*1,0)</f>
        <v>0</v>
      </c>
    </row>
    <row r="248" spans="1:23" x14ac:dyDescent="0.25">
      <c r="A248" s="1">
        <v>247</v>
      </c>
      <c r="B248" t="s">
        <v>6334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VLOOKUP(УТ_Data[[#This Row],[Region]],People!$A$1:$B$5,2,0)</f>
        <v>Kelly Williams</v>
      </c>
      <c r="W248" s="4">
        <f>_xlfn.IFNA(VLOOKUP(УТ_Data[[#This Row],[Order ID]],Returns!A:B,2,0)*1,0)</f>
        <v>0</v>
      </c>
    </row>
    <row r="249" spans="1:23" x14ac:dyDescent="0.25">
      <c r="A249" s="1">
        <v>248</v>
      </c>
      <c r="B249" t="s">
        <v>6334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VLOOKUP(УТ_Data[[#This Row],[Region]],People!$A$1:$B$5,2,0)</f>
        <v>Kelly Williams</v>
      </c>
      <c r="W249" s="4">
        <f>_xlfn.IFNA(VLOOKUP(УТ_Data[[#This Row],[Order ID]],Returns!A:B,2,0)*1,0)</f>
        <v>0</v>
      </c>
    </row>
    <row r="250" spans="1:23" x14ac:dyDescent="0.25">
      <c r="A250" s="1">
        <v>249</v>
      </c>
      <c r="B250" t="s">
        <v>6334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VLOOKUP(УТ_Data[[#This Row],[Region]],People!$A$1:$B$5,2,0)</f>
        <v>Kelly Williams</v>
      </c>
      <c r="W250" s="4">
        <f>_xlfn.IFNA(VLOOKUP(УТ_Data[[#This Row],[Order ID]],Returns!A:B,2,0)*1,0)</f>
        <v>0</v>
      </c>
    </row>
    <row r="251" spans="1:23" x14ac:dyDescent="0.25">
      <c r="A251" s="1">
        <v>250</v>
      </c>
      <c r="B251" t="s">
        <v>6335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VLOOKUP(УТ_Data[[#This Row],[Region]],People!$A$1:$B$5,2,0)</f>
        <v>Anna Andreadi</v>
      </c>
      <c r="W251" s="4">
        <f>_xlfn.IFNA(VLOOKUP(УТ_Data[[#This Row],[Order ID]],Returns!A:B,2,0)*1,0)</f>
        <v>0</v>
      </c>
    </row>
    <row r="252" spans="1:23" x14ac:dyDescent="0.25">
      <c r="A252" s="1">
        <v>251</v>
      </c>
      <c r="B252" t="s">
        <v>6336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VLOOKUP(УТ_Data[[#This Row],[Region]],People!$A$1:$B$5,2,0)</f>
        <v>Anna Andreadi</v>
      </c>
      <c r="W252" s="4">
        <f>_xlfn.IFNA(VLOOKUP(УТ_Data[[#This Row],[Order ID]],Returns!A:B,2,0)*1,0)</f>
        <v>0</v>
      </c>
    </row>
    <row r="253" spans="1:23" x14ac:dyDescent="0.25">
      <c r="A253" s="1">
        <v>252</v>
      </c>
      <c r="B253" t="s">
        <v>6336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VLOOKUP(УТ_Data[[#This Row],[Region]],People!$A$1:$B$5,2,0)</f>
        <v>Anna Andreadi</v>
      </c>
      <c r="W253" s="4">
        <f>_xlfn.IFNA(VLOOKUP(УТ_Data[[#This Row],[Order ID]],Returns!A:B,2,0)*1,0)</f>
        <v>0</v>
      </c>
    </row>
    <row r="254" spans="1:23" x14ac:dyDescent="0.25">
      <c r="A254" s="1">
        <v>253</v>
      </c>
      <c r="B254" t="s">
        <v>6337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VLOOKUP(УТ_Data[[#This Row],[Region]],People!$A$1:$B$5,2,0)</f>
        <v>Chuck Magee</v>
      </c>
      <c r="W254" s="4">
        <f>_xlfn.IFNA(VLOOKUP(УТ_Data[[#This Row],[Order ID]],Returns!A:B,2,0)*1,0)</f>
        <v>0</v>
      </c>
    </row>
    <row r="255" spans="1:23" x14ac:dyDescent="0.25">
      <c r="A255" s="1">
        <v>254</v>
      </c>
      <c r="B255" t="s">
        <v>6337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VLOOKUP(УТ_Data[[#This Row],[Region]],People!$A$1:$B$5,2,0)</f>
        <v>Chuck Magee</v>
      </c>
      <c r="W255" s="4">
        <f>_xlfn.IFNA(VLOOKUP(УТ_Data[[#This Row],[Order ID]],Returns!A:B,2,0)*1,0)</f>
        <v>0</v>
      </c>
    </row>
    <row r="256" spans="1:23" x14ac:dyDescent="0.25">
      <c r="A256" s="1">
        <v>255</v>
      </c>
      <c r="B256" t="s">
        <v>6338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VLOOKUP(УТ_Data[[#This Row],[Region]],People!$A$1:$B$5,2,0)</f>
        <v>Kelly Williams</v>
      </c>
      <c r="W256" s="4">
        <f>_xlfn.IFNA(VLOOKUP(УТ_Data[[#This Row],[Order ID]],Returns!A:B,2,0)*1,0)</f>
        <v>0</v>
      </c>
    </row>
    <row r="257" spans="1:23" x14ac:dyDescent="0.25">
      <c r="A257" s="1">
        <v>256</v>
      </c>
      <c r="B257" t="s">
        <v>6338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VLOOKUP(УТ_Data[[#This Row],[Region]],People!$A$1:$B$5,2,0)</f>
        <v>Kelly Williams</v>
      </c>
      <c r="W257" s="4">
        <f>_xlfn.IFNA(VLOOKUP(УТ_Data[[#This Row],[Order ID]],Returns!A:B,2,0)*1,0)</f>
        <v>0</v>
      </c>
    </row>
    <row r="258" spans="1:23" x14ac:dyDescent="0.25">
      <c r="A258" s="1">
        <v>257</v>
      </c>
      <c r="B258" t="s">
        <v>6338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VLOOKUP(УТ_Data[[#This Row],[Region]],People!$A$1:$B$5,2,0)</f>
        <v>Kelly Williams</v>
      </c>
      <c r="W258" s="4">
        <f>_xlfn.IFNA(VLOOKUP(УТ_Data[[#This Row],[Order ID]],Returns!A:B,2,0)*1,0)</f>
        <v>0</v>
      </c>
    </row>
    <row r="259" spans="1:23" x14ac:dyDescent="0.25">
      <c r="A259" s="1">
        <v>258</v>
      </c>
      <c r="B259" t="s">
        <v>6338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VLOOKUP(УТ_Data[[#This Row],[Region]],People!$A$1:$B$5,2,0)</f>
        <v>Kelly Williams</v>
      </c>
      <c r="W259" s="4">
        <f>_xlfn.IFNA(VLOOKUP(УТ_Data[[#This Row],[Order ID]],Returns!A:B,2,0)*1,0)</f>
        <v>0</v>
      </c>
    </row>
    <row r="260" spans="1:23" x14ac:dyDescent="0.25">
      <c r="A260" s="1">
        <v>259</v>
      </c>
      <c r="B260" t="s">
        <v>6339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VLOOKUP(УТ_Data[[#This Row],[Region]],People!$A$1:$B$5,2,0)</f>
        <v>Chuck Magee</v>
      </c>
      <c r="W260" s="4">
        <f>_xlfn.IFNA(VLOOKUP(УТ_Data[[#This Row],[Order ID]],Returns!A:B,2,0)*1,0)</f>
        <v>0</v>
      </c>
    </row>
    <row r="261" spans="1:23" x14ac:dyDescent="0.25">
      <c r="A261" s="1">
        <v>260</v>
      </c>
      <c r="B261" t="s">
        <v>6339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VLOOKUP(УТ_Data[[#This Row],[Region]],People!$A$1:$B$5,2,0)</f>
        <v>Chuck Magee</v>
      </c>
      <c r="W261" s="4">
        <f>_xlfn.IFNA(VLOOKUP(УТ_Data[[#This Row],[Order ID]],Returns!A:B,2,0)*1,0)</f>
        <v>0</v>
      </c>
    </row>
    <row r="262" spans="1:23" x14ac:dyDescent="0.25">
      <c r="A262" s="1">
        <v>261</v>
      </c>
      <c r="B262" t="s">
        <v>6339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VLOOKUP(УТ_Data[[#This Row],[Region]],People!$A$1:$B$5,2,0)</f>
        <v>Chuck Magee</v>
      </c>
      <c r="W262" s="4">
        <f>_xlfn.IFNA(VLOOKUP(УТ_Data[[#This Row],[Order ID]],Returns!A:B,2,0)*1,0)</f>
        <v>0</v>
      </c>
    </row>
    <row r="263" spans="1:23" x14ac:dyDescent="0.25">
      <c r="A263" s="1">
        <v>262</v>
      </c>
      <c r="B263" t="s">
        <v>6340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VLOOKUP(УТ_Data[[#This Row],[Region]],People!$A$1:$B$5,2,0)</f>
        <v>Kelly Williams</v>
      </c>
      <c r="W263" s="4">
        <f>_xlfn.IFNA(VLOOKUP(УТ_Data[[#This Row],[Order ID]],Returns!A:B,2,0)*1,0)</f>
        <v>0</v>
      </c>
    </row>
    <row r="264" spans="1:23" x14ac:dyDescent="0.25">
      <c r="A264" s="1">
        <v>263</v>
      </c>
      <c r="B264" t="s">
        <v>6341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VLOOKUP(УТ_Data[[#This Row],[Region]],People!$A$1:$B$5,2,0)</f>
        <v>Kelly Williams</v>
      </c>
      <c r="W264" s="4">
        <f>_xlfn.IFNA(VLOOKUP(УТ_Data[[#This Row],[Order ID]],Returns!A:B,2,0)*1,0)</f>
        <v>0</v>
      </c>
    </row>
    <row r="265" spans="1:23" x14ac:dyDescent="0.25">
      <c r="A265" s="1">
        <v>264</v>
      </c>
      <c r="B265" t="s">
        <v>6341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VLOOKUP(УТ_Data[[#This Row],[Region]],People!$A$1:$B$5,2,0)</f>
        <v>Kelly Williams</v>
      </c>
      <c r="W265" s="4">
        <f>_xlfn.IFNA(VLOOKUP(УТ_Data[[#This Row],[Order ID]],Returns!A:B,2,0)*1,0)</f>
        <v>0</v>
      </c>
    </row>
    <row r="266" spans="1:23" x14ac:dyDescent="0.25">
      <c r="A266" s="1">
        <v>265</v>
      </c>
      <c r="B266" t="s">
        <v>6342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VLOOKUP(УТ_Data[[#This Row],[Region]],People!$A$1:$B$5,2,0)</f>
        <v>Kelly Williams</v>
      </c>
      <c r="W266" s="4">
        <f>_xlfn.IFNA(VLOOKUP(УТ_Data[[#This Row],[Order ID]],Returns!A:B,2,0)*1,0)</f>
        <v>0</v>
      </c>
    </row>
    <row r="267" spans="1:23" x14ac:dyDescent="0.25">
      <c r="A267" s="1">
        <v>266</v>
      </c>
      <c r="B267" t="s">
        <v>6343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VLOOKUP(УТ_Data[[#This Row],[Region]],People!$A$1:$B$5,2,0)</f>
        <v>Anna Andreadi</v>
      </c>
      <c r="W267" s="4">
        <f>_xlfn.IFNA(VLOOKUP(УТ_Data[[#This Row],[Order ID]],Returns!A:B,2,0)*1,0)</f>
        <v>0</v>
      </c>
    </row>
    <row r="268" spans="1:23" x14ac:dyDescent="0.25">
      <c r="A268" s="1">
        <v>267</v>
      </c>
      <c r="B268" t="s">
        <v>6344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VLOOKUP(УТ_Data[[#This Row],[Region]],People!$A$1:$B$5,2,0)</f>
        <v>Cassandra Brandow</v>
      </c>
      <c r="W268" s="4">
        <f>_xlfn.IFNA(VLOOKUP(УТ_Data[[#This Row],[Order ID]],Returns!A:B,2,0)*1,0)</f>
        <v>0</v>
      </c>
    </row>
    <row r="269" spans="1:23" x14ac:dyDescent="0.25">
      <c r="A269" s="1">
        <v>268</v>
      </c>
      <c r="B269" t="s">
        <v>6345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VLOOKUP(УТ_Data[[#This Row],[Region]],People!$A$1:$B$5,2,0)</f>
        <v>Chuck Magee</v>
      </c>
      <c r="W269" s="4">
        <f>_xlfn.IFNA(VLOOKUP(УТ_Data[[#This Row],[Order ID]],Returns!A:B,2,0)*1,0)</f>
        <v>0</v>
      </c>
    </row>
    <row r="270" spans="1:23" x14ac:dyDescent="0.25">
      <c r="A270" s="1">
        <v>269</v>
      </c>
      <c r="B270" t="s">
        <v>6346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VLOOKUP(УТ_Data[[#This Row],[Region]],People!$A$1:$B$5,2,0)</f>
        <v>Chuck Magee</v>
      </c>
      <c r="W270" s="4">
        <f>_xlfn.IFNA(VLOOKUP(УТ_Data[[#This Row],[Order ID]],Returns!A:B,2,0)*1,0)</f>
        <v>0</v>
      </c>
    </row>
    <row r="271" spans="1:23" x14ac:dyDescent="0.25">
      <c r="A271" s="1">
        <v>270</v>
      </c>
      <c r="B271" t="s">
        <v>6346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VLOOKUP(УТ_Data[[#This Row],[Region]],People!$A$1:$B$5,2,0)</f>
        <v>Chuck Magee</v>
      </c>
      <c r="W271" s="4">
        <f>_xlfn.IFNA(VLOOKUP(УТ_Data[[#This Row],[Order ID]],Returns!A:B,2,0)*1,0)</f>
        <v>0</v>
      </c>
    </row>
    <row r="272" spans="1:23" x14ac:dyDescent="0.25">
      <c r="A272" s="1">
        <v>271</v>
      </c>
      <c r="B272" t="s">
        <v>6347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VLOOKUP(УТ_Data[[#This Row],[Region]],People!$A$1:$B$5,2,0)</f>
        <v>Anna Andreadi</v>
      </c>
      <c r="W272" s="4">
        <f>_xlfn.IFNA(VLOOKUP(УТ_Data[[#This Row],[Order ID]],Returns!A:B,2,0)*1,0)</f>
        <v>0</v>
      </c>
    </row>
    <row r="273" spans="1:23" x14ac:dyDescent="0.25">
      <c r="A273" s="1">
        <v>272</v>
      </c>
      <c r="B273" t="s">
        <v>6348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VLOOKUP(УТ_Data[[#This Row],[Region]],People!$A$1:$B$5,2,0)</f>
        <v>Anna Andreadi</v>
      </c>
      <c r="W273" s="4">
        <f>_xlfn.IFNA(VLOOKUP(УТ_Data[[#This Row],[Order ID]],Returns!A:B,2,0)*1,0)</f>
        <v>0</v>
      </c>
    </row>
    <row r="274" spans="1:23" x14ac:dyDescent="0.25">
      <c r="A274" s="1">
        <v>273</v>
      </c>
      <c r="B274" t="s">
        <v>6348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VLOOKUP(УТ_Data[[#This Row],[Region]],People!$A$1:$B$5,2,0)</f>
        <v>Anna Andreadi</v>
      </c>
      <c r="W274" s="4">
        <f>_xlfn.IFNA(VLOOKUP(УТ_Data[[#This Row],[Order ID]],Returns!A:B,2,0)*1,0)</f>
        <v>0</v>
      </c>
    </row>
    <row r="275" spans="1:23" x14ac:dyDescent="0.25">
      <c r="A275" s="1">
        <v>274</v>
      </c>
      <c r="B275" t="s">
        <v>6348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VLOOKUP(УТ_Data[[#This Row],[Region]],People!$A$1:$B$5,2,0)</f>
        <v>Anna Andreadi</v>
      </c>
      <c r="W275" s="4">
        <f>_xlfn.IFNA(VLOOKUP(УТ_Data[[#This Row],[Order ID]],Returns!A:B,2,0)*1,0)</f>
        <v>0</v>
      </c>
    </row>
    <row r="276" spans="1:23" x14ac:dyDescent="0.25">
      <c r="A276" s="1">
        <v>275</v>
      </c>
      <c r="B276" t="s">
        <v>6349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VLOOKUP(УТ_Data[[#This Row],[Region]],People!$A$1:$B$5,2,0)</f>
        <v>Anna Andreadi</v>
      </c>
      <c r="W276" s="4">
        <f>_xlfn.IFNA(VLOOKUP(УТ_Data[[#This Row],[Order ID]],Returns!A:B,2,0)*1,0)</f>
        <v>0</v>
      </c>
    </row>
    <row r="277" spans="1:23" x14ac:dyDescent="0.25">
      <c r="A277" s="1">
        <v>276</v>
      </c>
      <c r="B277" t="s">
        <v>6349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VLOOKUP(УТ_Data[[#This Row],[Region]],People!$A$1:$B$5,2,0)</f>
        <v>Anna Andreadi</v>
      </c>
      <c r="W277" s="4">
        <f>_xlfn.IFNA(VLOOKUP(УТ_Data[[#This Row],[Order ID]],Returns!A:B,2,0)*1,0)</f>
        <v>0</v>
      </c>
    </row>
    <row r="278" spans="1:23" x14ac:dyDescent="0.25">
      <c r="A278" s="1">
        <v>277</v>
      </c>
      <c r="B278" t="s">
        <v>6350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VLOOKUP(УТ_Data[[#This Row],[Region]],People!$A$1:$B$5,2,0)</f>
        <v>Chuck Magee</v>
      </c>
      <c r="W278" s="4">
        <f>_xlfn.IFNA(VLOOKUP(УТ_Data[[#This Row],[Order ID]],Returns!A:B,2,0)*1,0)</f>
        <v>0</v>
      </c>
    </row>
    <row r="279" spans="1:23" x14ac:dyDescent="0.25">
      <c r="A279" s="1">
        <v>278</v>
      </c>
      <c r="B279" t="s">
        <v>6350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VLOOKUP(УТ_Data[[#This Row],[Region]],People!$A$1:$B$5,2,0)</f>
        <v>Chuck Magee</v>
      </c>
      <c r="W279" s="4">
        <f>_xlfn.IFNA(VLOOKUP(УТ_Data[[#This Row],[Order ID]],Returns!A:B,2,0)*1,0)</f>
        <v>0</v>
      </c>
    </row>
    <row r="280" spans="1:23" x14ac:dyDescent="0.25">
      <c r="A280" s="1">
        <v>279</v>
      </c>
      <c r="B280" t="s">
        <v>6350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VLOOKUP(УТ_Data[[#This Row],[Region]],People!$A$1:$B$5,2,0)</f>
        <v>Chuck Magee</v>
      </c>
      <c r="W280" s="4">
        <f>_xlfn.IFNA(VLOOKUP(УТ_Data[[#This Row],[Order ID]],Returns!A:B,2,0)*1,0)</f>
        <v>0</v>
      </c>
    </row>
    <row r="281" spans="1:23" x14ac:dyDescent="0.25">
      <c r="A281" s="1">
        <v>280</v>
      </c>
      <c r="B281" t="s">
        <v>6350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VLOOKUP(УТ_Data[[#This Row],[Region]],People!$A$1:$B$5,2,0)</f>
        <v>Chuck Magee</v>
      </c>
      <c r="W281" s="4">
        <f>_xlfn.IFNA(VLOOKUP(УТ_Data[[#This Row],[Order ID]],Returns!A:B,2,0)*1,0)</f>
        <v>0</v>
      </c>
    </row>
    <row r="282" spans="1:23" x14ac:dyDescent="0.25">
      <c r="A282" s="1">
        <v>281</v>
      </c>
      <c r="B282" t="s">
        <v>6351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VLOOKUP(УТ_Data[[#This Row],[Region]],People!$A$1:$B$5,2,0)</f>
        <v>Kelly Williams</v>
      </c>
      <c r="W282" s="4">
        <f>_xlfn.IFNA(VLOOKUP(УТ_Data[[#This Row],[Order ID]],Returns!A:B,2,0)*1,0)</f>
        <v>0</v>
      </c>
    </row>
    <row r="283" spans="1:23" x14ac:dyDescent="0.25">
      <c r="A283" s="1">
        <v>282</v>
      </c>
      <c r="B283" t="s">
        <v>6351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VLOOKUP(УТ_Data[[#This Row],[Region]],People!$A$1:$B$5,2,0)</f>
        <v>Kelly Williams</v>
      </c>
      <c r="W283" s="4">
        <f>_xlfn.IFNA(VLOOKUP(УТ_Data[[#This Row],[Order ID]],Returns!A:B,2,0)*1,0)</f>
        <v>0</v>
      </c>
    </row>
    <row r="284" spans="1:23" x14ac:dyDescent="0.25">
      <c r="A284" s="1">
        <v>283</v>
      </c>
      <c r="B284" t="s">
        <v>6352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VLOOKUP(УТ_Data[[#This Row],[Region]],People!$A$1:$B$5,2,0)</f>
        <v>Anna Andreadi</v>
      </c>
      <c r="W284" s="4">
        <f>_xlfn.IFNA(VLOOKUP(УТ_Data[[#This Row],[Order ID]],Returns!A:B,2,0)*1,0)</f>
        <v>0</v>
      </c>
    </row>
    <row r="285" spans="1:23" x14ac:dyDescent="0.25">
      <c r="A285" s="1">
        <v>284</v>
      </c>
      <c r="B285" t="s">
        <v>6353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VLOOKUP(УТ_Data[[#This Row],[Region]],People!$A$1:$B$5,2,0)</f>
        <v>Anna Andreadi</v>
      </c>
      <c r="W285" s="4">
        <f>_xlfn.IFNA(VLOOKUP(УТ_Data[[#This Row],[Order ID]],Returns!A:B,2,0)*1,0)</f>
        <v>0</v>
      </c>
    </row>
    <row r="286" spans="1:23" x14ac:dyDescent="0.25">
      <c r="A286" s="1">
        <v>285</v>
      </c>
      <c r="B286" t="s">
        <v>6353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VLOOKUP(УТ_Data[[#This Row],[Region]],People!$A$1:$B$5,2,0)</f>
        <v>Anna Andreadi</v>
      </c>
      <c r="W286" s="4">
        <f>_xlfn.IFNA(VLOOKUP(УТ_Data[[#This Row],[Order ID]],Returns!A:B,2,0)*1,0)</f>
        <v>0</v>
      </c>
    </row>
    <row r="287" spans="1:23" x14ac:dyDescent="0.25">
      <c r="A287" s="1">
        <v>286</v>
      </c>
      <c r="B287" t="s">
        <v>6353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VLOOKUP(УТ_Data[[#This Row],[Region]],People!$A$1:$B$5,2,0)</f>
        <v>Anna Andreadi</v>
      </c>
      <c r="W287" s="4">
        <f>_xlfn.IFNA(VLOOKUP(УТ_Data[[#This Row],[Order ID]],Returns!A:B,2,0)*1,0)</f>
        <v>0</v>
      </c>
    </row>
    <row r="288" spans="1:23" x14ac:dyDescent="0.25">
      <c r="A288" s="1">
        <v>287</v>
      </c>
      <c r="B288" t="s">
        <v>6354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VLOOKUP(УТ_Data[[#This Row],[Region]],People!$A$1:$B$5,2,0)</f>
        <v>Cassandra Brandow</v>
      </c>
      <c r="W288" s="4">
        <f>_xlfn.IFNA(VLOOKUP(УТ_Data[[#This Row],[Order ID]],Returns!A:B,2,0)*1,0)</f>
        <v>0</v>
      </c>
    </row>
    <row r="289" spans="1:23" x14ac:dyDescent="0.25">
      <c r="A289" s="1">
        <v>288</v>
      </c>
      <c r="B289" t="s">
        <v>6354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VLOOKUP(УТ_Data[[#This Row],[Region]],People!$A$1:$B$5,2,0)</f>
        <v>Cassandra Brandow</v>
      </c>
      <c r="W289" s="4">
        <f>_xlfn.IFNA(VLOOKUP(УТ_Data[[#This Row],[Order ID]],Returns!A:B,2,0)*1,0)</f>
        <v>0</v>
      </c>
    </row>
    <row r="290" spans="1:23" x14ac:dyDescent="0.25">
      <c r="A290" s="1">
        <v>289</v>
      </c>
      <c r="B290" t="s">
        <v>6354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VLOOKUP(УТ_Data[[#This Row],[Region]],People!$A$1:$B$5,2,0)</f>
        <v>Cassandra Brandow</v>
      </c>
      <c r="W290" s="4">
        <f>_xlfn.IFNA(VLOOKUP(УТ_Data[[#This Row],[Order ID]],Returns!A:B,2,0)*1,0)</f>
        <v>0</v>
      </c>
    </row>
    <row r="291" spans="1:23" x14ac:dyDescent="0.25">
      <c r="A291" s="1">
        <v>290</v>
      </c>
      <c r="B291" t="s">
        <v>6355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VLOOKUP(УТ_Data[[#This Row],[Region]],People!$A$1:$B$5,2,0)</f>
        <v>Chuck Magee</v>
      </c>
      <c r="W291" s="4">
        <f>_xlfn.IFNA(VLOOKUP(УТ_Data[[#This Row],[Order ID]],Returns!A:B,2,0)*1,0)</f>
        <v>0</v>
      </c>
    </row>
    <row r="292" spans="1:23" x14ac:dyDescent="0.25">
      <c r="A292" s="1">
        <v>291</v>
      </c>
      <c r="B292" t="s">
        <v>6355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VLOOKUP(УТ_Data[[#This Row],[Region]],People!$A$1:$B$5,2,0)</f>
        <v>Chuck Magee</v>
      </c>
      <c r="W292" s="4">
        <f>_xlfn.IFNA(VLOOKUP(УТ_Data[[#This Row],[Order ID]],Returns!A:B,2,0)*1,0)</f>
        <v>0</v>
      </c>
    </row>
    <row r="293" spans="1:23" x14ac:dyDescent="0.25">
      <c r="A293" s="1">
        <v>292</v>
      </c>
      <c r="B293" t="s">
        <v>6355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VLOOKUP(УТ_Data[[#This Row],[Region]],People!$A$1:$B$5,2,0)</f>
        <v>Chuck Magee</v>
      </c>
      <c r="W293" s="4">
        <f>_xlfn.IFNA(VLOOKUP(УТ_Data[[#This Row],[Order ID]],Returns!A:B,2,0)*1,0)</f>
        <v>0</v>
      </c>
    </row>
    <row r="294" spans="1:23" x14ac:dyDescent="0.25">
      <c r="A294" s="1">
        <v>293</v>
      </c>
      <c r="B294" t="s">
        <v>6355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VLOOKUP(УТ_Data[[#This Row],[Region]],People!$A$1:$B$5,2,0)</f>
        <v>Chuck Magee</v>
      </c>
      <c r="W294" s="4">
        <f>_xlfn.IFNA(VLOOKUP(УТ_Data[[#This Row],[Order ID]],Returns!A:B,2,0)*1,0)</f>
        <v>0</v>
      </c>
    </row>
    <row r="295" spans="1:23" x14ac:dyDescent="0.25">
      <c r="A295" s="1">
        <v>294</v>
      </c>
      <c r="B295" t="s">
        <v>6356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VLOOKUP(УТ_Data[[#This Row],[Region]],People!$A$1:$B$5,2,0)</f>
        <v>Anna Andreadi</v>
      </c>
      <c r="W295" s="4">
        <f>_xlfn.IFNA(VLOOKUP(УТ_Data[[#This Row],[Order ID]],Returns!A:B,2,0)*1,0)</f>
        <v>0</v>
      </c>
    </row>
    <row r="296" spans="1:23" x14ac:dyDescent="0.25">
      <c r="A296" s="1">
        <v>295</v>
      </c>
      <c r="B296" t="s">
        <v>6356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VLOOKUP(УТ_Data[[#This Row],[Region]],People!$A$1:$B$5,2,0)</f>
        <v>Anna Andreadi</v>
      </c>
      <c r="W296" s="4">
        <f>_xlfn.IFNA(VLOOKUP(УТ_Data[[#This Row],[Order ID]],Returns!A:B,2,0)*1,0)</f>
        <v>0</v>
      </c>
    </row>
    <row r="297" spans="1:23" x14ac:dyDescent="0.25">
      <c r="A297" s="1">
        <v>296</v>
      </c>
      <c r="B297" t="s">
        <v>6356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VLOOKUP(УТ_Data[[#This Row],[Region]],People!$A$1:$B$5,2,0)</f>
        <v>Anna Andreadi</v>
      </c>
      <c r="W297" s="4">
        <f>_xlfn.IFNA(VLOOKUP(УТ_Data[[#This Row],[Order ID]],Returns!A:B,2,0)*1,0)</f>
        <v>0</v>
      </c>
    </row>
    <row r="298" spans="1:23" x14ac:dyDescent="0.25">
      <c r="A298" s="1">
        <v>297</v>
      </c>
      <c r="B298" t="s">
        <v>6356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VLOOKUP(УТ_Data[[#This Row],[Region]],People!$A$1:$B$5,2,0)</f>
        <v>Anna Andreadi</v>
      </c>
      <c r="W298" s="4">
        <f>_xlfn.IFNA(VLOOKUP(УТ_Data[[#This Row],[Order ID]],Returns!A:B,2,0)*1,0)</f>
        <v>0</v>
      </c>
    </row>
    <row r="299" spans="1:23" x14ac:dyDescent="0.25">
      <c r="A299" s="1">
        <v>298</v>
      </c>
      <c r="B299" t="s">
        <v>6356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VLOOKUP(УТ_Data[[#This Row],[Region]],People!$A$1:$B$5,2,0)</f>
        <v>Anna Andreadi</v>
      </c>
      <c r="W299" s="4">
        <f>_xlfn.IFNA(VLOOKUP(УТ_Data[[#This Row],[Order ID]],Returns!A:B,2,0)*1,0)</f>
        <v>0</v>
      </c>
    </row>
    <row r="300" spans="1:23" x14ac:dyDescent="0.25">
      <c r="A300" s="1">
        <v>299</v>
      </c>
      <c r="B300" t="s">
        <v>6357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VLOOKUP(УТ_Data[[#This Row],[Region]],People!$A$1:$B$5,2,0)</f>
        <v>Chuck Magee</v>
      </c>
      <c r="W300" s="4">
        <f>_xlfn.IFNA(VLOOKUP(УТ_Data[[#This Row],[Order ID]],Returns!A:B,2,0)*1,0)</f>
        <v>0</v>
      </c>
    </row>
    <row r="301" spans="1:23" x14ac:dyDescent="0.25">
      <c r="A301" s="1">
        <v>300</v>
      </c>
      <c r="B301" t="s">
        <v>6357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VLOOKUP(УТ_Data[[#This Row],[Region]],People!$A$1:$B$5,2,0)</f>
        <v>Chuck Magee</v>
      </c>
      <c r="W301" s="4">
        <f>_xlfn.IFNA(VLOOKUP(УТ_Data[[#This Row],[Order ID]],Returns!A:B,2,0)*1,0)</f>
        <v>0</v>
      </c>
    </row>
    <row r="302" spans="1:23" x14ac:dyDescent="0.25">
      <c r="A302" s="1">
        <v>301</v>
      </c>
      <c r="B302" t="s">
        <v>6357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VLOOKUP(УТ_Data[[#This Row],[Region]],People!$A$1:$B$5,2,0)</f>
        <v>Chuck Magee</v>
      </c>
      <c r="W302" s="4">
        <f>_xlfn.IFNA(VLOOKUP(УТ_Data[[#This Row],[Order ID]],Returns!A:B,2,0)*1,0)</f>
        <v>0</v>
      </c>
    </row>
    <row r="303" spans="1:23" x14ac:dyDescent="0.25">
      <c r="A303" s="1">
        <v>302</v>
      </c>
      <c r="B303" t="s">
        <v>6357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VLOOKUP(УТ_Data[[#This Row],[Region]],People!$A$1:$B$5,2,0)</f>
        <v>Chuck Magee</v>
      </c>
      <c r="W303" s="4">
        <f>_xlfn.IFNA(VLOOKUP(УТ_Data[[#This Row],[Order ID]],Returns!A:B,2,0)*1,0)</f>
        <v>0</v>
      </c>
    </row>
    <row r="304" spans="1:23" x14ac:dyDescent="0.25">
      <c r="A304" s="1">
        <v>303</v>
      </c>
      <c r="B304" t="s">
        <v>6357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VLOOKUP(УТ_Data[[#This Row],[Region]],People!$A$1:$B$5,2,0)</f>
        <v>Chuck Magee</v>
      </c>
      <c r="W304" s="4">
        <f>_xlfn.IFNA(VLOOKUP(УТ_Data[[#This Row],[Order ID]],Returns!A:B,2,0)*1,0)</f>
        <v>0</v>
      </c>
    </row>
    <row r="305" spans="1:23" x14ac:dyDescent="0.25">
      <c r="A305" s="1">
        <v>304</v>
      </c>
      <c r="B305" t="s">
        <v>6358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VLOOKUP(УТ_Data[[#This Row],[Region]],People!$A$1:$B$5,2,0)</f>
        <v>Kelly Williams</v>
      </c>
      <c r="W305" s="4">
        <f>_xlfn.IFNA(VLOOKUP(УТ_Data[[#This Row],[Order ID]],Returns!A:B,2,0)*1,0)</f>
        <v>0</v>
      </c>
    </row>
    <row r="306" spans="1:23" x14ac:dyDescent="0.25">
      <c r="A306" s="1">
        <v>305</v>
      </c>
      <c r="B306" t="s">
        <v>6359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VLOOKUP(УТ_Data[[#This Row],[Region]],People!$A$1:$B$5,2,0)</f>
        <v>Chuck Magee</v>
      </c>
      <c r="W306" s="4">
        <f>_xlfn.IFNA(VLOOKUP(УТ_Data[[#This Row],[Order ID]],Returns!A:B,2,0)*1,0)</f>
        <v>0</v>
      </c>
    </row>
    <row r="307" spans="1:23" x14ac:dyDescent="0.25">
      <c r="A307" s="1">
        <v>306</v>
      </c>
      <c r="B307" t="s">
        <v>6360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VLOOKUP(УТ_Data[[#This Row],[Region]],People!$A$1:$B$5,2,0)</f>
        <v>Kelly Williams</v>
      </c>
      <c r="W307" s="4">
        <f>_xlfn.IFNA(VLOOKUP(УТ_Data[[#This Row],[Order ID]],Returns!A:B,2,0)*1,0)</f>
        <v>0</v>
      </c>
    </row>
    <row r="308" spans="1:23" x14ac:dyDescent="0.25">
      <c r="A308" s="1">
        <v>307</v>
      </c>
      <c r="B308" t="s">
        <v>6361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VLOOKUP(УТ_Data[[#This Row],[Region]],People!$A$1:$B$5,2,0)</f>
        <v>Chuck Magee</v>
      </c>
      <c r="W308" s="4">
        <f>_xlfn.IFNA(VLOOKUP(УТ_Data[[#This Row],[Order ID]],Returns!A:B,2,0)*1,0)</f>
        <v>0</v>
      </c>
    </row>
    <row r="309" spans="1:23" x14ac:dyDescent="0.25">
      <c r="A309" s="1">
        <v>308</v>
      </c>
      <c r="B309" t="s">
        <v>6361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VLOOKUP(УТ_Data[[#This Row],[Region]],People!$A$1:$B$5,2,0)</f>
        <v>Chuck Magee</v>
      </c>
      <c r="W309" s="4">
        <f>_xlfn.IFNA(VLOOKUP(УТ_Data[[#This Row],[Order ID]],Returns!A:B,2,0)*1,0)</f>
        <v>0</v>
      </c>
    </row>
    <row r="310" spans="1:23" x14ac:dyDescent="0.25">
      <c r="A310" s="1">
        <v>309</v>
      </c>
      <c r="B310" t="s">
        <v>6362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VLOOKUP(УТ_Data[[#This Row],[Region]],People!$A$1:$B$5,2,0)</f>
        <v>Cassandra Brandow</v>
      </c>
      <c r="W310" s="4">
        <f>_xlfn.IFNA(VLOOKUP(УТ_Data[[#This Row],[Order ID]],Returns!A:B,2,0)*1,0)</f>
        <v>0</v>
      </c>
    </row>
    <row r="311" spans="1:23" x14ac:dyDescent="0.25">
      <c r="A311" s="1">
        <v>310</v>
      </c>
      <c r="B311" t="s">
        <v>6363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VLOOKUP(УТ_Data[[#This Row],[Region]],People!$A$1:$B$5,2,0)</f>
        <v>Anna Andreadi</v>
      </c>
      <c r="W311" s="4">
        <f>_xlfn.IFNA(VLOOKUP(УТ_Data[[#This Row],[Order ID]],Returns!A:B,2,0)*1,0)</f>
        <v>0</v>
      </c>
    </row>
    <row r="312" spans="1:23" x14ac:dyDescent="0.25">
      <c r="A312" s="1">
        <v>311</v>
      </c>
      <c r="B312" t="s">
        <v>6363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VLOOKUP(УТ_Data[[#This Row],[Region]],People!$A$1:$B$5,2,0)</f>
        <v>Anna Andreadi</v>
      </c>
      <c r="W312" s="4">
        <f>_xlfn.IFNA(VLOOKUP(УТ_Data[[#This Row],[Order ID]],Returns!A:B,2,0)*1,0)</f>
        <v>0</v>
      </c>
    </row>
    <row r="313" spans="1:23" x14ac:dyDescent="0.25">
      <c r="A313" s="1">
        <v>312</v>
      </c>
      <c r="B313" t="s">
        <v>6363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VLOOKUP(УТ_Data[[#This Row],[Region]],People!$A$1:$B$5,2,0)</f>
        <v>Anna Andreadi</v>
      </c>
      <c r="W313" s="4">
        <f>_xlfn.IFNA(VLOOKUP(УТ_Data[[#This Row],[Order ID]],Returns!A:B,2,0)*1,0)</f>
        <v>0</v>
      </c>
    </row>
    <row r="314" spans="1:23" x14ac:dyDescent="0.25">
      <c r="A314" s="1">
        <v>313</v>
      </c>
      <c r="B314" t="s">
        <v>6363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VLOOKUP(УТ_Data[[#This Row],[Region]],People!$A$1:$B$5,2,0)</f>
        <v>Anna Andreadi</v>
      </c>
      <c r="W314" s="4">
        <f>_xlfn.IFNA(VLOOKUP(УТ_Data[[#This Row],[Order ID]],Returns!A:B,2,0)*1,0)</f>
        <v>0</v>
      </c>
    </row>
    <row r="315" spans="1:23" x14ac:dyDescent="0.25">
      <c r="A315" s="1">
        <v>314</v>
      </c>
      <c r="B315" t="s">
        <v>6364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VLOOKUP(УТ_Data[[#This Row],[Region]],People!$A$1:$B$5,2,0)</f>
        <v>Chuck Magee</v>
      </c>
      <c r="W315" s="4">
        <f>_xlfn.IFNA(VLOOKUP(УТ_Data[[#This Row],[Order ID]],Returns!A:B,2,0)*1,0)</f>
        <v>0</v>
      </c>
    </row>
    <row r="316" spans="1:23" x14ac:dyDescent="0.25">
      <c r="A316" s="1">
        <v>315</v>
      </c>
      <c r="B316" t="s">
        <v>6365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VLOOKUP(УТ_Data[[#This Row],[Region]],People!$A$1:$B$5,2,0)</f>
        <v>Cassandra Brandow</v>
      </c>
      <c r="W316" s="4">
        <f>_xlfn.IFNA(VLOOKUP(УТ_Data[[#This Row],[Order ID]],Returns!A:B,2,0)*1,0)</f>
        <v>0</v>
      </c>
    </row>
    <row r="317" spans="1:23" x14ac:dyDescent="0.25">
      <c r="A317" s="1">
        <v>316</v>
      </c>
      <c r="B317" t="s">
        <v>6365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VLOOKUP(УТ_Data[[#This Row],[Region]],People!$A$1:$B$5,2,0)</f>
        <v>Cassandra Brandow</v>
      </c>
      <c r="W317" s="4">
        <f>_xlfn.IFNA(VLOOKUP(УТ_Data[[#This Row],[Order ID]],Returns!A:B,2,0)*1,0)</f>
        <v>0</v>
      </c>
    </row>
    <row r="318" spans="1:23" x14ac:dyDescent="0.25">
      <c r="A318" s="1">
        <v>317</v>
      </c>
      <c r="B318" t="s">
        <v>6366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VLOOKUP(УТ_Data[[#This Row],[Region]],People!$A$1:$B$5,2,0)</f>
        <v>Chuck Magee</v>
      </c>
      <c r="W318" s="4">
        <f>_xlfn.IFNA(VLOOKUP(УТ_Data[[#This Row],[Order ID]],Returns!A:B,2,0)*1,0)</f>
        <v>0</v>
      </c>
    </row>
    <row r="319" spans="1:23" x14ac:dyDescent="0.25">
      <c r="A319" s="1">
        <v>318</v>
      </c>
      <c r="B319" t="s">
        <v>6367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VLOOKUP(УТ_Data[[#This Row],[Region]],People!$A$1:$B$5,2,0)</f>
        <v>Chuck Magee</v>
      </c>
      <c r="W319" s="4">
        <f>_xlfn.IFNA(VLOOKUP(УТ_Data[[#This Row],[Order ID]],Returns!A:B,2,0)*1,0)</f>
        <v>0</v>
      </c>
    </row>
    <row r="320" spans="1:23" x14ac:dyDescent="0.25">
      <c r="A320" s="1">
        <v>319</v>
      </c>
      <c r="B320" t="s">
        <v>6367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VLOOKUP(УТ_Data[[#This Row],[Region]],People!$A$1:$B$5,2,0)</f>
        <v>Chuck Magee</v>
      </c>
      <c r="W320" s="4">
        <f>_xlfn.IFNA(VLOOKUP(УТ_Data[[#This Row],[Order ID]],Returns!A:B,2,0)*1,0)</f>
        <v>0</v>
      </c>
    </row>
    <row r="321" spans="1:23" x14ac:dyDescent="0.25">
      <c r="A321" s="1">
        <v>320</v>
      </c>
      <c r="B321" t="s">
        <v>6367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VLOOKUP(УТ_Data[[#This Row],[Region]],People!$A$1:$B$5,2,0)</f>
        <v>Chuck Magee</v>
      </c>
      <c r="W321" s="4">
        <f>_xlfn.IFNA(VLOOKUP(УТ_Data[[#This Row],[Order ID]],Returns!A:B,2,0)*1,0)</f>
        <v>0</v>
      </c>
    </row>
    <row r="322" spans="1:23" x14ac:dyDescent="0.25">
      <c r="A322" s="1">
        <v>321</v>
      </c>
      <c r="B322" t="s">
        <v>6367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VLOOKUP(УТ_Data[[#This Row],[Region]],People!$A$1:$B$5,2,0)</f>
        <v>Chuck Magee</v>
      </c>
      <c r="W322" s="4">
        <f>_xlfn.IFNA(VLOOKUP(УТ_Data[[#This Row],[Order ID]],Returns!A:B,2,0)*1,0)</f>
        <v>0</v>
      </c>
    </row>
    <row r="323" spans="1:23" x14ac:dyDescent="0.25">
      <c r="A323" s="1">
        <v>322</v>
      </c>
      <c r="B323" t="s">
        <v>6367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VLOOKUP(УТ_Data[[#This Row],[Region]],People!$A$1:$B$5,2,0)</f>
        <v>Chuck Magee</v>
      </c>
      <c r="W323" s="4">
        <f>_xlfn.IFNA(VLOOKUP(УТ_Data[[#This Row],[Order ID]],Returns!A:B,2,0)*1,0)</f>
        <v>0</v>
      </c>
    </row>
    <row r="324" spans="1:23" x14ac:dyDescent="0.25">
      <c r="A324" s="1">
        <v>323</v>
      </c>
      <c r="B324" t="s">
        <v>6368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VLOOKUP(УТ_Data[[#This Row],[Region]],People!$A$1:$B$5,2,0)</f>
        <v>Anna Andreadi</v>
      </c>
      <c r="W324" s="4">
        <f>_xlfn.IFNA(VLOOKUP(УТ_Data[[#This Row],[Order ID]],Returns!A:B,2,0)*1,0)</f>
        <v>0</v>
      </c>
    </row>
    <row r="325" spans="1:23" x14ac:dyDescent="0.25">
      <c r="A325" s="1">
        <v>324</v>
      </c>
      <c r="B325" t="s">
        <v>6086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VLOOKUP(УТ_Data[[#This Row],[Region]],People!$A$1:$B$5,2,0)</f>
        <v>Anna Andreadi</v>
      </c>
      <c r="W325" s="4">
        <f>_xlfn.IFNA(VLOOKUP(УТ_Data[[#This Row],[Order ID]],Returns!A:B,2,0)*1,0)</f>
        <v>1</v>
      </c>
    </row>
    <row r="326" spans="1:23" x14ac:dyDescent="0.25">
      <c r="A326" s="1">
        <v>325</v>
      </c>
      <c r="B326" t="s">
        <v>6086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VLOOKUP(УТ_Data[[#This Row],[Region]],People!$A$1:$B$5,2,0)</f>
        <v>Anna Andreadi</v>
      </c>
      <c r="W326" s="4">
        <f>_xlfn.IFNA(VLOOKUP(УТ_Data[[#This Row],[Order ID]],Returns!A:B,2,0)*1,0)</f>
        <v>1</v>
      </c>
    </row>
    <row r="327" spans="1:23" x14ac:dyDescent="0.25">
      <c r="A327" s="1">
        <v>326</v>
      </c>
      <c r="B327" t="s">
        <v>6369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VLOOKUP(УТ_Data[[#This Row],[Region]],People!$A$1:$B$5,2,0)</f>
        <v>Cassandra Brandow</v>
      </c>
      <c r="W327" s="4">
        <f>_xlfn.IFNA(VLOOKUP(УТ_Data[[#This Row],[Order ID]],Returns!A:B,2,0)*1,0)</f>
        <v>0</v>
      </c>
    </row>
    <row r="328" spans="1:23" x14ac:dyDescent="0.25">
      <c r="A328" s="1">
        <v>327</v>
      </c>
      <c r="B328" t="s">
        <v>6370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VLOOKUP(УТ_Data[[#This Row],[Region]],People!$A$1:$B$5,2,0)</f>
        <v>Chuck Magee</v>
      </c>
      <c r="W328" s="4">
        <f>_xlfn.IFNA(VLOOKUP(УТ_Data[[#This Row],[Order ID]],Returns!A:B,2,0)*1,0)</f>
        <v>0</v>
      </c>
    </row>
    <row r="329" spans="1:23" x14ac:dyDescent="0.25">
      <c r="A329" s="1">
        <v>328</v>
      </c>
      <c r="B329" t="s">
        <v>6370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VLOOKUP(УТ_Data[[#This Row],[Region]],People!$A$1:$B$5,2,0)</f>
        <v>Chuck Magee</v>
      </c>
      <c r="W329" s="4">
        <f>_xlfn.IFNA(VLOOKUP(УТ_Data[[#This Row],[Order ID]],Returns!A:B,2,0)*1,0)</f>
        <v>0</v>
      </c>
    </row>
    <row r="330" spans="1:23" x14ac:dyDescent="0.25">
      <c r="A330" s="1">
        <v>329</v>
      </c>
      <c r="B330" t="s">
        <v>6370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VLOOKUP(УТ_Data[[#This Row],[Region]],People!$A$1:$B$5,2,0)</f>
        <v>Chuck Magee</v>
      </c>
      <c r="W330" s="4">
        <f>_xlfn.IFNA(VLOOKUP(УТ_Data[[#This Row],[Order ID]],Returns!A:B,2,0)*1,0)</f>
        <v>0</v>
      </c>
    </row>
    <row r="331" spans="1:23" x14ac:dyDescent="0.25">
      <c r="A331" s="1">
        <v>330</v>
      </c>
      <c r="B331" t="s">
        <v>6370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VLOOKUP(УТ_Data[[#This Row],[Region]],People!$A$1:$B$5,2,0)</f>
        <v>Chuck Magee</v>
      </c>
      <c r="W331" s="4">
        <f>_xlfn.IFNA(VLOOKUP(УТ_Data[[#This Row],[Order ID]],Returns!A:B,2,0)*1,0)</f>
        <v>0</v>
      </c>
    </row>
    <row r="332" spans="1:23" x14ac:dyDescent="0.25">
      <c r="A332" s="1">
        <v>331</v>
      </c>
      <c r="B332" t="s">
        <v>6370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VLOOKUP(УТ_Data[[#This Row],[Region]],People!$A$1:$B$5,2,0)</f>
        <v>Chuck Magee</v>
      </c>
      <c r="W332" s="4">
        <f>_xlfn.IFNA(VLOOKUP(УТ_Data[[#This Row],[Order ID]],Returns!A:B,2,0)*1,0)</f>
        <v>0</v>
      </c>
    </row>
    <row r="333" spans="1:23" x14ac:dyDescent="0.25">
      <c r="A333" s="1">
        <v>332</v>
      </c>
      <c r="B333" t="s">
        <v>6371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VLOOKUP(УТ_Data[[#This Row],[Region]],People!$A$1:$B$5,2,0)</f>
        <v>Chuck Magee</v>
      </c>
      <c r="W333" s="4">
        <f>_xlfn.IFNA(VLOOKUP(УТ_Data[[#This Row],[Order ID]],Returns!A:B,2,0)*1,0)</f>
        <v>0</v>
      </c>
    </row>
    <row r="334" spans="1:23" x14ac:dyDescent="0.25">
      <c r="A334" s="1">
        <v>333</v>
      </c>
      <c r="B334" t="s">
        <v>6371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VLOOKUP(УТ_Data[[#This Row],[Region]],People!$A$1:$B$5,2,0)</f>
        <v>Chuck Magee</v>
      </c>
      <c r="W334" s="4">
        <f>_xlfn.IFNA(VLOOKUP(УТ_Data[[#This Row],[Order ID]],Returns!A:B,2,0)*1,0)</f>
        <v>0</v>
      </c>
    </row>
    <row r="335" spans="1:23" x14ac:dyDescent="0.25">
      <c r="A335" s="1">
        <v>334</v>
      </c>
      <c r="B335" t="s">
        <v>6371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VLOOKUP(УТ_Data[[#This Row],[Region]],People!$A$1:$B$5,2,0)</f>
        <v>Chuck Magee</v>
      </c>
      <c r="W335" s="4">
        <f>_xlfn.IFNA(VLOOKUP(УТ_Data[[#This Row],[Order ID]],Returns!A:B,2,0)*1,0)</f>
        <v>0</v>
      </c>
    </row>
    <row r="336" spans="1:23" x14ac:dyDescent="0.25">
      <c r="A336" s="1">
        <v>335</v>
      </c>
      <c r="B336" t="s">
        <v>6372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VLOOKUP(УТ_Data[[#This Row],[Region]],People!$A$1:$B$5,2,0)</f>
        <v>Anna Andreadi</v>
      </c>
      <c r="W336" s="4">
        <f>_xlfn.IFNA(VLOOKUP(УТ_Data[[#This Row],[Order ID]],Returns!A:B,2,0)*1,0)</f>
        <v>0</v>
      </c>
    </row>
    <row r="337" spans="1:23" x14ac:dyDescent="0.25">
      <c r="A337" s="1">
        <v>336</v>
      </c>
      <c r="B337" t="s">
        <v>6372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VLOOKUP(УТ_Data[[#This Row],[Region]],People!$A$1:$B$5,2,0)</f>
        <v>Anna Andreadi</v>
      </c>
      <c r="W337" s="4">
        <f>_xlfn.IFNA(VLOOKUP(УТ_Data[[#This Row],[Order ID]],Returns!A:B,2,0)*1,0)</f>
        <v>0</v>
      </c>
    </row>
    <row r="338" spans="1:23" x14ac:dyDescent="0.25">
      <c r="A338" s="1">
        <v>337</v>
      </c>
      <c r="B338" t="s">
        <v>6372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VLOOKUP(УТ_Data[[#This Row],[Region]],People!$A$1:$B$5,2,0)</f>
        <v>Anna Andreadi</v>
      </c>
      <c r="W338" s="4">
        <f>_xlfn.IFNA(VLOOKUP(УТ_Data[[#This Row],[Order ID]],Returns!A:B,2,0)*1,0)</f>
        <v>0</v>
      </c>
    </row>
    <row r="339" spans="1:23" x14ac:dyDescent="0.25">
      <c r="A339" s="1">
        <v>338</v>
      </c>
      <c r="B339" t="s">
        <v>6373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VLOOKUP(УТ_Data[[#This Row],[Region]],People!$A$1:$B$5,2,0)</f>
        <v>Anna Andreadi</v>
      </c>
      <c r="W339" s="4">
        <f>_xlfn.IFNA(VLOOKUP(УТ_Data[[#This Row],[Order ID]],Returns!A:B,2,0)*1,0)</f>
        <v>0</v>
      </c>
    </row>
    <row r="340" spans="1:23" x14ac:dyDescent="0.25">
      <c r="A340" s="1">
        <v>339</v>
      </c>
      <c r="B340" t="s">
        <v>6373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VLOOKUP(УТ_Data[[#This Row],[Region]],People!$A$1:$B$5,2,0)</f>
        <v>Anna Andreadi</v>
      </c>
      <c r="W340" s="4">
        <f>_xlfn.IFNA(VLOOKUP(УТ_Data[[#This Row],[Order ID]],Returns!A:B,2,0)*1,0)</f>
        <v>0</v>
      </c>
    </row>
    <row r="341" spans="1:23" x14ac:dyDescent="0.25">
      <c r="A341" s="1">
        <v>340</v>
      </c>
      <c r="B341" t="s">
        <v>6374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VLOOKUP(УТ_Data[[#This Row],[Region]],People!$A$1:$B$5,2,0)</f>
        <v>Anna Andreadi</v>
      </c>
      <c r="W341" s="4">
        <f>_xlfn.IFNA(VLOOKUP(УТ_Data[[#This Row],[Order ID]],Returns!A:B,2,0)*1,0)</f>
        <v>0</v>
      </c>
    </row>
    <row r="342" spans="1:23" x14ac:dyDescent="0.25">
      <c r="A342" s="1">
        <v>341</v>
      </c>
      <c r="B342" t="s">
        <v>6375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VLOOKUP(УТ_Data[[#This Row],[Region]],People!$A$1:$B$5,2,0)</f>
        <v>Chuck Magee</v>
      </c>
      <c r="W342" s="4">
        <f>_xlfn.IFNA(VLOOKUP(УТ_Data[[#This Row],[Order ID]],Returns!A:B,2,0)*1,0)</f>
        <v>0</v>
      </c>
    </row>
    <row r="343" spans="1:23" x14ac:dyDescent="0.25">
      <c r="A343" s="1">
        <v>342</v>
      </c>
      <c r="B343" t="s">
        <v>6375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VLOOKUP(УТ_Data[[#This Row],[Region]],People!$A$1:$B$5,2,0)</f>
        <v>Chuck Magee</v>
      </c>
      <c r="W343" s="4">
        <f>_xlfn.IFNA(VLOOKUP(УТ_Data[[#This Row],[Order ID]],Returns!A:B,2,0)*1,0)</f>
        <v>0</v>
      </c>
    </row>
    <row r="344" spans="1:23" x14ac:dyDescent="0.25">
      <c r="A344" s="1">
        <v>343</v>
      </c>
      <c r="B344" t="s">
        <v>6375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VLOOKUP(УТ_Data[[#This Row],[Region]],People!$A$1:$B$5,2,0)</f>
        <v>Chuck Magee</v>
      </c>
      <c r="W344" s="4">
        <f>_xlfn.IFNA(VLOOKUP(УТ_Data[[#This Row],[Order ID]],Returns!A:B,2,0)*1,0)</f>
        <v>0</v>
      </c>
    </row>
    <row r="345" spans="1:23" x14ac:dyDescent="0.25">
      <c r="A345" s="1">
        <v>344</v>
      </c>
      <c r="B345" t="s">
        <v>6375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VLOOKUP(УТ_Data[[#This Row],[Region]],People!$A$1:$B$5,2,0)</f>
        <v>Chuck Magee</v>
      </c>
      <c r="W345" s="4">
        <f>_xlfn.IFNA(VLOOKUP(УТ_Data[[#This Row],[Order ID]],Returns!A:B,2,0)*1,0)</f>
        <v>0</v>
      </c>
    </row>
    <row r="346" spans="1:23" x14ac:dyDescent="0.25">
      <c r="A346" s="1">
        <v>345</v>
      </c>
      <c r="B346" t="s">
        <v>6376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VLOOKUP(УТ_Data[[#This Row],[Region]],People!$A$1:$B$5,2,0)</f>
        <v>Kelly Williams</v>
      </c>
      <c r="W346" s="4">
        <f>_xlfn.IFNA(VLOOKUP(УТ_Data[[#This Row],[Order ID]],Returns!A:B,2,0)*1,0)</f>
        <v>0</v>
      </c>
    </row>
    <row r="347" spans="1:23" x14ac:dyDescent="0.25">
      <c r="A347" s="1">
        <v>346</v>
      </c>
      <c r="B347" t="s">
        <v>6377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VLOOKUP(УТ_Data[[#This Row],[Region]],People!$A$1:$B$5,2,0)</f>
        <v>Anna Andreadi</v>
      </c>
      <c r="W347" s="4">
        <f>_xlfn.IFNA(VLOOKUP(УТ_Data[[#This Row],[Order ID]],Returns!A:B,2,0)*1,0)</f>
        <v>0</v>
      </c>
    </row>
    <row r="348" spans="1:23" x14ac:dyDescent="0.25">
      <c r="A348" s="1">
        <v>347</v>
      </c>
      <c r="B348" t="s">
        <v>6378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VLOOKUP(УТ_Data[[#This Row],[Region]],People!$A$1:$B$5,2,0)</f>
        <v>Chuck Magee</v>
      </c>
      <c r="W348" s="4">
        <f>_xlfn.IFNA(VLOOKUP(УТ_Data[[#This Row],[Order ID]],Returns!A:B,2,0)*1,0)</f>
        <v>0</v>
      </c>
    </row>
    <row r="349" spans="1:23" x14ac:dyDescent="0.25">
      <c r="A349" s="1">
        <v>348</v>
      </c>
      <c r="B349" t="s">
        <v>6378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VLOOKUP(УТ_Data[[#This Row],[Region]],People!$A$1:$B$5,2,0)</f>
        <v>Chuck Magee</v>
      </c>
      <c r="W349" s="4">
        <f>_xlfn.IFNA(VLOOKUP(УТ_Data[[#This Row],[Order ID]],Returns!A:B,2,0)*1,0)</f>
        <v>0</v>
      </c>
    </row>
    <row r="350" spans="1:23" x14ac:dyDescent="0.25">
      <c r="A350" s="1">
        <v>349</v>
      </c>
      <c r="B350" t="s">
        <v>6378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VLOOKUP(УТ_Data[[#This Row],[Region]],People!$A$1:$B$5,2,0)</f>
        <v>Chuck Magee</v>
      </c>
      <c r="W350" s="4">
        <f>_xlfn.IFNA(VLOOKUP(УТ_Data[[#This Row],[Order ID]],Returns!A:B,2,0)*1,0)</f>
        <v>0</v>
      </c>
    </row>
    <row r="351" spans="1:23" x14ac:dyDescent="0.25">
      <c r="A351" s="1">
        <v>350</v>
      </c>
      <c r="B351" t="s">
        <v>6379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VLOOKUP(УТ_Data[[#This Row],[Region]],People!$A$1:$B$5,2,0)</f>
        <v>Chuck Magee</v>
      </c>
      <c r="W351" s="4">
        <f>_xlfn.IFNA(VLOOKUP(УТ_Data[[#This Row],[Order ID]],Returns!A:B,2,0)*1,0)</f>
        <v>0</v>
      </c>
    </row>
    <row r="352" spans="1:23" x14ac:dyDescent="0.25">
      <c r="A352" s="1">
        <v>351</v>
      </c>
      <c r="B352" t="s">
        <v>6379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VLOOKUP(УТ_Data[[#This Row],[Region]],People!$A$1:$B$5,2,0)</f>
        <v>Chuck Magee</v>
      </c>
      <c r="W352" s="4">
        <f>_xlfn.IFNA(VLOOKUP(УТ_Data[[#This Row],[Order ID]],Returns!A:B,2,0)*1,0)</f>
        <v>0</v>
      </c>
    </row>
    <row r="353" spans="1:23" x14ac:dyDescent="0.25">
      <c r="A353" s="1">
        <v>352</v>
      </c>
      <c r="B353" t="s">
        <v>6379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VLOOKUP(УТ_Data[[#This Row],[Region]],People!$A$1:$B$5,2,0)</f>
        <v>Chuck Magee</v>
      </c>
      <c r="W353" s="4">
        <f>_xlfn.IFNA(VLOOKUP(УТ_Data[[#This Row],[Order ID]],Returns!A:B,2,0)*1,0)</f>
        <v>0</v>
      </c>
    </row>
    <row r="354" spans="1:23" x14ac:dyDescent="0.25">
      <c r="A354" s="1">
        <v>353</v>
      </c>
      <c r="B354" t="s">
        <v>6379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VLOOKUP(УТ_Data[[#This Row],[Region]],People!$A$1:$B$5,2,0)</f>
        <v>Chuck Magee</v>
      </c>
      <c r="W354" s="4">
        <f>_xlfn.IFNA(VLOOKUP(УТ_Data[[#This Row],[Order ID]],Returns!A:B,2,0)*1,0)</f>
        <v>0</v>
      </c>
    </row>
    <row r="355" spans="1:23" x14ac:dyDescent="0.25">
      <c r="A355" s="1">
        <v>354</v>
      </c>
      <c r="B355" t="s">
        <v>6379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VLOOKUP(УТ_Data[[#This Row],[Region]],People!$A$1:$B$5,2,0)</f>
        <v>Chuck Magee</v>
      </c>
      <c r="W355" s="4">
        <f>_xlfn.IFNA(VLOOKUP(УТ_Data[[#This Row],[Order ID]],Returns!A:B,2,0)*1,0)</f>
        <v>0</v>
      </c>
    </row>
    <row r="356" spans="1:23" x14ac:dyDescent="0.25">
      <c r="A356" s="1">
        <v>355</v>
      </c>
      <c r="B356" t="s">
        <v>6380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VLOOKUP(УТ_Data[[#This Row],[Region]],People!$A$1:$B$5,2,0)</f>
        <v>Chuck Magee</v>
      </c>
      <c r="W356" s="4">
        <f>_xlfn.IFNA(VLOOKUP(УТ_Data[[#This Row],[Order ID]],Returns!A:B,2,0)*1,0)</f>
        <v>0</v>
      </c>
    </row>
    <row r="357" spans="1:23" x14ac:dyDescent="0.25">
      <c r="A357" s="1">
        <v>356</v>
      </c>
      <c r="B357" t="s">
        <v>6380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VLOOKUP(УТ_Data[[#This Row],[Region]],People!$A$1:$B$5,2,0)</f>
        <v>Chuck Magee</v>
      </c>
      <c r="W357" s="4">
        <f>_xlfn.IFNA(VLOOKUP(УТ_Data[[#This Row],[Order ID]],Returns!A:B,2,0)*1,0)</f>
        <v>0</v>
      </c>
    </row>
    <row r="358" spans="1:23" x14ac:dyDescent="0.25">
      <c r="A358" s="1">
        <v>357</v>
      </c>
      <c r="B358" t="s">
        <v>6380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VLOOKUP(УТ_Data[[#This Row],[Region]],People!$A$1:$B$5,2,0)</f>
        <v>Chuck Magee</v>
      </c>
      <c r="W358" s="4">
        <f>_xlfn.IFNA(VLOOKUP(УТ_Data[[#This Row],[Order ID]],Returns!A:B,2,0)*1,0)</f>
        <v>0</v>
      </c>
    </row>
    <row r="359" spans="1:23" x14ac:dyDescent="0.25">
      <c r="A359" s="1">
        <v>358</v>
      </c>
      <c r="B359" t="s">
        <v>6380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VLOOKUP(УТ_Data[[#This Row],[Region]],People!$A$1:$B$5,2,0)</f>
        <v>Chuck Magee</v>
      </c>
      <c r="W359" s="4">
        <f>_xlfn.IFNA(VLOOKUP(УТ_Data[[#This Row],[Order ID]],Returns!A:B,2,0)*1,0)</f>
        <v>0</v>
      </c>
    </row>
    <row r="360" spans="1:23" x14ac:dyDescent="0.25">
      <c r="A360" s="1">
        <v>359</v>
      </c>
      <c r="B360" t="s">
        <v>6381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VLOOKUP(УТ_Data[[#This Row],[Region]],People!$A$1:$B$5,2,0)</f>
        <v>Cassandra Brandow</v>
      </c>
      <c r="W360" s="4">
        <f>_xlfn.IFNA(VLOOKUP(УТ_Data[[#This Row],[Order ID]],Returns!A:B,2,0)*1,0)</f>
        <v>0</v>
      </c>
    </row>
    <row r="361" spans="1:23" x14ac:dyDescent="0.25">
      <c r="A361" s="1">
        <v>360</v>
      </c>
      <c r="B361" t="s">
        <v>6382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VLOOKUP(УТ_Data[[#This Row],[Region]],People!$A$1:$B$5,2,0)</f>
        <v>Cassandra Brandow</v>
      </c>
      <c r="W361" s="4">
        <f>_xlfn.IFNA(VLOOKUP(УТ_Data[[#This Row],[Order ID]],Returns!A:B,2,0)*1,0)</f>
        <v>0</v>
      </c>
    </row>
    <row r="362" spans="1:23" x14ac:dyDescent="0.25">
      <c r="A362" s="1">
        <v>361</v>
      </c>
      <c r="B362" t="s">
        <v>6382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VLOOKUP(УТ_Data[[#This Row],[Region]],People!$A$1:$B$5,2,0)</f>
        <v>Cassandra Brandow</v>
      </c>
      <c r="W362" s="4">
        <f>_xlfn.IFNA(VLOOKUP(УТ_Data[[#This Row],[Order ID]],Returns!A:B,2,0)*1,0)</f>
        <v>0</v>
      </c>
    </row>
    <row r="363" spans="1:23" x14ac:dyDescent="0.25">
      <c r="A363" s="1">
        <v>362</v>
      </c>
      <c r="B363" t="s">
        <v>6383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VLOOKUP(УТ_Data[[#This Row],[Region]],People!$A$1:$B$5,2,0)</f>
        <v>Chuck Magee</v>
      </c>
      <c r="W363" s="4">
        <f>_xlfn.IFNA(VLOOKUP(УТ_Data[[#This Row],[Order ID]],Returns!A:B,2,0)*1,0)</f>
        <v>0</v>
      </c>
    </row>
    <row r="364" spans="1:23" x14ac:dyDescent="0.25">
      <c r="A364" s="1">
        <v>363</v>
      </c>
      <c r="B364" t="s">
        <v>6383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VLOOKUP(УТ_Data[[#This Row],[Region]],People!$A$1:$B$5,2,0)</f>
        <v>Chuck Magee</v>
      </c>
      <c r="W364" s="4">
        <f>_xlfn.IFNA(VLOOKUP(УТ_Data[[#This Row],[Order ID]],Returns!A:B,2,0)*1,0)</f>
        <v>0</v>
      </c>
    </row>
    <row r="365" spans="1:23" x14ac:dyDescent="0.25">
      <c r="A365" s="1">
        <v>364</v>
      </c>
      <c r="B365" t="s">
        <v>6383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VLOOKUP(УТ_Data[[#This Row],[Region]],People!$A$1:$B$5,2,0)</f>
        <v>Chuck Magee</v>
      </c>
      <c r="W365" s="4">
        <f>_xlfn.IFNA(VLOOKUP(УТ_Data[[#This Row],[Order ID]],Returns!A:B,2,0)*1,0)</f>
        <v>0</v>
      </c>
    </row>
    <row r="366" spans="1:23" x14ac:dyDescent="0.25">
      <c r="A366" s="1">
        <v>365</v>
      </c>
      <c r="B366" t="s">
        <v>6383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VLOOKUP(УТ_Data[[#This Row],[Region]],People!$A$1:$B$5,2,0)</f>
        <v>Chuck Magee</v>
      </c>
      <c r="W366" s="4">
        <f>_xlfn.IFNA(VLOOKUP(УТ_Data[[#This Row],[Order ID]],Returns!A:B,2,0)*1,0)</f>
        <v>0</v>
      </c>
    </row>
    <row r="367" spans="1:23" x14ac:dyDescent="0.25">
      <c r="A367" s="1">
        <v>366</v>
      </c>
      <c r="B367" t="s">
        <v>6384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VLOOKUP(УТ_Data[[#This Row],[Region]],People!$A$1:$B$5,2,0)</f>
        <v>Anna Andreadi</v>
      </c>
      <c r="W367" s="4">
        <f>_xlfn.IFNA(VLOOKUP(УТ_Data[[#This Row],[Order ID]],Returns!A:B,2,0)*1,0)</f>
        <v>0</v>
      </c>
    </row>
    <row r="368" spans="1:23" x14ac:dyDescent="0.25">
      <c r="A368" s="1">
        <v>367</v>
      </c>
      <c r="B368" t="s">
        <v>6385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VLOOKUP(УТ_Data[[#This Row],[Region]],People!$A$1:$B$5,2,0)</f>
        <v>Chuck Magee</v>
      </c>
      <c r="W368" s="4">
        <f>_xlfn.IFNA(VLOOKUP(УТ_Data[[#This Row],[Order ID]],Returns!A:B,2,0)*1,0)</f>
        <v>0</v>
      </c>
    </row>
    <row r="369" spans="1:23" x14ac:dyDescent="0.25">
      <c r="A369" s="1">
        <v>368</v>
      </c>
      <c r="B369" t="s">
        <v>6385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VLOOKUP(УТ_Data[[#This Row],[Region]],People!$A$1:$B$5,2,0)</f>
        <v>Chuck Magee</v>
      </c>
      <c r="W369" s="4">
        <f>_xlfn.IFNA(VLOOKUP(УТ_Data[[#This Row],[Order ID]],Returns!A:B,2,0)*1,0)</f>
        <v>0</v>
      </c>
    </row>
    <row r="370" spans="1:23" x14ac:dyDescent="0.25">
      <c r="A370" s="1">
        <v>369</v>
      </c>
      <c r="B370" t="s">
        <v>6385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VLOOKUP(УТ_Data[[#This Row],[Region]],People!$A$1:$B$5,2,0)</f>
        <v>Chuck Magee</v>
      </c>
      <c r="W370" s="4">
        <f>_xlfn.IFNA(VLOOKUP(УТ_Data[[#This Row],[Order ID]],Returns!A:B,2,0)*1,0)</f>
        <v>0</v>
      </c>
    </row>
    <row r="371" spans="1:23" x14ac:dyDescent="0.25">
      <c r="A371" s="1">
        <v>370</v>
      </c>
      <c r="B371" t="s">
        <v>6385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VLOOKUP(УТ_Data[[#This Row],[Region]],People!$A$1:$B$5,2,0)</f>
        <v>Chuck Magee</v>
      </c>
      <c r="W371" s="4">
        <f>_xlfn.IFNA(VLOOKUP(УТ_Data[[#This Row],[Order ID]],Returns!A:B,2,0)*1,0)</f>
        <v>0</v>
      </c>
    </row>
    <row r="372" spans="1:23" x14ac:dyDescent="0.25">
      <c r="A372" s="1">
        <v>371</v>
      </c>
      <c r="B372" t="s">
        <v>6386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VLOOKUP(УТ_Data[[#This Row],[Region]],People!$A$1:$B$5,2,0)</f>
        <v>Kelly Williams</v>
      </c>
      <c r="W372" s="4">
        <f>_xlfn.IFNA(VLOOKUP(УТ_Data[[#This Row],[Order ID]],Returns!A:B,2,0)*1,0)</f>
        <v>0</v>
      </c>
    </row>
    <row r="373" spans="1:23" x14ac:dyDescent="0.25">
      <c r="A373" s="1">
        <v>372</v>
      </c>
      <c r="B373" t="s">
        <v>6386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VLOOKUP(УТ_Data[[#This Row],[Region]],People!$A$1:$B$5,2,0)</f>
        <v>Kelly Williams</v>
      </c>
      <c r="W373" s="4">
        <f>_xlfn.IFNA(VLOOKUP(УТ_Data[[#This Row],[Order ID]],Returns!A:B,2,0)*1,0)</f>
        <v>0</v>
      </c>
    </row>
    <row r="374" spans="1:23" x14ac:dyDescent="0.25">
      <c r="A374" s="1">
        <v>373</v>
      </c>
      <c r="B374" t="s">
        <v>6387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VLOOKUP(УТ_Data[[#This Row],[Region]],People!$A$1:$B$5,2,0)</f>
        <v>Anna Andreadi</v>
      </c>
      <c r="W374" s="4">
        <f>_xlfn.IFNA(VLOOKUP(УТ_Data[[#This Row],[Order ID]],Returns!A:B,2,0)*1,0)</f>
        <v>0</v>
      </c>
    </row>
    <row r="375" spans="1:23" x14ac:dyDescent="0.25">
      <c r="A375" s="1">
        <v>374</v>
      </c>
      <c r="B375" t="s">
        <v>6387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VLOOKUP(УТ_Data[[#This Row],[Region]],People!$A$1:$B$5,2,0)</f>
        <v>Anna Andreadi</v>
      </c>
      <c r="W375" s="4">
        <f>_xlfn.IFNA(VLOOKUP(УТ_Data[[#This Row],[Order ID]],Returns!A:B,2,0)*1,0)</f>
        <v>0</v>
      </c>
    </row>
    <row r="376" spans="1:23" x14ac:dyDescent="0.25">
      <c r="A376" s="1">
        <v>375</v>
      </c>
      <c r="B376" t="s">
        <v>6387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VLOOKUP(УТ_Data[[#This Row],[Region]],People!$A$1:$B$5,2,0)</f>
        <v>Anna Andreadi</v>
      </c>
      <c r="W376" s="4">
        <f>_xlfn.IFNA(VLOOKUP(УТ_Data[[#This Row],[Order ID]],Returns!A:B,2,0)*1,0)</f>
        <v>0</v>
      </c>
    </row>
    <row r="377" spans="1:23" x14ac:dyDescent="0.25">
      <c r="A377" s="1">
        <v>376</v>
      </c>
      <c r="B377" t="s">
        <v>6387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VLOOKUP(УТ_Data[[#This Row],[Region]],People!$A$1:$B$5,2,0)</f>
        <v>Anna Andreadi</v>
      </c>
      <c r="W377" s="4">
        <f>_xlfn.IFNA(VLOOKUP(УТ_Data[[#This Row],[Order ID]],Returns!A:B,2,0)*1,0)</f>
        <v>0</v>
      </c>
    </row>
    <row r="378" spans="1:23" x14ac:dyDescent="0.25">
      <c r="A378" s="1">
        <v>377</v>
      </c>
      <c r="B378" t="s">
        <v>6388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VLOOKUP(УТ_Data[[#This Row],[Region]],People!$A$1:$B$5,2,0)</f>
        <v>Kelly Williams</v>
      </c>
      <c r="W378" s="4">
        <f>_xlfn.IFNA(VLOOKUP(УТ_Data[[#This Row],[Order ID]],Returns!A:B,2,0)*1,0)</f>
        <v>0</v>
      </c>
    </row>
    <row r="379" spans="1:23" x14ac:dyDescent="0.25">
      <c r="A379" s="1">
        <v>378</v>
      </c>
      <c r="B379" t="s">
        <v>6389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VLOOKUP(УТ_Data[[#This Row],[Region]],People!$A$1:$B$5,2,0)</f>
        <v>Chuck Magee</v>
      </c>
      <c r="W379" s="4">
        <f>_xlfn.IFNA(VLOOKUP(УТ_Data[[#This Row],[Order ID]],Returns!A:B,2,0)*1,0)</f>
        <v>0</v>
      </c>
    </row>
    <row r="380" spans="1:23" x14ac:dyDescent="0.25">
      <c r="A380" s="1">
        <v>379</v>
      </c>
      <c r="B380" t="s">
        <v>6390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VLOOKUP(УТ_Data[[#This Row],[Region]],People!$A$1:$B$5,2,0)</f>
        <v>Kelly Williams</v>
      </c>
      <c r="W380" s="4">
        <f>_xlfn.IFNA(VLOOKUP(УТ_Data[[#This Row],[Order ID]],Returns!A:B,2,0)*1,0)</f>
        <v>0</v>
      </c>
    </row>
    <row r="381" spans="1:23" x14ac:dyDescent="0.25">
      <c r="A381" s="1">
        <v>380</v>
      </c>
      <c r="B381" t="s">
        <v>6390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VLOOKUP(УТ_Data[[#This Row],[Region]],People!$A$1:$B$5,2,0)</f>
        <v>Kelly Williams</v>
      </c>
      <c r="W381" s="4">
        <f>_xlfn.IFNA(VLOOKUP(УТ_Data[[#This Row],[Order ID]],Returns!A:B,2,0)*1,0)</f>
        <v>0</v>
      </c>
    </row>
    <row r="382" spans="1:23" x14ac:dyDescent="0.25">
      <c r="A382" s="1">
        <v>381</v>
      </c>
      <c r="B382" t="s">
        <v>6390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VLOOKUP(УТ_Data[[#This Row],[Region]],People!$A$1:$B$5,2,0)</f>
        <v>Kelly Williams</v>
      </c>
      <c r="W382" s="4">
        <f>_xlfn.IFNA(VLOOKUP(УТ_Data[[#This Row],[Order ID]],Returns!A:B,2,0)*1,0)</f>
        <v>0</v>
      </c>
    </row>
    <row r="383" spans="1:23" x14ac:dyDescent="0.25">
      <c r="A383" s="1">
        <v>382</v>
      </c>
      <c r="B383" t="s">
        <v>6063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VLOOKUP(УТ_Data[[#This Row],[Region]],People!$A$1:$B$5,2,0)</f>
        <v>Anna Andreadi</v>
      </c>
      <c r="W383" s="4">
        <f>_xlfn.IFNA(VLOOKUP(УТ_Data[[#This Row],[Order ID]],Returns!A:B,2,0)*1,0)</f>
        <v>1</v>
      </c>
    </row>
    <row r="384" spans="1:23" x14ac:dyDescent="0.25">
      <c r="A384" s="1">
        <v>383</v>
      </c>
      <c r="B384" t="s">
        <v>6063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VLOOKUP(УТ_Data[[#This Row],[Region]],People!$A$1:$B$5,2,0)</f>
        <v>Anna Andreadi</v>
      </c>
      <c r="W384" s="4">
        <f>_xlfn.IFNA(VLOOKUP(УТ_Data[[#This Row],[Order ID]],Returns!A:B,2,0)*1,0)</f>
        <v>1</v>
      </c>
    </row>
    <row r="385" spans="1:23" x14ac:dyDescent="0.25">
      <c r="A385" s="1">
        <v>384</v>
      </c>
      <c r="B385" t="s">
        <v>6391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VLOOKUP(УТ_Data[[#This Row],[Region]],People!$A$1:$B$5,2,0)</f>
        <v>Kelly Williams</v>
      </c>
      <c r="W385" s="4">
        <f>_xlfn.IFNA(VLOOKUP(УТ_Data[[#This Row],[Order ID]],Returns!A:B,2,0)*1,0)</f>
        <v>0</v>
      </c>
    </row>
    <row r="386" spans="1:23" x14ac:dyDescent="0.25">
      <c r="A386" s="1">
        <v>385</v>
      </c>
      <c r="B386" t="s">
        <v>6392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VLOOKUP(УТ_Data[[#This Row],[Region]],People!$A$1:$B$5,2,0)</f>
        <v>Cassandra Brandow</v>
      </c>
      <c r="W386" s="4">
        <f>_xlfn.IFNA(VLOOKUP(УТ_Data[[#This Row],[Order ID]],Returns!A:B,2,0)*1,0)</f>
        <v>0</v>
      </c>
    </row>
    <row r="387" spans="1:23" x14ac:dyDescent="0.25">
      <c r="A387" s="1">
        <v>386</v>
      </c>
      <c r="B387" t="s">
        <v>6392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VLOOKUP(УТ_Data[[#This Row],[Region]],People!$A$1:$B$5,2,0)</f>
        <v>Cassandra Brandow</v>
      </c>
      <c r="W387" s="4">
        <f>_xlfn.IFNA(VLOOKUP(УТ_Data[[#This Row],[Order ID]],Returns!A:B,2,0)*1,0)</f>
        <v>0</v>
      </c>
    </row>
    <row r="388" spans="1:23" x14ac:dyDescent="0.25">
      <c r="A388" s="1">
        <v>387</v>
      </c>
      <c r="B388" t="s">
        <v>6393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VLOOKUP(УТ_Data[[#This Row],[Region]],People!$A$1:$B$5,2,0)</f>
        <v>Chuck Magee</v>
      </c>
      <c r="W388" s="4">
        <f>_xlfn.IFNA(VLOOKUP(УТ_Data[[#This Row],[Order ID]],Returns!A:B,2,0)*1,0)</f>
        <v>0</v>
      </c>
    </row>
    <row r="389" spans="1:23" x14ac:dyDescent="0.25">
      <c r="A389" s="1">
        <v>388</v>
      </c>
      <c r="B389" t="s">
        <v>6393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VLOOKUP(УТ_Data[[#This Row],[Region]],People!$A$1:$B$5,2,0)</f>
        <v>Chuck Magee</v>
      </c>
      <c r="W389" s="4">
        <f>_xlfn.IFNA(VLOOKUP(УТ_Data[[#This Row],[Order ID]],Returns!A:B,2,0)*1,0)</f>
        <v>0</v>
      </c>
    </row>
    <row r="390" spans="1:23" x14ac:dyDescent="0.25">
      <c r="A390" s="1">
        <v>389</v>
      </c>
      <c r="B390" t="s">
        <v>6394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VLOOKUP(УТ_Data[[#This Row],[Region]],People!$A$1:$B$5,2,0)</f>
        <v>Chuck Magee</v>
      </c>
      <c r="W390" s="4">
        <f>_xlfn.IFNA(VLOOKUP(УТ_Data[[#This Row],[Order ID]],Returns!A:B,2,0)*1,0)</f>
        <v>0</v>
      </c>
    </row>
    <row r="391" spans="1:23" x14ac:dyDescent="0.25">
      <c r="A391" s="1">
        <v>390</v>
      </c>
      <c r="B391" t="s">
        <v>6395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VLOOKUP(УТ_Data[[#This Row],[Region]],People!$A$1:$B$5,2,0)</f>
        <v>Chuck Magee</v>
      </c>
      <c r="W391" s="4">
        <f>_xlfn.IFNA(VLOOKUP(УТ_Data[[#This Row],[Order ID]],Returns!A:B,2,0)*1,0)</f>
        <v>0</v>
      </c>
    </row>
    <row r="392" spans="1:23" x14ac:dyDescent="0.25">
      <c r="A392" s="1">
        <v>391</v>
      </c>
      <c r="B392" t="s">
        <v>6395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VLOOKUP(УТ_Data[[#This Row],[Region]],People!$A$1:$B$5,2,0)</f>
        <v>Chuck Magee</v>
      </c>
      <c r="W392" s="4">
        <f>_xlfn.IFNA(VLOOKUP(УТ_Data[[#This Row],[Order ID]],Returns!A:B,2,0)*1,0)</f>
        <v>0</v>
      </c>
    </row>
    <row r="393" spans="1:23" x14ac:dyDescent="0.25">
      <c r="A393" s="1">
        <v>392</v>
      </c>
      <c r="B393" t="s">
        <v>6396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VLOOKUP(УТ_Data[[#This Row],[Region]],People!$A$1:$B$5,2,0)</f>
        <v>Anna Andreadi</v>
      </c>
      <c r="W393" s="4">
        <f>_xlfn.IFNA(VLOOKUP(УТ_Data[[#This Row],[Order ID]],Returns!A:B,2,0)*1,0)</f>
        <v>0</v>
      </c>
    </row>
    <row r="394" spans="1:23" x14ac:dyDescent="0.25">
      <c r="A394" s="1">
        <v>393</v>
      </c>
      <c r="B394" t="s">
        <v>6396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VLOOKUP(УТ_Data[[#This Row],[Region]],People!$A$1:$B$5,2,0)</f>
        <v>Anna Andreadi</v>
      </c>
      <c r="W394" s="4">
        <f>_xlfn.IFNA(VLOOKUP(УТ_Data[[#This Row],[Order ID]],Returns!A:B,2,0)*1,0)</f>
        <v>0</v>
      </c>
    </row>
    <row r="395" spans="1:23" x14ac:dyDescent="0.25">
      <c r="A395" s="1">
        <v>394</v>
      </c>
      <c r="B395" t="s">
        <v>6397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VLOOKUP(УТ_Data[[#This Row],[Region]],People!$A$1:$B$5,2,0)</f>
        <v>Kelly Williams</v>
      </c>
      <c r="W395" s="4">
        <f>_xlfn.IFNA(VLOOKUP(УТ_Data[[#This Row],[Order ID]],Returns!A:B,2,0)*1,0)</f>
        <v>0</v>
      </c>
    </row>
    <row r="396" spans="1:23" x14ac:dyDescent="0.25">
      <c r="A396" s="1">
        <v>395</v>
      </c>
      <c r="B396" t="s">
        <v>6398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VLOOKUP(УТ_Data[[#This Row],[Region]],People!$A$1:$B$5,2,0)</f>
        <v>Anna Andreadi</v>
      </c>
      <c r="W396" s="4">
        <f>_xlfn.IFNA(VLOOKUP(УТ_Data[[#This Row],[Order ID]],Returns!A:B,2,0)*1,0)</f>
        <v>0</v>
      </c>
    </row>
    <row r="397" spans="1:23" x14ac:dyDescent="0.25">
      <c r="A397" s="1">
        <v>396</v>
      </c>
      <c r="B397" t="s">
        <v>6399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VLOOKUP(УТ_Data[[#This Row],[Region]],People!$A$1:$B$5,2,0)</f>
        <v>Chuck Magee</v>
      </c>
      <c r="W397" s="4">
        <f>_xlfn.IFNA(VLOOKUP(УТ_Data[[#This Row],[Order ID]],Returns!A:B,2,0)*1,0)</f>
        <v>0</v>
      </c>
    </row>
    <row r="398" spans="1:23" x14ac:dyDescent="0.25">
      <c r="A398" s="1">
        <v>397</v>
      </c>
      <c r="B398" t="s">
        <v>6399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VLOOKUP(УТ_Data[[#This Row],[Region]],People!$A$1:$B$5,2,0)</f>
        <v>Chuck Magee</v>
      </c>
      <c r="W398" s="4">
        <f>_xlfn.IFNA(VLOOKUP(УТ_Data[[#This Row],[Order ID]],Returns!A:B,2,0)*1,0)</f>
        <v>0</v>
      </c>
    </row>
    <row r="399" spans="1:23" x14ac:dyDescent="0.25">
      <c r="A399" s="1">
        <v>398</v>
      </c>
      <c r="B399" t="s">
        <v>6400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VLOOKUP(УТ_Data[[#This Row],[Region]],People!$A$1:$B$5,2,0)</f>
        <v>Kelly Williams</v>
      </c>
      <c r="W399" s="4">
        <f>_xlfn.IFNA(VLOOKUP(УТ_Data[[#This Row],[Order ID]],Returns!A:B,2,0)*1,0)</f>
        <v>0</v>
      </c>
    </row>
    <row r="400" spans="1:23" x14ac:dyDescent="0.25">
      <c r="A400" s="1">
        <v>399</v>
      </c>
      <c r="B400" t="s">
        <v>6401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VLOOKUP(УТ_Data[[#This Row],[Region]],People!$A$1:$B$5,2,0)</f>
        <v>Kelly Williams</v>
      </c>
      <c r="W400" s="4">
        <f>_xlfn.IFNA(VLOOKUP(УТ_Data[[#This Row],[Order ID]],Returns!A:B,2,0)*1,0)</f>
        <v>0</v>
      </c>
    </row>
    <row r="401" spans="1:23" x14ac:dyDescent="0.25">
      <c r="A401" s="1">
        <v>400</v>
      </c>
      <c r="B401" t="s">
        <v>6401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VLOOKUP(УТ_Data[[#This Row],[Region]],People!$A$1:$B$5,2,0)</f>
        <v>Kelly Williams</v>
      </c>
      <c r="W401" s="4">
        <f>_xlfn.IFNA(VLOOKUP(УТ_Data[[#This Row],[Order ID]],Returns!A:B,2,0)*1,0)</f>
        <v>0</v>
      </c>
    </row>
    <row r="402" spans="1:23" x14ac:dyDescent="0.25">
      <c r="A402" s="1">
        <v>401</v>
      </c>
      <c r="B402" t="s">
        <v>6401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VLOOKUP(УТ_Data[[#This Row],[Region]],People!$A$1:$B$5,2,0)</f>
        <v>Kelly Williams</v>
      </c>
      <c r="W402" s="4">
        <f>_xlfn.IFNA(VLOOKUP(УТ_Data[[#This Row],[Order ID]],Returns!A:B,2,0)*1,0)</f>
        <v>0</v>
      </c>
    </row>
    <row r="403" spans="1:23" x14ac:dyDescent="0.25">
      <c r="A403" s="1">
        <v>402</v>
      </c>
      <c r="B403" t="s">
        <v>6401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VLOOKUP(УТ_Data[[#This Row],[Region]],People!$A$1:$B$5,2,0)</f>
        <v>Kelly Williams</v>
      </c>
      <c r="W403" s="4">
        <f>_xlfn.IFNA(VLOOKUP(УТ_Data[[#This Row],[Order ID]],Returns!A:B,2,0)*1,0)</f>
        <v>0</v>
      </c>
    </row>
    <row r="404" spans="1:23" x14ac:dyDescent="0.25">
      <c r="A404" s="1">
        <v>403</v>
      </c>
      <c r="B404" t="s">
        <v>6402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VLOOKUP(УТ_Data[[#This Row],[Region]],People!$A$1:$B$5,2,0)</f>
        <v>Cassandra Brandow</v>
      </c>
      <c r="W404" s="4">
        <f>_xlfn.IFNA(VLOOKUP(УТ_Data[[#This Row],[Order ID]],Returns!A:B,2,0)*1,0)</f>
        <v>0</v>
      </c>
    </row>
    <row r="405" spans="1:23" x14ac:dyDescent="0.25">
      <c r="A405" s="1">
        <v>404</v>
      </c>
      <c r="B405" t="s">
        <v>6403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VLOOKUP(УТ_Data[[#This Row],[Region]],People!$A$1:$B$5,2,0)</f>
        <v>Cassandra Brandow</v>
      </c>
      <c r="W405" s="4">
        <f>_xlfn.IFNA(VLOOKUP(УТ_Data[[#This Row],[Order ID]],Returns!A:B,2,0)*1,0)</f>
        <v>0</v>
      </c>
    </row>
    <row r="406" spans="1:23" x14ac:dyDescent="0.25">
      <c r="A406" s="1">
        <v>405</v>
      </c>
      <c r="B406" t="s">
        <v>6404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VLOOKUP(УТ_Data[[#This Row],[Region]],People!$A$1:$B$5,2,0)</f>
        <v>Chuck Magee</v>
      </c>
      <c r="W406" s="4">
        <f>_xlfn.IFNA(VLOOKUP(УТ_Data[[#This Row],[Order ID]],Returns!A:B,2,0)*1,0)</f>
        <v>0</v>
      </c>
    </row>
    <row r="407" spans="1:23" x14ac:dyDescent="0.25">
      <c r="A407" s="1">
        <v>406</v>
      </c>
      <c r="B407" t="s">
        <v>6405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VLOOKUP(УТ_Data[[#This Row],[Region]],People!$A$1:$B$5,2,0)</f>
        <v>Anna Andreadi</v>
      </c>
      <c r="W407" s="4">
        <f>_xlfn.IFNA(VLOOKUP(УТ_Data[[#This Row],[Order ID]],Returns!A:B,2,0)*1,0)</f>
        <v>0</v>
      </c>
    </row>
    <row r="408" spans="1:23" x14ac:dyDescent="0.25">
      <c r="A408" s="1">
        <v>407</v>
      </c>
      <c r="B408" t="s">
        <v>6405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VLOOKUP(УТ_Data[[#This Row],[Region]],People!$A$1:$B$5,2,0)</f>
        <v>Anna Andreadi</v>
      </c>
      <c r="W408" s="4">
        <f>_xlfn.IFNA(VLOOKUP(УТ_Data[[#This Row],[Order ID]],Returns!A:B,2,0)*1,0)</f>
        <v>0</v>
      </c>
    </row>
    <row r="409" spans="1:23" x14ac:dyDescent="0.25">
      <c r="A409" s="1">
        <v>408</v>
      </c>
      <c r="B409" t="s">
        <v>6405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VLOOKUP(УТ_Data[[#This Row],[Region]],People!$A$1:$B$5,2,0)</f>
        <v>Anna Andreadi</v>
      </c>
      <c r="W409" s="4">
        <f>_xlfn.IFNA(VLOOKUP(УТ_Data[[#This Row],[Order ID]],Returns!A:B,2,0)*1,0)</f>
        <v>0</v>
      </c>
    </row>
    <row r="410" spans="1:23" x14ac:dyDescent="0.25">
      <c r="A410" s="1">
        <v>409</v>
      </c>
      <c r="B410" t="s">
        <v>6405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VLOOKUP(УТ_Data[[#This Row],[Region]],People!$A$1:$B$5,2,0)</f>
        <v>Anna Andreadi</v>
      </c>
      <c r="W410" s="4">
        <f>_xlfn.IFNA(VLOOKUP(УТ_Data[[#This Row],[Order ID]],Returns!A:B,2,0)*1,0)</f>
        <v>0</v>
      </c>
    </row>
    <row r="411" spans="1:23" x14ac:dyDescent="0.25">
      <c r="A411" s="1">
        <v>410</v>
      </c>
      <c r="B411" t="s">
        <v>6405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VLOOKUP(УТ_Data[[#This Row],[Region]],People!$A$1:$B$5,2,0)</f>
        <v>Anna Andreadi</v>
      </c>
      <c r="W411" s="4">
        <f>_xlfn.IFNA(VLOOKUP(УТ_Data[[#This Row],[Order ID]],Returns!A:B,2,0)*1,0)</f>
        <v>0</v>
      </c>
    </row>
    <row r="412" spans="1:23" x14ac:dyDescent="0.25">
      <c r="A412" s="1">
        <v>411</v>
      </c>
      <c r="B412" t="s">
        <v>6405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VLOOKUP(УТ_Data[[#This Row],[Region]],People!$A$1:$B$5,2,0)</f>
        <v>Anna Andreadi</v>
      </c>
      <c r="W412" s="4">
        <f>_xlfn.IFNA(VLOOKUP(УТ_Data[[#This Row],[Order ID]],Returns!A:B,2,0)*1,0)</f>
        <v>0</v>
      </c>
    </row>
    <row r="413" spans="1:23" x14ac:dyDescent="0.25">
      <c r="A413" s="1">
        <v>412</v>
      </c>
      <c r="B413" t="s">
        <v>6405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VLOOKUP(УТ_Data[[#This Row],[Region]],People!$A$1:$B$5,2,0)</f>
        <v>Anna Andreadi</v>
      </c>
      <c r="W413" s="4">
        <f>_xlfn.IFNA(VLOOKUP(УТ_Data[[#This Row],[Order ID]],Returns!A:B,2,0)*1,0)</f>
        <v>0</v>
      </c>
    </row>
    <row r="414" spans="1:23" x14ac:dyDescent="0.25">
      <c r="A414" s="1">
        <v>413</v>
      </c>
      <c r="B414" t="s">
        <v>6405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VLOOKUP(УТ_Data[[#This Row],[Region]],People!$A$1:$B$5,2,0)</f>
        <v>Anna Andreadi</v>
      </c>
      <c r="W414" s="4">
        <f>_xlfn.IFNA(VLOOKUP(УТ_Data[[#This Row],[Order ID]],Returns!A:B,2,0)*1,0)</f>
        <v>0</v>
      </c>
    </row>
    <row r="415" spans="1:23" x14ac:dyDescent="0.25">
      <c r="A415" s="1">
        <v>414</v>
      </c>
      <c r="B415" t="s">
        <v>6405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VLOOKUP(УТ_Data[[#This Row],[Region]],People!$A$1:$B$5,2,0)</f>
        <v>Anna Andreadi</v>
      </c>
      <c r="W415" s="4">
        <f>_xlfn.IFNA(VLOOKUP(УТ_Data[[#This Row],[Order ID]],Returns!A:B,2,0)*1,0)</f>
        <v>0</v>
      </c>
    </row>
    <row r="416" spans="1:23" x14ac:dyDescent="0.25">
      <c r="A416" s="1">
        <v>415</v>
      </c>
      <c r="B416" t="s">
        <v>6406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VLOOKUP(УТ_Data[[#This Row],[Region]],People!$A$1:$B$5,2,0)</f>
        <v>Anna Andreadi</v>
      </c>
      <c r="W416" s="4">
        <f>_xlfn.IFNA(VLOOKUP(УТ_Data[[#This Row],[Order ID]],Returns!A:B,2,0)*1,0)</f>
        <v>0</v>
      </c>
    </row>
    <row r="417" spans="1:23" x14ac:dyDescent="0.25">
      <c r="A417" s="1">
        <v>416</v>
      </c>
      <c r="B417" t="s">
        <v>6406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VLOOKUP(УТ_Data[[#This Row],[Region]],People!$A$1:$B$5,2,0)</f>
        <v>Anna Andreadi</v>
      </c>
      <c r="W417" s="4">
        <f>_xlfn.IFNA(VLOOKUP(УТ_Data[[#This Row],[Order ID]],Returns!A:B,2,0)*1,0)</f>
        <v>0</v>
      </c>
    </row>
    <row r="418" spans="1:23" x14ac:dyDescent="0.25">
      <c r="A418" s="1">
        <v>417</v>
      </c>
      <c r="B418" t="s">
        <v>6407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VLOOKUP(УТ_Data[[#This Row],[Region]],People!$A$1:$B$5,2,0)</f>
        <v>Anna Andreadi</v>
      </c>
      <c r="W418" s="4">
        <f>_xlfn.IFNA(VLOOKUP(УТ_Data[[#This Row],[Order ID]],Returns!A:B,2,0)*1,0)</f>
        <v>0</v>
      </c>
    </row>
    <row r="419" spans="1:23" x14ac:dyDescent="0.25">
      <c r="A419" s="1">
        <v>418</v>
      </c>
      <c r="B419" t="s">
        <v>6076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VLOOKUP(УТ_Data[[#This Row],[Region]],People!$A$1:$B$5,2,0)</f>
        <v>Anna Andreadi</v>
      </c>
      <c r="W419" s="4">
        <f>_xlfn.IFNA(VLOOKUP(УТ_Data[[#This Row],[Order ID]],Returns!A:B,2,0)*1,0)</f>
        <v>1</v>
      </c>
    </row>
    <row r="420" spans="1:23" x14ac:dyDescent="0.25">
      <c r="A420" s="1">
        <v>419</v>
      </c>
      <c r="B420" t="s">
        <v>6408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VLOOKUP(УТ_Data[[#This Row],[Region]],People!$A$1:$B$5,2,0)</f>
        <v>Cassandra Brandow</v>
      </c>
      <c r="W420" s="4">
        <f>_xlfn.IFNA(VLOOKUP(УТ_Data[[#This Row],[Order ID]],Returns!A:B,2,0)*1,0)</f>
        <v>0</v>
      </c>
    </row>
    <row r="421" spans="1:23" x14ac:dyDescent="0.25">
      <c r="A421" s="1">
        <v>420</v>
      </c>
      <c r="B421" t="s">
        <v>6409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VLOOKUP(УТ_Data[[#This Row],[Region]],People!$A$1:$B$5,2,0)</f>
        <v>Anna Andreadi</v>
      </c>
      <c r="W421" s="4">
        <f>_xlfn.IFNA(VLOOKUP(УТ_Data[[#This Row],[Order ID]],Returns!A:B,2,0)*1,0)</f>
        <v>0</v>
      </c>
    </row>
    <row r="422" spans="1:23" x14ac:dyDescent="0.25">
      <c r="A422" s="1">
        <v>421</v>
      </c>
      <c r="B422" t="s">
        <v>6409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VLOOKUP(УТ_Data[[#This Row],[Region]],People!$A$1:$B$5,2,0)</f>
        <v>Anna Andreadi</v>
      </c>
      <c r="W422" s="4">
        <f>_xlfn.IFNA(VLOOKUP(УТ_Data[[#This Row],[Order ID]],Returns!A:B,2,0)*1,0)</f>
        <v>0</v>
      </c>
    </row>
    <row r="423" spans="1:23" x14ac:dyDescent="0.25">
      <c r="A423" s="1">
        <v>422</v>
      </c>
      <c r="B423" t="s">
        <v>6410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VLOOKUP(УТ_Data[[#This Row],[Region]],People!$A$1:$B$5,2,0)</f>
        <v>Anna Andreadi</v>
      </c>
      <c r="W423" s="4">
        <f>_xlfn.IFNA(VLOOKUP(УТ_Data[[#This Row],[Order ID]],Returns!A:B,2,0)*1,0)</f>
        <v>0</v>
      </c>
    </row>
    <row r="424" spans="1:23" x14ac:dyDescent="0.25">
      <c r="A424" s="1">
        <v>423</v>
      </c>
      <c r="B424" t="s">
        <v>6411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VLOOKUP(УТ_Data[[#This Row],[Region]],People!$A$1:$B$5,2,0)</f>
        <v>Chuck Magee</v>
      </c>
      <c r="W424" s="4">
        <f>_xlfn.IFNA(VLOOKUP(УТ_Data[[#This Row],[Order ID]],Returns!A:B,2,0)*1,0)</f>
        <v>0</v>
      </c>
    </row>
    <row r="425" spans="1:23" x14ac:dyDescent="0.25">
      <c r="A425" s="1">
        <v>424</v>
      </c>
      <c r="B425" t="s">
        <v>6411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VLOOKUP(УТ_Data[[#This Row],[Region]],People!$A$1:$B$5,2,0)</f>
        <v>Chuck Magee</v>
      </c>
      <c r="W425" s="4">
        <f>_xlfn.IFNA(VLOOKUP(УТ_Data[[#This Row],[Order ID]],Returns!A:B,2,0)*1,0)</f>
        <v>0</v>
      </c>
    </row>
    <row r="426" spans="1:23" x14ac:dyDescent="0.25">
      <c r="A426" s="1">
        <v>425</v>
      </c>
      <c r="B426" t="s">
        <v>6412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VLOOKUP(УТ_Data[[#This Row],[Region]],People!$A$1:$B$5,2,0)</f>
        <v>Cassandra Brandow</v>
      </c>
      <c r="W426" s="4">
        <f>_xlfn.IFNA(VLOOKUP(УТ_Data[[#This Row],[Order ID]],Returns!A:B,2,0)*1,0)</f>
        <v>0</v>
      </c>
    </row>
    <row r="427" spans="1:23" x14ac:dyDescent="0.25">
      <c r="A427" s="1">
        <v>426</v>
      </c>
      <c r="B427" t="s">
        <v>6413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VLOOKUP(УТ_Data[[#This Row],[Region]],People!$A$1:$B$5,2,0)</f>
        <v>Kelly Williams</v>
      </c>
      <c r="W427" s="4">
        <f>_xlfn.IFNA(VLOOKUP(УТ_Data[[#This Row],[Order ID]],Returns!A:B,2,0)*1,0)</f>
        <v>0</v>
      </c>
    </row>
    <row r="428" spans="1:23" x14ac:dyDescent="0.25">
      <c r="A428" s="1">
        <v>427</v>
      </c>
      <c r="B428" t="s">
        <v>6413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VLOOKUP(УТ_Data[[#This Row],[Region]],People!$A$1:$B$5,2,0)</f>
        <v>Kelly Williams</v>
      </c>
      <c r="W428" s="4">
        <f>_xlfn.IFNA(VLOOKUP(УТ_Data[[#This Row],[Order ID]],Returns!A:B,2,0)*1,0)</f>
        <v>0</v>
      </c>
    </row>
    <row r="429" spans="1:23" x14ac:dyDescent="0.25">
      <c r="A429" s="1">
        <v>428</v>
      </c>
      <c r="B429" t="s">
        <v>6414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VLOOKUP(УТ_Data[[#This Row],[Region]],People!$A$1:$B$5,2,0)</f>
        <v>Chuck Magee</v>
      </c>
      <c r="W429" s="4">
        <f>_xlfn.IFNA(VLOOKUP(УТ_Data[[#This Row],[Order ID]],Returns!A:B,2,0)*1,0)</f>
        <v>0</v>
      </c>
    </row>
    <row r="430" spans="1:23" x14ac:dyDescent="0.25">
      <c r="A430" s="1">
        <v>429</v>
      </c>
      <c r="B430" t="s">
        <v>6415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VLOOKUP(УТ_Data[[#This Row],[Region]],People!$A$1:$B$5,2,0)</f>
        <v>Kelly Williams</v>
      </c>
      <c r="W430" s="4">
        <f>_xlfn.IFNA(VLOOKUP(УТ_Data[[#This Row],[Order ID]],Returns!A:B,2,0)*1,0)</f>
        <v>0</v>
      </c>
    </row>
    <row r="431" spans="1:23" x14ac:dyDescent="0.25">
      <c r="A431" s="1">
        <v>430</v>
      </c>
      <c r="B431" t="s">
        <v>6416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VLOOKUP(УТ_Data[[#This Row],[Region]],People!$A$1:$B$5,2,0)</f>
        <v>Cassandra Brandow</v>
      </c>
      <c r="W431" s="4">
        <f>_xlfn.IFNA(VLOOKUP(УТ_Data[[#This Row],[Order ID]],Returns!A:B,2,0)*1,0)</f>
        <v>0</v>
      </c>
    </row>
    <row r="432" spans="1:23" x14ac:dyDescent="0.25">
      <c r="A432" s="1">
        <v>431</v>
      </c>
      <c r="B432" t="s">
        <v>6416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VLOOKUP(УТ_Data[[#This Row],[Region]],People!$A$1:$B$5,2,0)</f>
        <v>Cassandra Brandow</v>
      </c>
      <c r="W432" s="4">
        <f>_xlfn.IFNA(VLOOKUP(УТ_Data[[#This Row],[Order ID]],Returns!A:B,2,0)*1,0)</f>
        <v>0</v>
      </c>
    </row>
    <row r="433" spans="1:23" x14ac:dyDescent="0.25">
      <c r="A433" s="1">
        <v>432</v>
      </c>
      <c r="B433" t="s">
        <v>6416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VLOOKUP(УТ_Data[[#This Row],[Region]],People!$A$1:$B$5,2,0)</f>
        <v>Cassandra Brandow</v>
      </c>
      <c r="W433" s="4">
        <f>_xlfn.IFNA(VLOOKUP(УТ_Data[[#This Row],[Order ID]],Returns!A:B,2,0)*1,0)</f>
        <v>0</v>
      </c>
    </row>
    <row r="434" spans="1:23" x14ac:dyDescent="0.25">
      <c r="A434" s="1">
        <v>433</v>
      </c>
      <c r="B434" t="s">
        <v>6416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VLOOKUP(УТ_Data[[#This Row],[Region]],People!$A$1:$B$5,2,0)</f>
        <v>Cassandra Brandow</v>
      </c>
      <c r="W434" s="4">
        <f>_xlfn.IFNA(VLOOKUP(УТ_Data[[#This Row],[Order ID]],Returns!A:B,2,0)*1,0)</f>
        <v>0</v>
      </c>
    </row>
    <row r="435" spans="1:23" x14ac:dyDescent="0.25">
      <c r="A435" s="1">
        <v>434</v>
      </c>
      <c r="B435" t="s">
        <v>6417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VLOOKUP(УТ_Data[[#This Row],[Region]],People!$A$1:$B$5,2,0)</f>
        <v>Chuck Magee</v>
      </c>
      <c r="W435" s="4">
        <f>_xlfn.IFNA(VLOOKUP(УТ_Data[[#This Row],[Order ID]],Returns!A:B,2,0)*1,0)</f>
        <v>0</v>
      </c>
    </row>
    <row r="436" spans="1:23" x14ac:dyDescent="0.25">
      <c r="A436" s="1">
        <v>435</v>
      </c>
      <c r="B436" t="s">
        <v>6189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VLOOKUP(УТ_Data[[#This Row],[Region]],People!$A$1:$B$5,2,0)</f>
        <v>Cassandra Brandow</v>
      </c>
      <c r="W436" s="4">
        <f>_xlfn.IFNA(VLOOKUP(УТ_Data[[#This Row],[Order ID]],Returns!A:B,2,0)*1,0)</f>
        <v>1</v>
      </c>
    </row>
    <row r="437" spans="1:23" x14ac:dyDescent="0.25">
      <c r="A437" s="1">
        <v>436</v>
      </c>
      <c r="B437" t="s">
        <v>6189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VLOOKUP(УТ_Data[[#This Row],[Region]],People!$A$1:$B$5,2,0)</f>
        <v>Cassandra Brandow</v>
      </c>
      <c r="W437" s="4">
        <f>_xlfn.IFNA(VLOOKUP(УТ_Data[[#This Row],[Order ID]],Returns!A:B,2,0)*1,0)</f>
        <v>1</v>
      </c>
    </row>
    <row r="438" spans="1:23" x14ac:dyDescent="0.25">
      <c r="A438" s="1">
        <v>437</v>
      </c>
      <c r="B438" t="s">
        <v>6075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VLOOKUP(УТ_Data[[#This Row],[Region]],People!$A$1:$B$5,2,0)</f>
        <v>Kelly Williams</v>
      </c>
      <c r="W438" s="4">
        <f>_xlfn.IFNA(VLOOKUP(УТ_Data[[#This Row],[Order ID]],Returns!A:B,2,0)*1,0)</f>
        <v>1</v>
      </c>
    </row>
    <row r="439" spans="1:23" x14ac:dyDescent="0.25">
      <c r="A439" s="1">
        <v>438</v>
      </c>
      <c r="B439" t="s">
        <v>6075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VLOOKUP(УТ_Data[[#This Row],[Region]],People!$A$1:$B$5,2,0)</f>
        <v>Kelly Williams</v>
      </c>
      <c r="W439" s="4">
        <f>_xlfn.IFNA(VLOOKUP(УТ_Data[[#This Row],[Order ID]],Returns!A:B,2,0)*1,0)</f>
        <v>1</v>
      </c>
    </row>
    <row r="440" spans="1:23" x14ac:dyDescent="0.25">
      <c r="A440" s="1">
        <v>439</v>
      </c>
      <c r="B440" t="s">
        <v>6418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VLOOKUP(УТ_Data[[#This Row],[Region]],People!$A$1:$B$5,2,0)</f>
        <v>Kelly Williams</v>
      </c>
      <c r="W440" s="4">
        <f>_xlfn.IFNA(VLOOKUP(УТ_Data[[#This Row],[Order ID]],Returns!A:B,2,0)*1,0)</f>
        <v>0</v>
      </c>
    </row>
    <row r="441" spans="1:23" x14ac:dyDescent="0.25">
      <c r="A441" s="1">
        <v>440</v>
      </c>
      <c r="B441" t="s">
        <v>6419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VLOOKUP(УТ_Data[[#This Row],[Region]],People!$A$1:$B$5,2,0)</f>
        <v>Chuck Magee</v>
      </c>
      <c r="W441" s="4">
        <f>_xlfn.IFNA(VLOOKUP(УТ_Data[[#This Row],[Order ID]],Returns!A:B,2,0)*1,0)</f>
        <v>0</v>
      </c>
    </row>
    <row r="442" spans="1:23" x14ac:dyDescent="0.25">
      <c r="A442" s="1">
        <v>441</v>
      </c>
      <c r="B442" t="s">
        <v>6420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VLOOKUP(УТ_Data[[#This Row],[Region]],People!$A$1:$B$5,2,0)</f>
        <v>Kelly Williams</v>
      </c>
      <c r="W442" s="4">
        <f>_xlfn.IFNA(VLOOKUP(УТ_Data[[#This Row],[Order ID]],Returns!A:B,2,0)*1,0)</f>
        <v>0</v>
      </c>
    </row>
    <row r="443" spans="1:23" x14ac:dyDescent="0.25">
      <c r="A443" s="1">
        <v>442</v>
      </c>
      <c r="B443" t="s">
        <v>6420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VLOOKUP(УТ_Data[[#This Row],[Region]],People!$A$1:$B$5,2,0)</f>
        <v>Kelly Williams</v>
      </c>
      <c r="W443" s="4">
        <f>_xlfn.IFNA(VLOOKUP(УТ_Data[[#This Row],[Order ID]],Returns!A:B,2,0)*1,0)</f>
        <v>0</v>
      </c>
    </row>
    <row r="444" spans="1:23" x14ac:dyDescent="0.25">
      <c r="A444" s="1">
        <v>443</v>
      </c>
      <c r="B444" t="s">
        <v>6420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VLOOKUP(УТ_Data[[#This Row],[Region]],People!$A$1:$B$5,2,0)</f>
        <v>Kelly Williams</v>
      </c>
      <c r="W444" s="4">
        <f>_xlfn.IFNA(VLOOKUP(УТ_Data[[#This Row],[Order ID]],Returns!A:B,2,0)*1,0)</f>
        <v>0</v>
      </c>
    </row>
    <row r="445" spans="1:23" x14ac:dyDescent="0.25">
      <c r="A445" s="1">
        <v>444</v>
      </c>
      <c r="B445" t="s">
        <v>6420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VLOOKUP(УТ_Data[[#This Row],[Region]],People!$A$1:$B$5,2,0)</f>
        <v>Kelly Williams</v>
      </c>
      <c r="W445" s="4">
        <f>_xlfn.IFNA(VLOOKUP(УТ_Data[[#This Row],[Order ID]],Returns!A:B,2,0)*1,0)</f>
        <v>0</v>
      </c>
    </row>
    <row r="446" spans="1:23" x14ac:dyDescent="0.25">
      <c r="A446" s="1">
        <v>445</v>
      </c>
      <c r="B446" t="s">
        <v>6420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VLOOKUP(УТ_Data[[#This Row],[Region]],People!$A$1:$B$5,2,0)</f>
        <v>Kelly Williams</v>
      </c>
      <c r="W446" s="4">
        <f>_xlfn.IFNA(VLOOKUP(УТ_Data[[#This Row],[Order ID]],Returns!A:B,2,0)*1,0)</f>
        <v>0</v>
      </c>
    </row>
    <row r="447" spans="1:23" x14ac:dyDescent="0.25">
      <c r="A447" s="1">
        <v>446</v>
      </c>
      <c r="B447" t="s">
        <v>6420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VLOOKUP(УТ_Data[[#This Row],[Region]],People!$A$1:$B$5,2,0)</f>
        <v>Kelly Williams</v>
      </c>
      <c r="W447" s="4">
        <f>_xlfn.IFNA(VLOOKUP(УТ_Data[[#This Row],[Order ID]],Returns!A:B,2,0)*1,0)</f>
        <v>0</v>
      </c>
    </row>
    <row r="448" spans="1:23" x14ac:dyDescent="0.25">
      <c r="A448" s="1">
        <v>447</v>
      </c>
      <c r="B448" t="s">
        <v>6162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VLOOKUP(УТ_Data[[#This Row],[Region]],People!$A$1:$B$5,2,0)</f>
        <v>Kelly Williams</v>
      </c>
      <c r="W448" s="4">
        <f>_xlfn.IFNA(VLOOKUP(УТ_Data[[#This Row],[Order ID]],Returns!A:B,2,0)*1,0)</f>
        <v>1</v>
      </c>
    </row>
    <row r="449" spans="1:23" x14ac:dyDescent="0.25">
      <c r="A449" s="1">
        <v>448</v>
      </c>
      <c r="B449" t="s">
        <v>6421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VLOOKUP(УТ_Data[[#This Row],[Region]],People!$A$1:$B$5,2,0)</f>
        <v>Chuck Magee</v>
      </c>
      <c r="W449" s="4">
        <f>_xlfn.IFNA(VLOOKUP(УТ_Data[[#This Row],[Order ID]],Returns!A:B,2,0)*1,0)</f>
        <v>0</v>
      </c>
    </row>
    <row r="450" spans="1:23" x14ac:dyDescent="0.25">
      <c r="A450" s="1">
        <v>449</v>
      </c>
      <c r="B450" t="s">
        <v>6421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VLOOKUP(УТ_Data[[#This Row],[Region]],People!$A$1:$B$5,2,0)</f>
        <v>Chuck Magee</v>
      </c>
      <c r="W450" s="4">
        <f>_xlfn.IFNA(VLOOKUP(УТ_Data[[#This Row],[Order ID]],Returns!A:B,2,0)*1,0)</f>
        <v>0</v>
      </c>
    </row>
    <row r="451" spans="1:23" x14ac:dyDescent="0.25">
      <c r="A451" s="1">
        <v>450</v>
      </c>
      <c r="B451" t="s">
        <v>6421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VLOOKUP(УТ_Data[[#This Row],[Region]],People!$A$1:$B$5,2,0)</f>
        <v>Chuck Magee</v>
      </c>
      <c r="W451" s="4">
        <f>_xlfn.IFNA(VLOOKUP(УТ_Data[[#This Row],[Order ID]],Returns!A:B,2,0)*1,0)</f>
        <v>0</v>
      </c>
    </row>
    <row r="452" spans="1:23" x14ac:dyDescent="0.25">
      <c r="A452" s="1">
        <v>451</v>
      </c>
      <c r="B452" t="s">
        <v>6421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VLOOKUP(УТ_Data[[#This Row],[Region]],People!$A$1:$B$5,2,0)</f>
        <v>Chuck Magee</v>
      </c>
      <c r="W452" s="4">
        <f>_xlfn.IFNA(VLOOKUP(УТ_Data[[#This Row],[Order ID]],Returns!A:B,2,0)*1,0)</f>
        <v>0</v>
      </c>
    </row>
    <row r="453" spans="1:23" x14ac:dyDescent="0.25">
      <c r="A453" s="1">
        <v>452</v>
      </c>
      <c r="B453" t="s">
        <v>6421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VLOOKUP(УТ_Data[[#This Row],[Region]],People!$A$1:$B$5,2,0)</f>
        <v>Chuck Magee</v>
      </c>
      <c r="W453" s="4">
        <f>_xlfn.IFNA(VLOOKUP(УТ_Data[[#This Row],[Order ID]],Returns!A:B,2,0)*1,0)</f>
        <v>0</v>
      </c>
    </row>
    <row r="454" spans="1:23" x14ac:dyDescent="0.25">
      <c r="A454" s="1">
        <v>453</v>
      </c>
      <c r="B454" t="s">
        <v>6421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VLOOKUP(УТ_Data[[#This Row],[Region]],People!$A$1:$B$5,2,0)</f>
        <v>Chuck Magee</v>
      </c>
      <c r="W454" s="4">
        <f>_xlfn.IFNA(VLOOKUP(УТ_Data[[#This Row],[Order ID]],Returns!A:B,2,0)*1,0)</f>
        <v>0</v>
      </c>
    </row>
    <row r="455" spans="1:23" x14ac:dyDescent="0.25">
      <c r="A455" s="1">
        <v>454</v>
      </c>
      <c r="B455" t="s">
        <v>6422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VLOOKUP(УТ_Data[[#This Row],[Region]],People!$A$1:$B$5,2,0)</f>
        <v>Chuck Magee</v>
      </c>
      <c r="W455" s="4">
        <f>_xlfn.IFNA(VLOOKUP(УТ_Data[[#This Row],[Order ID]],Returns!A:B,2,0)*1,0)</f>
        <v>0</v>
      </c>
    </row>
    <row r="456" spans="1:23" x14ac:dyDescent="0.25">
      <c r="A456" s="1">
        <v>455</v>
      </c>
      <c r="B456" t="s">
        <v>6422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VLOOKUP(УТ_Data[[#This Row],[Region]],People!$A$1:$B$5,2,0)</f>
        <v>Chuck Magee</v>
      </c>
      <c r="W456" s="4">
        <f>_xlfn.IFNA(VLOOKUP(УТ_Data[[#This Row],[Order ID]],Returns!A:B,2,0)*1,0)</f>
        <v>0</v>
      </c>
    </row>
    <row r="457" spans="1:23" x14ac:dyDescent="0.25">
      <c r="A457" s="1">
        <v>456</v>
      </c>
      <c r="B457" t="s">
        <v>6423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VLOOKUP(УТ_Data[[#This Row],[Region]],People!$A$1:$B$5,2,0)</f>
        <v>Kelly Williams</v>
      </c>
      <c r="W457" s="4">
        <f>_xlfn.IFNA(VLOOKUP(УТ_Data[[#This Row],[Order ID]],Returns!A:B,2,0)*1,0)</f>
        <v>0</v>
      </c>
    </row>
    <row r="458" spans="1:23" x14ac:dyDescent="0.25">
      <c r="A458" s="1">
        <v>457</v>
      </c>
      <c r="B458" t="s">
        <v>6424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VLOOKUP(УТ_Data[[#This Row],[Region]],People!$A$1:$B$5,2,0)</f>
        <v>Anna Andreadi</v>
      </c>
      <c r="W458" s="4">
        <f>_xlfn.IFNA(VLOOKUP(УТ_Data[[#This Row],[Order ID]],Returns!A:B,2,0)*1,0)</f>
        <v>0</v>
      </c>
    </row>
    <row r="459" spans="1:23" x14ac:dyDescent="0.25">
      <c r="A459" s="1">
        <v>458</v>
      </c>
      <c r="B459" t="s">
        <v>6425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VLOOKUP(УТ_Data[[#This Row],[Region]],People!$A$1:$B$5,2,0)</f>
        <v>Kelly Williams</v>
      </c>
      <c r="W459" s="4">
        <f>_xlfn.IFNA(VLOOKUP(УТ_Data[[#This Row],[Order ID]],Returns!A:B,2,0)*1,0)</f>
        <v>0</v>
      </c>
    </row>
    <row r="460" spans="1:23" x14ac:dyDescent="0.25">
      <c r="A460" s="1">
        <v>459</v>
      </c>
      <c r="B460" t="s">
        <v>6425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VLOOKUP(УТ_Data[[#This Row],[Region]],People!$A$1:$B$5,2,0)</f>
        <v>Kelly Williams</v>
      </c>
      <c r="W460" s="4">
        <f>_xlfn.IFNA(VLOOKUP(УТ_Data[[#This Row],[Order ID]],Returns!A:B,2,0)*1,0)</f>
        <v>0</v>
      </c>
    </row>
    <row r="461" spans="1:23" x14ac:dyDescent="0.25">
      <c r="A461" s="1">
        <v>460</v>
      </c>
      <c r="B461" t="s">
        <v>6426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VLOOKUP(УТ_Data[[#This Row],[Region]],People!$A$1:$B$5,2,0)</f>
        <v>Anna Andreadi</v>
      </c>
      <c r="W461" s="4">
        <f>_xlfn.IFNA(VLOOKUP(УТ_Data[[#This Row],[Order ID]],Returns!A:B,2,0)*1,0)</f>
        <v>0</v>
      </c>
    </row>
    <row r="462" spans="1:23" x14ac:dyDescent="0.25">
      <c r="A462" s="1">
        <v>461</v>
      </c>
      <c r="B462" t="s">
        <v>6426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VLOOKUP(УТ_Data[[#This Row],[Region]],People!$A$1:$B$5,2,0)</f>
        <v>Anna Andreadi</v>
      </c>
      <c r="W462" s="4">
        <f>_xlfn.IFNA(VLOOKUP(УТ_Data[[#This Row],[Order ID]],Returns!A:B,2,0)*1,0)</f>
        <v>0</v>
      </c>
    </row>
    <row r="463" spans="1:23" x14ac:dyDescent="0.25">
      <c r="A463" s="1">
        <v>462</v>
      </c>
      <c r="B463" t="s">
        <v>6426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VLOOKUP(УТ_Data[[#This Row],[Region]],People!$A$1:$B$5,2,0)</f>
        <v>Anna Andreadi</v>
      </c>
      <c r="W463" s="4">
        <f>_xlfn.IFNA(VLOOKUP(УТ_Data[[#This Row],[Order ID]],Returns!A:B,2,0)*1,0)</f>
        <v>0</v>
      </c>
    </row>
    <row r="464" spans="1:23" x14ac:dyDescent="0.25">
      <c r="A464" s="1">
        <v>463</v>
      </c>
      <c r="B464" t="s">
        <v>6038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VLOOKUP(УТ_Data[[#This Row],[Region]],People!$A$1:$B$5,2,0)</f>
        <v>Anna Andreadi</v>
      </c>
      <c r="W464" s="4">
        <f>_xlfn.IFNA(VLOOKUP(УТ_Data[[#This Row],[Order ID]],Returns!A:B,2,0)*1,0)</f>
        <v>1</v>
      </c>
    </row>
    <row r="465" spans="1:23" x14ac:dyDescent="0.25">
      <c r="A465" s="1">
        <v>464</v>
      </c>
      <c r="B465" t="s">
        <v>6038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VLOOKUP(УТ_Data[[#This Row],[Region]],People!$A$1:$B$5,2,0)</f>
        <v>Anna Andreadi</v>
      </c>
      <c r="W465" s="4">
        <f>_xlfn.IFNA(VLOOKUP(УТ_Data[[#This Row],[Order ID]],Returns!A:B,2,0)*1,0)</f>
        <v>1</v>
      </c>
    </row>
    <row r="466" spans="1:23" x14ac:dyDescent="0.25">
      <c r="A466" s="1">
        <v>465</v>
      </c>
      <c r="B466" t="s">
        <v>6038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VLOOKUP(УТ_Data[[#This Row],[Region]],People!$A$1:$B$5,2,0)</f>
        <v>Anna Andreadi</v>
      </c>
      <c r="W466" s="4">
        <f>_xlfn.IFNA(VLOOKUP(УТ_Data[[#This Row],[Order ID]],Returns!A:B,2,0)*1,0)</f>
        <v>1</v>
      </c>
    </row>
    <row r="467" spans="1:23" x14ac:dyDescent="0.25">
      <c r="A467" s="1">
        <v>466</v>
      </c>
      <c r="B467" t="s">
        <v>6038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VLOOKUP(УТ_Data[[#This Row],[Region]],People!$A$1:$B$5,2,0)</f>
        <v>Anna Andreadi</v>
      </c>
      <c r="W467" s="4">
        <f>_xlfn.IFNA(VLOOKUP(УТ_Data[[#This Row],[Order ID]],Returns!A:B,2,0)*1,0)</f>
        <v>1</v>
      </c>
    </row>
    <row r="468" spans="1:23" x14ac:dyDescent="0.25">
      <c r="A468" s="1">
        <v>467</v>
      </c>
      <c r="B468" t="s">
        <v>6038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VLOOKUP(УТ_Data[[#This Row],[Region]],People!$A$1:$B$5,2,0)</f>
        <v>Anna Andreadi</v>
      </c>
      <c r="W468" s="4">
        <f>_xlfn.IFNA(VLOOKUP(УТ_Data[[#This Row],[Order ID]],Returns!A:B,2,0)*1,0)</f>
        <v>1</v>
      </c>
    </row>
    <row r="469" spans="1:23" x14ac:dyDescent="0.25">
      <c r="A469" s="1">
        <v>468</v>
      </c>
      <c r="B469" t="s">
        <v>6427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VLOOKUP(УТ_Data[[#This Row],[Region]],People!$A$1:$B$5,2,0)</f>
        <v>Kelly Williams</v>
      </c>
      <c r="W469" s="4">
        <f>_xlfn.IFNA(VLOOKUP(УТ_Data[[#This Row],[Order ID]],Returns!A:B,2,0)*1,0)</f>
        <v>0</v>
      </c>
    </row>
    <row r="470" spans="1:23" x14ac:dyDescent="0.25">
      <c r="A470" s="1">
        <v>469</v>
      </c>
      <c r="B470" t="s">
        <v>6428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VLOOKUP(УТ_Data[[#This Row],[Region]],People!$A$1:$B$5,2,0)</f>
        <v>Kelly Williams</v>
      </c>
      <c r="W470" s="4">
        <f>_xlfn.IFNA(VLOOKUP(УТ_Data[[#This Row],[Order ID]],Returns!A:B,2,0)*1,0)</f>
        <v>0</v>
      </c>
    </row>
    <row r="471" spans="1:23" x14ac:dyDescent="0.25">
      <c r="A471" s="1">
        <v>470</v>
      </c>
      <c r="B471" t="s">
        <v>6429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VLOOKUP(УТ_Data[[#This Row],[Region]],People!$A$1:$B$5,2,0)</f>
        <v>Kelly Williams</v>
      </c>
      <c r="W471" s="4">
        <f>_xlfn.IFNA(VLOOKUP(УТ_Data[[#This Row],[Order ID]],Returns!A:B,2,0)*1,0)</f>
        <v>0</v>
      </c>
    </row>
    <row r="472" spans="1:23" x14ac:dyDescent="0.25">
      <c r="A472" s="1">
        <v>471</v>
      </c>
      <c r="B472" t="s">
        <v>6430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VLOOKUP(УТ_Data[[#This Row],[Region]],People!$A$1:$B$5,2,0)</f>
        <v>Chuck Magee</v>
      </c>
      <c r="W472" s="4">
        <f>_xlfn.IFNA(VLOOKUP(УТ_Data[[#This Row],[Order ID]],Returns!A:B,2,0)*1,0)</f>
        <v>0</v>
      </c>
    </row>
    <row r="473" spans="1:23" x14ac:dyDescent="0.25">
      <c r="A473" s="1">
        <v>472</v>
      </c>
      <c r="B473" t="s">
        <v>6431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VLOOKUP(УТ_Data[[#This Row],[Region]],People!$A$1:$B$5,2,0)</f>
        <v>Anna Andreadi</v>
      </c>
      <c r="W473" s="4">
        <f>_xlfn.IFNA(VLOOKUP(УТ_Data[[#This Row],[Order ID]],Returns!A:B,2,0)*1,0)</f>
        <v>0</v>
      </c>
    </row>
    <row r="474" spans="1:23" x14ac:dyDescent="0.25">
      <c r="A474" s="1">
        <v>473</v>
      </c>
      <c r="B474" t="s">
        <v>6431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VLOOKUP(УТ_Data[[#This Row],[Region]],People!$A$1:$B$5,2,0)</f>
        <v>Anna Andreadi</v>
      </c>
      <c r="W474" s="4">
        <f>_xlfn.IFNA(VLOOKUP(УТ_Data[[#This Row],[Order ID]],Returns!A:B,2,0)*1,0)</f>
        <v>0</v>
      </c>
    </row>
    <row r="475" spans="1:23" x14ac:dyDescent="0.25">
      <c r="A475" s="1">
        <v>474</v>
      </c>
      <c r="B475" t="s">
        <v>6431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VLOOKUP(УТ_Data[[#This Row],[Region]],People!$A$1:$B$5,2,0)</f>
        <v>Anna Andreadi</v>
      </c>
      <c r="W475" s="4">
        <f>_xlfn.IFNA(VLOOKUP(УТ_Data[[#This Row],[Order ID]],Returns!A:B,2,0)*1,0)</f>
        <v>0</v>
      </c>
    </row>
    <row r="476" spans="1:23" x14ac:dyDescent="0.25">
      <c r="A476" s="1">
        <v>475</v>
      </c>
      <c r="B476" t="s">
        <v>6431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VLOOKUP(УТ_Data[[#This Row],[Region]],People!$A$1:$B$5,2,0)</f>
        <v>Anna Andreadi</v>
      </c>
      <c r="W476" s="4">
        <f>_xlfn.IFNA(VLOOKUP(УТ_Data[[#This Row],[Order ID]],Returns!A:B,2,0)*1,0)</f>
        <v>0</v>
      </c>
    </row>
    <row r="477" spans="1:23" x14ac:dyDescent="0.25">
      <c r="A477" s="1">
        <v>476</v>
      </c>
      <c r="B477" t="s">
        <v>6431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VLOOKUP(УТ_Data[[#This Row],[Region]],People!$A$1:$B$5,2,0)</f>
        <v>Anna Andreadi</v>
      </c>
      <c r="W477" s="4">
        <f>_xlfn.IFNA(VLOOKUP(УТ_Data[[#This Row],[Order ID]],Returns!A:B,2,0)*1,0)</f>
        <v>0</v>
      </c>
    </row>
    <row r="478" spans="1:23" x14ac:dyDescent="0.25">
      <c r="A478" s="1">
        <v>477</v>
      </c>
      <c r="B478" t="s">
        <v>6431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VLOOKUP(УТ_Data[[#This Row],[Region]],People!$A$1:$B$5,2,0)</f>
        <v>Anna Andreadi</v>
      </c>
      <c r="W478" s="4">
        <f>_xlfn.IFNA(VLOOKUP(УТ_Data[[#This Row],[Order ID]],Returns!A:B,2,0)*1,0)</f>
        <v>0</v>
      </c>
    </row>
    <row r="479" spans="1:23" x14ac:dyDescent="0.25">
      <c r="A479" s="1">
        <v>478</v>
      </c>
      <c r="B479" t="s">
        <v>6432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VLOOKUP(УТ_Data[[#This Row],[Region]],People!$A$1:$B$5,2,0)</f>
        <v>Anna Andreadi</v>
      </c>
      <c r="W479" s="4">
        <f>_xlfn.IFNA(VLOOKUP(УТ_Data[[#This Row],[Order ID]],Returns!A:B,2,0)*1,0)</f>
        <v>0</v>
      </c>
    </row>
    <row r="480" spans="1:23" x14ac:dyDescent="0.25">
      <c r="A480" s="1">
        <v>479</v>
      </c>
      <c r="B480" t="s">
        <v>6433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VLOOKUP(УТ_Data[[#This Row],[Region]],People!$A$1:$B$5,2,0)</f>
        <v>Chuck Magee</v>
      </c>
      <c r="W480" s="4">
        <f>_xlfn.IFNA(VLOOKUP(УТ_Data[[#This Row],[Order ID]],Returns!A:B,2,0)*1,0)</f>
        <v>0</v>
      </c>
    </row>
    <row r="481" spans="1:23" x14ac:dyDescent="0.25">
      <c r="A481" s="1">
        <v>480</v>
      </c>
      <c r="B481" t="s">
        <v>6434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VLOOKUP(УТ_Data[[#This Row],[Region]],People!$A$1:$B$5,2,0)</f>
        <v>Chuck Magee</v>
      </c>
      <c r="W481" s="4">
        <f>_xlfn.IFNA(VLOOKUP(УТ_Data[[#This Row],[Order ID]],Returns!A:B,2,0)*1,0)</f>
        <v>0</v>
      </c>
    </row>
    <row r="482" spans="1:23" x14ac:dyDescent="0.25">
      <c r="A482" s="1">
        <v>481</v>
      </c>
      <c r="B482" t="s">
        <v>6434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VLOOKUP(УТ_Data[[#This Row],[Region]],People!$A$1:$B$5,2,0)</f>
        <v>Chuck Magee</v>
      </c>
      <c r="W482" s="4">
        <f>_xlfn.IFNA(VLOOKUP(УТ_Data[[#This Row],[Order ID]],Returns!A:B,2,0)*1,0)</f>
        <v>0</v>
      </c>
    </row>
    <row r="483" spans="1:23" x14ac:dyDescent="0.25">
      <c r="A483" s="1">
        <v>482</v>
      </c>
      <c r="B483" t="s">
        <v>6435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VLOOKUP(УТ_Data[[#This Row],[Region]],People!$A$1:$B$5,2,0)</f>
        <v>Anna Andreadi</v>
      </c>
      <c r="W483" s="4">
        <f>_xlfn.IFNA(VLOOKUP(УТ_Data[[#This Row],[Order ID]],Returns!A:B,2,0)*1,0)</f>
        <v>0</v>
      </c>
    </row>
    <row r="484" spans="1:23" x14ac:dyDescent="0.25">
      <c r="A484" s="1">
        <v>483</v>
      </c>
      <c r="B484" t="s">
        <v>6436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VLOOKUP(УТ_Data[[#This Row],[Region]],People!$A$1:$B$5,2,0)</f>
        <v>Chuck Magee</v>
      </c>
      <c r="W484" s="4">
        <f>_xlfn.IFNA(VLOOKUP(УТ_Data[[#This Row],[Order ID]],Returns!A:B,2,0)*1,0)</f>
        <v>0</v>
      </c>
    </row>
    <row r="485" spans="1:23" x14ac:dyDescent="0.25">
      <c r="A485" s="1">
        <v>484</v>
      </c>
      <c r="B485" t="s">
        <v>6436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VLOOKUP(УТ_Data[[#This Row],[Region]],People!$A$1:$B$5,2,0)</f>
        <v>Chuck Magee</v>
      </c>
      <c r="W485" s="4">
        <f>_xlfn.IFNA(VLOOKUP(УТ_Data[[#This Row],[Order ID]],Returns!A:B,2,0)*1,0)</f>
        <v>0</v>
      </c>
    </row>
    <row r="486" spans="1:23" x14ac:dyDescent="0.25">
      <c r="A486" s="1">
        <v>485</v>
      </c>
      <c r="B486" t="s">
        <v>6146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VLOOKUP(УТ_Data[[#This Row],[Region]],People!$A$1:$B$5,2,0)</f>
        <v>Anna Andreadi</v>
      </c>
      <c r="W486" s="4">
        <f>_xlfn.IFNA(VLOOKUP(УТ_Data[[#This Row],[Order ID]],Returns!A:B,2,0)*1,0)</f>
        <v>1</v>
      </c>
    </row>
    <row r="487" spans="1:23" x14ac:dyDescent="0.25">
      <c r="A487" s="1">
        <v>486</v>
      </c>
      <c r="B487" t="s">
        <v>6146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VLOOKUP(УТ_Data[[#This Row],[Region]],People!$A$1:$B$5,2,0)</f>
        <v>Anna Andreadi</v>
      </c>
      <c r="W487" s="4">
        <f>_xlfn.IFNA(VLOOKUP(УТ_Data[[#This Row],[Order ID]],Returns!A:B,2,0)*1,0)</f>
        <v>1</v>
      </c>
    </row>
    <row r="488" spans="1:23" x14ac:dyDescent="0.25">
      <c r="A488" s="1">
        <v>487</v>
      </c>
      <c r="B488" t="s">
        <v>6146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VLOOKUP(УТ_Data[[#This Row],[Region]],People!$A$1:$B$5,2,0)</f>
        <v>Anna Andreadi</v>
      </c>
      <c r="W488" s="4">
        <f>_xlfn.IFNA(VLOOKUP(УТ_Data[[#This Row],[Order ID]],Returns!A:B,2,0)*1,0)</f>
        <v>1</v>
      </c>
    </row>
    <row r="489" spans="1:23" x14ac:dyDescent="0.25">
      <c r="A489" s="1">
        <v>488</v>
      </c>
      <c r="B489" t="s">
        <v>6437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VLOOKUP(УТ_Data[[#This Row],[Region]],People!$A$1:$B$5,2,0)</f>
        <v>Kelly Williams</v>
      </c>
      <c r="W489" s="4">
        <f>_xlfn.IFNA(VLOOKUP(УТ_Data[[#This Row],[Order ID]],Returns!A:B,2,0)*1,0)</f>
        <v>0</v>
      </c>
    </row>
    <row r="490" spans="1:23" x14ac:dyDescent="0.25">
      <c r="A490" s="1">
        <v>489</v>
      </c>
      <c r="B490" t="s">
        <v>6438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VLOOKUP(УТ_Data[[#This Row],[Region]],People!$A$1:$B$5,2,0)</f>
        <v>Kelly Williams</v>
      </c>
      <c r="W490" s="4">
        <f>_xlfn.IFNA(VLOOKUP(УТ_Data[[#This Row],[Order ID]],Returns!A:B,2,0)*1,0)</f>
        <v>0</v>
      </c>
    </row>
    <row r="491" spans="1:23" x14ac:dyDescent="0.25">
      <c r="A491" s="1">
        <v>490</v>
      </c>
      <c r="B491" t="s">
        <v>6438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VLOOKUP(УТ_Data[[#This Row],[Region]],People!$A$1:$B$5,2,0)</f>
        <v>Kelly Williams</v>
      </c>
      <c r="W491" s="4">
        <f>_xlfn.IFNA(VLOOKUP(УТ_Data[[#This Row],[Order ID]],Returns!A:B,2,0)*1,0)</f>
        <v>0</v>
      </c>
    </row>
    <row r="492" spans="1:23" x14ac:dyDescent="0.25">
      <c r="A492" s="1">
        <v>491</v>
      </c>
      <c r="B492" t="s">
        <v>6438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VLOOKUP(УТ_Data[[#This Row],[Region]],People!$A$1:$B$5,2,0)</f>
        <v>Kelly Williams</v>
      </c>
      <c r="W492" s="4">
        <f>_xlfn.IFNA(VLOOKUP(УТ_Data[[#This Row],[Order ID]],Returns!A:B,2,0)*1,0)</f>
        <v>0</v>
      </c>
    </row>
    <row r="493" spans="1:23" x14ac:dyDescent="0.25">
      <c r="A493" s="1">
        <v>492</v>
      </c>
      <c r="B493" t="s">
        <v>6439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VLOOKUP(УТ_Data[[#This Row],[Region]],People!$A$1:$B$5,2,0)</f>
        <v>Chuck Magee</v>
      </c>
      <c r="W493" s="4">
        <f>_xlfn.IFNA(VLOOKUP(УТ_Data[[#This Row],[Order ID]],Returns!A:B,2,0)*1,0)</f>
        <v>0</v>
      </c>
    </row>
    <row r="494" spans="1:23" x14ac:dyDescent="0.25">
      <c r="A494" s="1">
        <v>493</v>
      </c>
      <c r="B494" t="s">
        <v>6439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VLOOKUP(УТ_Data[[#This Row],[Region]],People!$A$1:$B$5,2,0)</f>
        <v>Chuck Magee</v>
      </c>
      <c r="W494" s="4">
        <f>_xlfn.IFNA(VLOOKUP(УТ_Data[[#This Row],[Order ID]],Returns!A:B,2,0)*1,0)</f>
        <v>0</v>
      </c>
    </row>
    <row r="495" spans="1:23" x14ac:dyDescent="0.25">
      <c r="A495" s="1">
        <v>494</v>
      </c>
      <c r="B495" t="s">
        <v>6440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VLOOKUP(УТ_Data[[#This Row],[Region]],People!$A$1:$B$5,2,0)</f>
        <v>Anna Andreadi</v>
      </c>
      <c r="W495" s="4">
        <f>_xlfn.IFNA(VLOOKUP(УТ_Data[[#This Row],[Order ID]],Returns!A:B,2,0)*1,0)</f>
        <v>0</v>
      </c>
    </row>
    <row r="496" spans="1:23" x14ac:dyDescent="0.25">
      <c r="A496" s="1">
        <v>495</v>
      </c>
      <c r="B496" t="s">
        <v>6441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VLOOKUP(УТ_Data[[#This Row],[Region]],People!$A$1:$B$5,2,0)</f>
        <v>Cassandra Brandow</v>
      </c>
      <c r="W496" s="4">
        <f>_xlfn.IFNA(VLOOKUP(УТ_Data[[#This Row],[Order ID]],Returns!A:B,2,0)*1,0)</f>
        <v>0</v>
      </c>
    </row>
    <row r="497" spans="1:23" x14ac:dyDescent="0.25">
      <c r="A497" s="1">
        <v>496</v>
      </c>
      <c r="B497" t="s">
        <v>6442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VLOOKUP(УТ_Data[[#This Row],[Region]],People!$A$1:$B$5,2,0)</f>
        <v>Cassandra Brandow</v>
      </c>
      <c r="W497" s="4">
        <f>_xlfn.IFNA(VLOOKUP(УТ_Data[[#This Row],[Order ID]],Returns!A:B,2,0)*1,0)</f>
        <v>0</v>
      </c>
    </row>
    <row r="498" spans="1:23" x14ac:dyDescent="0.25">
      <c r="A498" s="1">
        <v>497</v>
      </c>
      <c r="B498" t="s">
        <v>6443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VLOOKUP(УТ_Data[[#This Row],[Region]],People!$A$1:$B$5,2,0)</f>
        <v>Anna Andreadi</v>
      </c>
      <c r="W498" s="4">
        <f>_xlfn.IFNA(VLOOKUP(УТ_Data[[#This Row],[Order ID]],Returns!A:B,2,0)*1,0)</f>
        <v>0</v>
      </c>
    </row>
    <row r="499" spans="1:23" x14ac:dyDescent="0.25">
      <c r="A499" s="1">
        <v>498</v>
      </c>
      <c r="B499" t="s">
        <v>6443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VLOOKUP(УТ_Data[[#This Row],[Region]],People!$A$1:$B$5,2,0)</f>
        <v>Anna Andreadi</v>
      </c>
      <c r="W499" s="4">
        <f>_xlfn.IFNA(VLOOKUP(УТ_Data[[#This Row],[Order ID]],Returns!A:B,2,0)*1,0)</f>
        <v>0</v>
      </c>
    </row>
    <row r="500" spans="1:23" x14ac:dyDescent="0.25">
      <c r="A500" s="1">
        <v>499</v>
      </c>
      <c r="B500" t="s">
        <v>6443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VLOOKUP(УТ_Data[[#This Row],[Region]],People!$A$1:$B$5,2,0)</f>
        <v>Anna Andreadi</v>
      </c>
      <c r="W500" s="4">
        <f>_xlfn.IFNA(VLOOKUP(УТ_Data[[#This Row],[Order ID]],Returns!A:B,2,0)*1,0)</f>
        <v>0</v>
      </c>
    </row>
    <row r="501" spans="1:23" x14ac:dyDescent="0.25">
      <c r="A501" s="1">
        <v>500</v>
      </c>
      <c r="B501" t="s">
        <v>6443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VLOOKUP(УТ_Data[[#This Row],[Region]],People!$A$1:$B$5,2,0)</f>
        <v>Anna Andreadi</v>
      </c>
      <c r="W501" s="4">
        <f>_xlfn.IFNA(VLOOKUP(УТ_Data[[#This Row],[Order ID]],Returns!A:B,2,0)*1,0)</f>
        <v>0</v>
      </c>
    </row>
    <row r="502" spans="1:23" x14ac:dyDescent="0.25">
      <c r="A502" s="1">
        <v>501</v>
      </c>
      <c r="B502" t="s">
        <v>6199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VLOOKUP(УТ_Data[[#This Row],[Region]],People!$A$1:$B$5,2,0)</f>
        <v>Anna Andreadi</v>
      </c>
      <c r="W502" s="4">
        <f>_xlfn.IFNA(VLOOKUP(УТ_Data[[#This Row],[Order ID]],Returns!A:B,2,0)*1,0)</f>
        <v>1</v>
      </c>
    </row>
    <row r="503" spans="1:23" x14ac:dyDescent="0.25">
      <c r="A503" s="1">
        <v>502</v>
      </c>
      <c r="B503" t="s">
        <v>6199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VLOOKUP(УТ_Data[[#This Row],[Region]],People!$A$1:$B$5,2,0)</f>
        <v>Anna Andreadi</v>
      </c>
      <c r="W503" s="4">
        <f>_xlfn.IFNA(VLOOKUP(УТ_Data[[#This Row],[Order ID]],Returns!A:B,2,0)*1,0)</f>
        <v>1</v>
      </c>
    </row>
    <row r="504" spans="1:23" x14ac:dyDescent="0.25">
      <c r="A504" s="1">
        <v>503</v>
      </c>
      <c r="B504" t="s">
        <v>6199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VLOOKUP(УТ_Data[[#This Row],[Region]],People!$A$1:$B$5,2,0)</f>
        <v>Anna Andreadi</v>
      </c>
      <c r="W504" s="4">
        <f>_xlfn.IFNA(VLOOKUP(УТ_Data[[#This Row],[Order ID]],Returns!A:B,2,0)*1,0)</f>
        <v>1</v>
      </c>
    </row>
    <row r="505" spans="1:23" x14ac:dyDescent="0.25">
      <c r="A505" s="1">
        <v>504</v>
      </c>
      <c r="B505" t="s">
        <v>6199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VLOOKUP(УТ_Data[[#This Row],[Region]],People!$A$1:$B$5,2,0)</f>
        <v>Anna Andreadi</v>
      </c>
      <c r="W505" s="4">
        <f>_xlfn.IFNA(VLOOKUP(УТ_Data[[#This Row],[Order ID]],Returns!A:B,2,0)*1,0)</f>
        <v>1</v>
      </c>
    </row>
    <row r="506" spans="1:23" x14ac:dyDescent="0.25">
      <c r="A506" s="1">
        <v>505</v>
      </c>
      <c r="B506" t="s">
        <v>6199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VLOOKUP(УТ_Data[[#This Row],[Region]],People!$A$1:$B$5,2,0)</f>
        <v>Anna Andreadi</v>
      </c>
      <c r="W506" s="4">
        <f>_xlfn.IFNA(VLOOKUP(УТ_Data[[#This Row],[Order ID]],Returns!A:B,2,0)*1,0)</f>
        <v>1</v>
      </c>
    </row>
    <row r="507" spans="1:23" x14ac:dyDescent="0.25">
      <c r="A507" s="1">
        <v>506</v>
      </c>
      <c r="B507" t="s">
        <v>6444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VLOOKUP(УТ_Data[[#This Row],[Region]],People!$A$1:$B$5,2,0)</f>
        <v>Chuck Magee</v>
      </c>
      <c r="W507" s="4">
        <f>_xlfn.IFNA(VLOOKUP(УТ_Data[[#This Row],[Order ID]],Returns!A:B,2,0)*1,0)</f>
        <v>0</v>
      </c>
    </row>
    <row r="508" spans="1:23" x14ac:dyDescent="0.25">
      <c r="A508" s="1">
        <v>507</v>
      </c>
      <c r="B508" t="s">
        <v>6445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VLOOKUP(УТ_Data[[#This Row],[Region]],People!$A$1:$B$5,2,0)</f>
        <v>Cassandra Brandow</v>
      </c>
      <c r="W508" s="4">
        <f>_xlfn.IFNA(VLOOKUP(УТ_Data[[#This Row],[Order ID]],Returns!A:B,2,0)*1,0)</f>
        <v>0</v>
      </c>
    </row>
    <row r="509" spans="1:23" x14ac:dyDescent="0.25">
      <c r="A509" s="1">
        <v>508</v>
      </c>
      <c r="B509" t="s">
        <v>6445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VLOOKUP(УТ_Data[[#This Row],[Region]],People!$A$1:$B$5,2,0)</f>
        <v>Cassandra Brandow</v>
      </c>
      <c r="W509" s="4">
        <f>_xlfn.IFNA(VLOOKUP(УТ_Data[[#This Row],[Order ID]],Returns!A:B,2,0)*1,0)</f>
        <v>0</v>
      </c>
    </row>
    <row r="510" spans="1:23" x14ac:dyDescent="0.25">
      <c r="A510" s="1">
        <v>509</v>
      </c>
      <c r="B510" t="s">
        <v>6445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VLOOKUP(УТ_Data[[#This Row],[Region]],People!$A$1:$B$5,2,0)</f>
        <v>Cassandra Brandow</v>
      </c>
      <c r="W510" s="4">
        <f>_xlfn.IFNA(VLOOKUP(УТ_Data[[#This Row],[Order ID]],Returns!A:B,2,0)*1,0)</f>
        <v>0</v>
      </c>
    </row>
    <row r="511" spans="1:23" x14ac:dyDescent="0.25">
      <c r="A511" s="1">
        <v>510</v>
      </c>
      <c r="B511" t="s">
        <v>6445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VLOOKUP(УТ_Data[[#This Row],[Region]],People!$A$1:$B$5,2,0)</f>
        <v>Cassandra Brandow</v>
      </c>
      <c r="W511" s="4">
        <f>_xlfn.IFNA(VLOOKUP(УТ_Data[[#This Row],[Order ID]],Returns!A:B,2,0)*1,0)</f>
        <v>0</v>
      </c>
    </row>
    <row r="512" spans="1:23" x14ac:dyDescent="0.25">
      <c r="A512" s="1">
        <v>511</v>
      </c>
      <c r="B512" t="s">
        <v>6446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VLOOKUP(УТ_Data[[#This Row],[Region]],People!$A$1:$B$5,2,0)</f>
        <v>Kelly Williams</v>
      </c>
      <c r="W512" s="4">
        <f>_xlfn.IFNA(VLOOKUP(УТ_Data[[#This Row],[Order ID]],Returns!A:B,2,0)*1,0)</f>
        <v>0</v>
      </c>
    </row>
    <row r="513" spans="1:23" x14ac:dyDescent="0.25">
      <c r="A513" s="1">
        <v>512</v>
      </c>
      <c r="B513" t="s">
        <v>6446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VLOOKUP(УТ_Data[[#This Row],[Region]],People!$A$1:$B$5,2,0)</f>
        <v>Kelly Williams</v>
      </c>
      <c r="W513" s="4">
        <f>_xlfn.IFNA(VLOOKUP(УТ_Data[[#This Row],[Order ID]],Returns!A:B,2,0)*1,0)</f>
        <v>0</v>
      </c>
    </row>
    <row r="514" spans="1:23" x14ac:dyDescent="0.25">
      <c r="A514" s="1">
        <v>513</v>
      </c>
      <c r="B514" t="s">
        <v>6447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VLOOKUP(УТ_Data[[#This Row],[Region]],People!$A$1:$B$5,2,0)</f>
        <v>Chuck Magee</v>
      </c>
      <c r="W514" s="4">
        <f>_xlfn.IFNA(VLOOKUP(УТ_Data[[#This Row],[Order ID]],Returns!A:B,2,0)*1,0)</f>
        <v>0</v>
      </c>
    </row>
    <row r="515" spans="1:23" x14ac:dyDescent="0.25">
      <c r="A515" s="1">
        <v>514</v>
      </c>
      <c r="B515" t="s">
        <v>6448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VLOOKUP(УТ_Data[[#This Row],[Region]],People!$A$1:$B$5,2,0)</f>
        <v>Anna Andreadi</v>
      </c>
      <c r="W515" s="4">
        <f>_xlfn.IFNA(VLOOKUP(УТ_Data[[#This Row],[Order ID]],Returns!A:B,2,0)*1,0)</f>
        <v>0</v>
      </c>
    </row>
    <row r="516" spans="1:23" x14ac:dyDescent="0.25">
      <c r="A516" s="1">
        <v>515</v>
      </c>
      <c r="B516" t="s">
        <v>6448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VLOOKUP(УТ_Data[[#This Row],[Region]],People!$A$1:$B$5,2,0)</f>
        <v>Anna Andreadi</v>
      </c>
      <c r="W516" s="4">
        <f>_xlfn.IFNA(VLOOKUP(УТ_Data[[#This Row],[Order ID]],Returns!A:B,2,0)*1,0)</f>
        <v>0</v>
      </c>
    </row>
    <row r="517" spans="1:23" x14ac:dyDescent="0.25">
      <c r="A517" s="1">
        <v>516</v>
      </c>
      <c r="B517" t="s">
        <v>6449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VLOOKUP(УТ_Data[[#This Row],[Region]],People!$A$1:$B$5,2,0)</f>
        <v>Anna Andreadi</v>
      </c>
      <c r="W517" s="4">
        <f>_xlfn.IFNA(VLOOKUP(УТ_Data[[#This Row],[Order ID]],Returns!A:B,2,0)*1,0)</f>
        <v>0</v>
      </c>
    </row>
    <row r="518" spans="1:23" x14ac:dyDescent="0.25">
      <c r="A518" s="1">
        <v>517</v>
      </c>
      <c r="B518" t="s">
        <v>6449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VLOOKUP(УТ_Data[[#This Row],[Region]],People!$A$1:$B$5,2,0)</f>
        <v>Anna Andreadi</v>
      </c>
      <c r="W518" s="4">
        <f>_xlfn.IFNA(VLOOKUP(УТ_Data[[#This Row],[Order ID]],Returns!A:B,2,0)*1,0)</f>
        <v>0</v>
      </c>
    </row>
    <row r="519" spans="1:23" x14ac:dyDescent="0.25">
      <c r="A519" s="1">
        <v>518</v>
      </c>
      <c r="B519" t="s">
        <v>6449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VLOOKUP(УТ_Data[[#This Row],[Region]],People!$A$1:$B$5,2,0)</f>
        <v>Anna Andreadi</v>
      </c>
      <c r="W519" s="4">
        <f>_xlfn.IFNA(VLOOKUP(УТ_Data[[#This Row],[Order ID]],Returns!A:B,2,0)*1,0)</f>
        <v>0</v>
      </c>
    </row>
    <row r="520" spans="1:23" x14ac:dyDescent="0.25">
      <c r="A520" s="1">
        <v>519</v>
      </c>
      <c r="B520" t="s">
        <v>6449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VLOOKUP(УТ_Data[[#This Row],[Region]],People!$A$1:$B$5,2,0)</f>
        <v>Anna Andreadi</v>
      </c>
      <c r="W520" s="4">
        <f>_xlfn.IFNA(VLOOKUP(УТ_Data[[#This Row],[Order ID]],Returns!A:B,2,0)*1,0)</f>
        <v>0</v>
      </c>
    </row>
    <row r="521" spans="1:23" x14ac:dyDescent="0.25">
      <c r="A521" s="1">
        <v>520</v>
      </c>
      <c r="B521" t="s">
        <v>6025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VLOOKUP(УТ_Data[[#This Row],[Region]],People!$A$1:$B$5,2,0)</f>
        <v>Kelly Williams</v>
      </c>
      <c r="W521" s="4">
        <f>_xlfn.IFNA(VLOOKUP(УТ_Data[[#This Row],[Order ID]],Returns!A:B,2,0)*1,0)</f>
        <v>1</v>
      </c>
    </row>
    <row r="522" spans="1:23" x14ac:dyDescent="0.25">
      <c r="A522" s="1">
        <v>521</v>
      </c>
      <c r="B522" t="s">
        <v>6025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VLOOKUP(УТ_Data[[#This Row],[Region]],People!$A$1:$B$5,2,0)</f>
        <v>Kelly Williams</v>
      </c>
      <c r="W522" s="4">
        <f>_xlfn.IFNA(VLOOKUP(УТ_Data[[#This Row],[Order ID]],Returns!A:B,2,0)*1,0)</f>
        <v>1</v>
      </c>
    </row>
    <row r="523" spans="1:23" x14ac:dyDescent="0.25">
      <c r="A523" s="1">
        <v>522</v>
      </c>
      <c r="B523" t="s">
        <v>6025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VLOOKUP(УТ_Data[[#This Row],[Region]],People!$A$1:$B$5,2,0)</f>
        <v>Kelly Williams</v>
      </c>
      <c r="W523" s="4">
        <f>_xlfn.IFNA(VLOOKUP(УТ_Data[[#This Row],[Order ID]],Returns!A:B,2,0)*1,0)</f>
        <v>1</v>
      </c>
    </row>
    <row r="524" spans="1:23" x14ac:dyDescent="0.25">
      <c r="A524" s="1">
        <v>523</v>
      </c>
      <c r="B524" t="s">
        <v>6450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VLOOKUP(УТ_Data[[#This Row],[Region]],People!$A$1:$B$5,2,0)</f>
        <v>Kelly Williams</v>
      </c>
      <c r="W524" s="4">
        <f>_xlfn.IFNA(VLOOKUP(УТ_Data[[#This Row],[Order ID]],Returns!A:B,2,0)*1,0)</f>
        <v>0</v>
      </c>
    </row>
    <row r="525" spans="1:23" x14ac:dyDescent="0.25">
      <c r="A525" s="1">
        <v>524</v>
      </c>
      <c r="B525" t="s">
        <v>6451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VLOOKUP(УТ_Data[[#This Row],[Region]],People!$A$1:$B$5,2,0)</f>
        <v>Anna Andreadi</v>
      </c>
      <c r="W525" s="4">
        <f>_xlfn.IFNA(VLOOKUP(УТ_Data[[#This Row],[Order ID]],Returns!A:B,2,0)*1,0)</f>
        <v>0</v>
      </c>
    </row>
    <row r="526" spans="1:23" x14ac:dyDescent="0.25">
      <c r="A526" s="1">
        <v>525</v>
      </c>
      <c r="B526" t="s">
        <v>6451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VLOOKUP(УТ_Data[[#This Row],[Region]],People!$A$1:$B$5,2,0)</f>
        <v>Anna Andreadi</v>
      </c>
      <c r="W526" s="4">
        <f>_xlfn.IFNA(VLOOKUP(УТ_Data[[#This Row],[Order ID]],Returns!A:B,2,0)*1,0)</f>
        <v>0</v>
      </c>
    </row>
    <row r="527" spans="1:23" x14ac:dyDescent="0.25">
      <c r="A527" s="1">
        <v>526</v>
      </c>
      <c r="B527" t="s">
        <v>6452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VLOOKUP(УТ_Data[[#This Row],[Region]],People!$A$1:$B$5,2,0)</f>
        <v>Chuck Magee</v>
      </c>
      <c r="W527" s="4">
        <f>_xlfn.IFNA(VLOOKUP(УТ_Data[[#This Row],[Order ID]],Returns!A:B,2,0)*1,0)</f>
        <v>0</v>
      </c>
    </row>
    <row r="528" spans="1:23" x14ac:dyDescent="0.25">
      <c r="A528" s="1">
        <v>527</v>
      </c>
      <c r="B528" t="s">
        <v>6453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VLOOKUP(УТ_Data[[#This Row],[Region]],People!$A$1:$B$5,2,0)</f>
        <v>Cassandra Brandow</v>
      </c>
      <c r="W528" s="4">
        <f>_xlfn.IFNA(VLOOKUP(УТ_Data[[#This Row],[Order ID]],Returns!A:B,2,0)*1,0)</f>
        <v>0</v>
      </c>
    </row>
    <row r="529" spans="1:23" x14ac:dyDescent="0.25">
      <c r="A529" s="1">
        <v>528</v>
      </c>
      <c r="B529" t="s">
        <v>6453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VLOOKUP(УТ_Data[[#This Row],[Region]],People!$A$1:$B$5,2,0)</f>
        <v>Cassandra Brandow</v>
      </c>
      <c r="W529" s="4">
        <f>_xlfn.IFNA(VLOOKUP(УТ_Data[[#This Row],[Order ID]],Returns!A:B,2,0)*1,0)</f>
        <v>0</v>
      </c>
    </row>
    <row r="530" spans="1:23" x14ac:dyDescent="0.25">
      <c r="A530" s="1">
        <v>529</v>
      </c>
      <c r="B530" t="s">
        <v>6454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VLOOKUP(УТ_Data[[#This Row],[Region]],People!$A$1:$B$5,2,0)</f>
        <v>Chuck Magee</v>
      </c>
      <c r="W530" s="4">
        <f>_xlfn.IFNA(VLOOKUP(УТ_Data[[#This Row],[Order ID]],Returns!A:B,2,0)*1,0)</f>
        <v>0</v>
      </c>
    </row>
    <row r="531" spans="1:23" x14ac:dyDescent="0.25">
      <c r="A531" s="1">
        <v>530</v>
      </c>
      <c r="B531" t="s">
        <v>6454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VLOOKUP(УТ_Data[[#This Row],[Region]],People!$A$1:$B$5,2,0)</f>
        <v>Chuck Magee</v>
      </c>
      <c r="W531" s="4">
        <f>_xlfn.IFNA(VLOOKUP(УТ_Data[[#This Row],[Order ID]],Returns!A:B,2,0)*1,0)</f>
        <v>0</v>
      </c>
    </row>
    <row r="532" spans="1:23" x14ac:dyDescent="0.25">
      <c r="A532" s="1">
        <v>531</v>
      </c>
      <c r="B532" t="s">
        <v>6454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VLOOKUP(УТ_Data[[#This Row],[Region]],People!$A$1:$B$5,2,0)</f>
        <v>Chuck Magee</v>
      </c>
      <c r="W532" s="4">
        <f>_xlfn.IFNA(VLOOKUP(УТ_Data[[#This Row],[Order ID]],Returns!A:B,2,0)*1,0)</f>
        <v>0</v>
      </c>
    </row>
    <row r="533" spans="1:23" x14ac:dyDescent="0.25">
      <c r="A533" s="1">
        <v>532</v>
      </c>
      <c r="B533" t="s">
        <v>6455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VLOOKUP(УТ_Data[[#This Row],[Region]],People!$A$1:$B$5,2,0)</f>
        <v>Anna Andreadi</v>
      </c>
      <c r="W533" s="4">
        <f>_xlfn.IFNA(VLOOKUP(УТ_Data[[#This Row],[Order ID]],Returns!A:B,2,0)*1,0)</f>
        <v>0</v>
      </c>
    </row>
    <row r="534" spans="1:23" x14ac:dyDescent="0.25">
      <c r="A534" s="1">
        <v>533</v>
      </c>
      <c r="B534" t="s">
        <v>6456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VLOOKUP(УТ_Data[[#This Row],[Region]],People!$A$1:$B$5,2,0)</f>
        <v>Anna Andreadi</v>
      </c>
      <c r="W534" s="4">
        <f>_xlfn.IFNA(VLOOKUP(УТ_Data[[#This Row],[Order ID]],Returns!A:B,2,0)*1,0)</f>
        <v>0</v>
      </c>
    </row>
    <row r="535" spans="1:23" x14ac:dyDescent="0.25">
      <c r="A535" s="1">
        <v>534</v>
      </c>
      <c r="B535" t="s">
        <v>6457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VLOOKUP(УТ_Data[[#This Row],[Region]],People!$A$1:$B$5,2,0)</f>
        <v>Cassandra Brandow</v>
      </c>
      <c r="W535" s="4">
        <f>_xlfn.IFNA(VLOOKUP(УТ_Data[[#This Row],[Order ID]],Returns!A:B,2,0)*1,0)</f>
        <v>0</v>
      </c>
    </row>
    <row r="536" spans="1:23" x14ac:dyDescent="0.25">
      <c r="A536" s="1">
        <v>535</v>
      </c>
      <c r="B536" t="s">
        <v>6457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VLOOKUP(УТ_Data[[#This Row],[Region]],People!$A$1:$B$5,2,0)</f>
        <v>Cassandra Brandow</v>
      </c>
      <c r="W536" s="4">
        <f>_xlfn.IFNA(VLOOKUP(УТ_Data[[#This Row],[Order ID]],Returns!A:B,2,0)*1,0)</f>
        <v>0</v>
      </c>
    </row>
    <row r="537" spans="1:23" x14ac:dyDescent="0.25">
      <c r="A537" s="1">
        <v>536</v>
      </c>
      <c r="B537" t="s">
        <v>6458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VLOOKUP(УТ_Data[[#This Row],[Region]],People!$A$1:$B$5,2,0)</f>
        <v>Anna Andreadi</v>
      </c>
      <c r="W537" s="4">
        <f>_xlfn.IFNA(VLOOKUP(УТ_Data[[#This Row],[Order ID]],Returns!A:B,2,0)*1,0)</f>
        <v>0</v>
      </c>
    </row>
    <row r="538" spans="1:23" x14ac:dyDescent="0.25">
      <c r="A538" s="1">
        <v>537</v>
      </c>
      <c r="B538" t="s">
        <v>6459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VLOOKUP(УТ_Data[[#This Row],[Region]],People!$A$1:$B$5,2,0)</f>
        <v>Kelly Williams</v>
      </c>
      <c r="W538" s="4">
        <f>_xlfn.IFNA(VLOOKUP(УТ_Data[[#This Row],[Order ID]],Returns!A:B,2,0)*1,0)</f>
        <v>0</v>
      </c>
    </row>
    <row r="539" spans="1:23" x14ac:dyDescent="0.25">
      <c r="A539" s="1">
        <v>538</v>
      </c>
      <c r="B539" t="s">
        <v>6460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VLOOKUP(УТ_Data[[#This Row],[Region]],People!$A$1:$B$5,2,0)</f>
        <v>Chuck Magee</v>
      </c>
      <c r="W539" s="4">
        <f>_xlfn.IFNA(VLOOKUP(УТ_Data[[#This Row],[Order ID]],Returns!A:B,2,0)*1,0)</f>
        <v>0</v>
      </c>
    </row>
    <row r="540" spans="1:23" x14ac:dyDescent="0.25">
      <c r="A540" s="1">
        <v>539</v>
      </c>
      <c r="B540" t="s">
        <v>6461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VLOOKUP(УТ_Data[[#This Row],[Region]],People!$A$1:$B$5,2,0)</f>
        <v>Cassandra Brandow</v>
      </c>
      <c r="W540" s="4">
        <f>_xlfn.IFNA(VLOOKUP(УТ_Data[[#This Row],[Order ID]],Returns!A:B,2,0)*1,0)</f>
        <v>0</v>
      </c>
    </row>
    <row r="541" spans="1:23" x14ac:dyDescent="0.25">
      <c r="A541" s="1">
        <v>540</v>
      </c>
      <c r="B541" t="s">
        <v>6461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VLOOKUP(УТ_Data[[#This Row],[Region]],People!$A$1:$B$5,2,0)</f>
        <v>Cassandra Brandow</v>
      </c>
      <c r="W541" s="4">
        <f>_xlfn.IFNA(VLOOKUP(УТ_Data[[#This Row],[Order ID]],Returns!A:B,2,0)*1,0)</f>
        <v>0</v>
      </c>
    </row>
    <row r="542" spans="1:23" x14ac:dyDescent="0.25">
      <c r="A542" s="1">
        <v>541</v>
      </c>
      <c r="B542" t="s">
        <v>6462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VLOOKUP(УТ_Data[[#This Row],[Region]],People!$A$1:$B$5,2,0)</f>
        <v>Kelly Williams</v>
      </c>
      <c r="W542" s="4">
        <f>_xlfn.IFNA(VLOOKUP(УТ_Data[[#This Row],[Order ID]],Returns!A:B,2,0)*1,0)</f>
        <v>0</v>
      </c>
    </row>
    <row r="543" spans="1:23" x14ac:dyDescent="0.25">
      <c r="A543" s="1">
        <v>542</v>
      </c>
      <c r="B543" t="s">
        <v>6066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VLOOKUP(УТ_Data[[#This Row],[Region]],People!$A$1:$B$5,2,0)</f>
        <v>Anna Andreadi</v>
      </c>
      <c r="W543" s="4">
        <f>_xlfn.IFNA(VLOOKUP(УТ_Data[[#This Row],[Order ID]],Returns!A:B,2,0)*1,0)</f>
        <v>1</v>
      </c>
    </row>
    <row r="544" spans="1:23" x14ac:dyDescent="0.25">
      <c r="A544" s="1">
        <v>543</v>
      </c>
      <c r="B544" t="s">
        <v>6463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VLOOKUP(УТ_Data[[#This Row],[Region]],People!$A$1:$B$5,2,0)</f>
        <v>Chuck Magee</v>
      </c>
      <c r="W544" s="4">
        <f>_xlfn.IFNA(VLOOKUP(УТ_Data[[#This Row],[Order ID]],Returns!A:B,2,0)*1,0)</f>
        <v>0</v>
      </c>
    </row>
    <row r="545" spans="1:23" x14ac:dyDescent="0.25">
      <c r="A545" s="1">
        <v>544</v>
      </c>
      <c r="B545" t="s">
        <v>6464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VLOOKUP(УТ_Data[[#This Row],[Region]],People!$A$1:$B$5,2,0)</f>
        <v>Kelly Williams</v>
      </c>
      <c r="W545" s="4">
        <f>_xlfn.IFNA(VLOOKUP(УТ_Data[[#This Row],[Order ID]],Returns!A:B,2,0)*1,0)</f>
        <v>0</v>
      </c>
    </row>
    <row r="546" spans="1:23" x14ac:dyDescent="0.25">
      <c r="A546" s="1">
        <v>545</v>
      </c>
      <c r="B546" t="s">
        <v>6464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VLOOKUP(УТ_Data[[#This Row],[Region]],People!$A$1:$B$5,2,0)</f>
        <v>Kelly Williams</v>
      </c>
      <c r="W546" s="4">
        <f>_xlfn.IFNA(VLOOKUP(УТ_Data[[#This Row],[Order ID]],Returns!A:B,2,0)*1,0)</f>
        <v>0</v>
      </c>
    </row>
    <row r="547" spans="1:23" x14ac:dyDescent="0.25">
      <c r="A547" s="1">
        <v>546</v>
      </c>
      <c r="B547" t="s">
        <v>6464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VLOOKUP(УТ_Data[[#This Row],[Region]],People!$A$1:$B$5,2,0)</f>
        <v>Kelly Williams</v>
      </c>
      <c r="W547" s="4">
        <f>_xlfn.IFNA(VLOOKUP(УТ_Data[[#This Row],[Order ID]],Returns!A:B,2,0)*1,0)</f>
        <v>0</v>
      </c>
    </row>
    <row r="548" spans="1:23" x14ac:dyDescent="0.25">
      <c r="A548" s="1">
        <v>547</v>
      </c>
      <c r="B548" t="s">
        <v>6465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VLOOKUP(УТ_Data[[#This Row],[Region]],People!$A$1:$B$5,2,0)</f>
        <v>Chuck Magee</v>
      </c>
      <c r="W548" s="4">
        <f>_xlfn.IFNA(VLOOKUP(УТ_Data[[#This Row],[Order ID]],Returns!A:B,2,0)*1,0)</f>
        <v>0</v>
      </c>
    </row>
    <row r="549" spans="1:23" x14ac:dyDescent="0.25">
      <c r="A549" s="1">
        <v>548</v>
      </c>
      <c r="B549" t="s">
        <v>6465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VLOOKUP(УТ_Data[[#This Row],[Region]],People!$A$1:$B$5,2,0)</f>
        <v>Chuck Magee</v>
      </c>
      <c r="W549" s="4">
        <f>_xlfn.IFNA(VLOOKUP(УТ_Data[[#This Row],[Order ID]],Returns!A:B,2,0)*1,0)</f>
        <v>0</v>
      </c>
    </row>
    <row r="550" spans="1:23" x14ac:dyDescent="0.25">
      <c r="A550" s="1">
        <v>549</v>
      </c>
      <c r="B550" t="s">
        <v>6466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VLOOKUP(УТ_Data[[#This Row],[Region]],People!$A$1:$B$5,2,0)</f>
        <v>Kelly Williams</v>
      </c>
      <c r="W550" s="4">
        <f>_xlfn.IFNA(VLOOKUP(УТ_Data[[#This Row],[Order ID]],Returns!A:B,2,0)*1,0)</f>
        <v>0</v>
      </c>
    </row>
    <row r="551" spans="1:23" x14ac:dyDescent="0.25">
      <c r="A551" s="1">
        <v>550</v>
      </c>
      <c r="B551" t="s">
        <v>6466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VLOOKUP(УТ_Data[[#This Row],[Region]],People!$A$1:$B$5,2,0)</f>
        <v>Kelly Williams</v>
      </c>
      <c r="W551" s="4">
        <f>_xlfn.IFNA(VLOOKUP(УТ_Data[[#This Row],[Order ID]],Returns!A:B,2,0)*1,0)</f>
        <v>0</v>
      </c>
    </row>
    <row r="552" spans="1:23" x14ac:dyDescent="0.25">
      <c r="A552" s="1">
        <v>551</v>
      </c>
      <c r="B552" t="s">
        <v>6466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VLOOKUP(УТ_Data[[#This Row],[Region]],People!$A$1:$B$5,2,0)</f>
        <v>Kelly Williams</v>
      </c>
      <c r="W552" s="4">
        <f>_xlfn.IFNA(VLOOKUP(УТ_Data[[#This Row],[Order ID]],Returns!A:B,2,0)*1,0)</f>
        <v>0</v>
      </c>
    </row>
    <row r="553" spans="1:23" x14ac:dyDescent="0.25">
      <c r="A553" s="1">
        <v>552</v>
      </c>
      <c r="B553" t="s">
        <v>6467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VLOOKUP(УТ_Data[[#This Row],[Region]],People!$A$1:$B$5,2,0)</f>
        <v>Anna Andreadi</v>
      </c>
      <c r="W553" s="4">
        <f>_xlfn.IFNA(VLOOKUP(УТ_Data[[#This Row],[Order ID]],Returns!A:B,2,0)*1,0)</f>
        <v>0</v>
      </c>
    </row>
    <row r="554" spans="1:23" x14ac:dyDescent="0.25">
      <c r="A554" s="1">
        <v>553</v>
      </c>
      <c r="B554" t="s">
        <v>6468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VLOOKUP(УТ_Data[[#This Row],[Region]],People!$A$1:$B$5,2,0)</f>
        <v>Cassandra Brandow</v>
      </c>
      <c r="W554" s="4">
        <f>_xlfn.IFNA(VLOOKUP(УТ_Data[[#This Row],[Order ID]],Returns!A:B,2,0)*1,0)</f>
        <v>0</v>
      </c>
    </row>
    <row r="555" spans="1:23" x14ac:dyDescent="0.25">
      <c r="A555" s="1">
        <v>554</v>
      </c>
      <c r="B555" t="s">
        <v>6469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VLOOKUP(УТ_Data[[#This Row],[Region]],People!$A$1:$B$5,2,0)</f>
        <v>Kelly Williams</v>
      </c>
      <c r="W555" s="4">
        <f>_xlfn.IFNA(VLOOKUP(УТ_Data[[#This Row],[Order ID]],Returns!A:B,2,0)*1,0)</f>
        <v>0</v>
      </c>
    </row>
    <row r="556" spans="1:23" x14ac:dyDescent="0.25">
      <c r="A556" s="1">
        <v>555</v>
      </c>
      <c r="B556" t="s">
        <v>6470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VLOOKUP(УТ_Data[[#This Row],[Region]],People!$A$1:$B$5,2,0)</f>
        <v>Anna Andreadi</v>
      </c>
      <c r="W556" s="4">
        <f>_xlfn.IFNA(VLOOKUP(УТ_Data[[#This Row],[Order ID]],Returns!A:B,2,0)*1,0)</f>
        <v>0</v>
      </c>
    </row>
    <row r="557" spans="1:23" x14ac:dyDescent="0.25">
      <c r="A557" s="1">
        <v>556</v>
      </c>
      <c r="B557" t="s">
        <v>6471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VLOOKUP(УТ_Data[[#This Row],[Region]],People!$A$1:$B$5,2,0)</f>
        <v>Cassandra Brandow</v>
      </c>
      <c r="W557" s="4">
        <f>_xlfn.IFNA(VLOOKUP(УТ_Data[[#This Row],[Order ID]],Returns!A:B,2,0)*1,0)</f>
        <v>0</v>
      </c>
    </row>
    <row r="558" spans="1:23" x14ac:dyDescent="0.25">
      <c r="A558" s="1">
        <v>557</v>
      </c>
      <c r="B558" t="s">
        <v>6472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VLOOKUP(УТ_Data[[#This Row],[Region]],People!$A$1:$B$5,2,0)</f>
        <v>Anna Andreadi</v>
      </c>
      <c r="W558" s="4">
        <f>_xlfn.IFNA(VLOOKUP(УТ_Data[[#This Row],[Order ID]],Returns!A:B,2,0)*1,0)</f>
        <v>0</v>
      </c>
    </row>
    <row r="559" spans="1:23" x14ac:dyDescent="0.25">
      <c r="A559" s="1">
        <v>558</v>
      </c>
      <c r="B559" t="s">
        <v>6472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VLOOKUP(УТ_Data[[#This Row],[Region]],People!$A$1:$B$5,2,0)</f>
        <v>Anna Andreadi</v>
      </c>
      <c r="W559" s="4">
        <f>_xlfn.IFNA(VLOOKUP(УТ_Data[[#This Row],[Order ID]],Returns!A:B,2,0)*1,0)</f>
        <v>0</v>
      </c>
    </row>
    <row r="560" spans="1:23" x14ac:dyDescent="0.25">
      <c r="A560" s="1">
        <v>559</v>
      </c>
      <c r="B560" t="s">
        <v>6472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VLOOKUP(УТ_Data[[#This Row],[Region]],People!$A$1:$B$5,2,0)</f>
        <v>Anna Andreadi</v>
      </c>
      <c r="W560" s="4">
        <f>_xlfn.IFNA(VLOOKUP(УТ_Data[[#This Row],[Order ID]],Returns!A:B,2,0)*1,0)</f>
        <v>0</v>
      </c>
    </row>
    <row r="561" spans="1:23" x14ac:dyDescent="0.25">
      <c r="A561" s="1">
        <v>560</v>
      </c>
      <c r="B561" t="s">
        <v>6473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VLOOKUP(УТ_Data[[#This Row],[Region]],People!$A$1:$B$5,2,0)</f>
        <v>Anna Andreadi</v>
      </c>
      <c r="W561" s="4">
        <f>_xlfn.IFNA(VLOOKUP(УТ_Data[[#This Row],[Order ID]],Returns!A:B,2,0)*1,0)</f>
        <v>0</v>
      </c>
    </row>
    <row r="562" spans="1:23" x14ac:dyDescent="0.25">
      <c r="A562" s="1">
        <v>561</v>
      </c>
      <c r="B562" t="s">
        <v>6473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VLOOKUP(УТ_Data[[#This Row],[Region]],People!$A$1:$B$5,2,0)</f>
        <v>Anna Andreadi</v>
      </c>
      <c r="W562" s="4">
        <f>_xlfn.IFNA(VLOOKUP(УТ_Data[[#This Row],[Order ID]],Returns!A:B,2,0)*1,0)</f>
        <v>0</v>
      </c>
    </row>
    <row r="563" spans="1:23" x14ac:dyDescent="0.25">
      <c r="A563" s="1">
        <v>562</v>
      </c>
      <c r="B563" t="s">
        <v>6474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VLOOKUP(УТ_Data[[#This Row],[Region]],People!$A$1:$B$5,2,0)</f>
        <v>Cassandra Brandow</v>
      </c>
      <c r="W563" s="4">
        <f>_xlfn.IFNA(VLOOKUP(УТ_Data[[#This Row],[Order ID]],Returns!A:B,2,0)*1,0)</f>
        <v>0</v>
      </c>
    </row>
    <row r="564" spans="1:23" x14ac:dyDescent="0.25">
      <c r="A564" s="1">
        <v>563</v>
      </c>
      <c r="B564" t="s">
        <v>6474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VLOOKUP(УТ_Data[[#This Row],[Region]],People!$A$1:$B$5,2,0)</f>
        <v>Cassandra Brandow</v>
      </c>
      <c r="W564" s="4">
        <f>_xlfn.IFNA(VLOOKUP(УТ_Data[[#This Row],[Order ID]],Returns!A:B,2,0)*1,0)</f>
        <v>0</v>
      </c>
    </row>
    <row r="565" spans="1:23" x14ac:dyDescent="0.25">
      <c r="A565" s="1">
        <v>564</v>
      </c>
      <c r="B565" t="s">
        <v>6475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VLOOKUP(УТ_Data[[#This Row],[Region]],People!$A$1:$B$5,2,0)</f>
        <v>Anna Andreadi</v>
      </c>
      <c r="W565" s="4">
        <f>_xlfn.IFNA(VLOOKUP(УТ_Data[[#This Row],[Order ID]],Returns!A:B,2,0)*1,0)</f>
        <v>0</v>
      </c>
    </row>
    <row r="566" spans="1:23" x14ac:dyDescent="0.25">
      <c r="A566" s="1">
        <v>565</v>
      </c>
      <c r="B566" t="s">
        <v>6475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VLOOKUP(УТ_Data[[#This Row],[Region]],People!$A$1:$B$5,2,0)</f>
        <v>Anna Andreadi</v>
      </c>
      <c r="W566" s="4">
        <f>_xlfn.IFNA(VLOOKUP(УТ_Data[[#This Row],[Order ID]],Returns!A:B,2,0)*1,0)</f>
        <v>0</v>
      </c>
    </row>
    <row r="567" spans="1:23" x14ac:dyDescent="0.25">
      <c r="A567" s="1">
        <v>566</v>
      </c>
      <c r="B567" t="s">
        <v>6138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VLOOKUP(УТ_Data[[#This Row],[Region]],People!$A$1:$B$5,2,0)</f>
        <v>Anna Andreadi</v>
      </c>
      <c r="W567" s="4">
        <f>_xlfn.IFNA(VLOOKUP(УТ_Data[[#This Row],[Order ID]],Returns!A:B,2,0)*1,0)</f>
        <v>1</v>
      </c>
    </row>
    <row r="568" spans="1:23" x14ac:dyDescent="0.25">
      <c r="A568" s="1">
        <v>567</v>
      </c>
      <c r="B568" t="s">
        <v>6476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VLOOKUP(УТ_Data[[#This Row],[Region]],People!$A$1:$B$5,2,0)</f>
        <v>Anna Andreadi</v>
      </c>
      <c r="W568" s="4">
        <f>_xlfn.IFNA(VLOOKUP(УТ_Data[[#This Row],[Order ID]],Returns!A:B,2,0)*1,0)</f>
        <v>0</v>
      </c>
    </row>
    <row r="569" spans="1:23" x14ac:dyDescent="0.25">
      <c r="A569" s="1">
        <v>568</v>
      </c>
      <c r="B569" t="s">
        <v>6476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VLOOKUP(УТ_Data[[#This Row],[Region]],People!$A$1:$B$5,2,0)</f>
        <v>Anna Andreadi</v>
      </c>
      <c r="W569" s="4">
        <f>_xlfn.IFNA(VLOOKUP(УТ_Data[[#This Row],[Order ID]],Returns!A:B,2,0)*1,0)</f>
        <v>0</v>
      </c>
    </row>
    <row r="570" spans="1:23" x14ac:dyDescent="0.25">
      <c r="A570" s="1">
        <v>569</v>
      </c>
      <c r="B570" t="s">
        <v>6476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VLOOKUP(УТ_Data[[#This Row],[Region]],People!$A$1:$B$5,2,0)</f>
        <v>Anna Andreadi</v>
      </c>
      <c r="W570" s="4">
        <f>_xlfn.IFNA(VLOOKUP(УТ_Data[[#This Row],[Order ID]],Returns!A:B,2,0)*1,0)</f>
        <v>0</v>
      </c>
    </row>
    <row r="571" spans="1:23" x14ac:dyDescent="0.25">
      <c r="A571" s="1">
        <v>570</v>
      </c>
      <c r="B571" t="s">
        <v>6476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VLOOKUP(УТ_Data[[#This Row],[Region]],People!$A$1:$B$5,2,0)</f>
        <v>Anna Andreadi</v>
      </c>
      <c r="W571" s="4">
        <f>_xlfn.IFNA(VLOOKUP(УТ_Data[[#This Row],[Order ID]],Returns!A:B,2,0)*1,0)</f>
        <v>0</v>
      </c>
    </row>
    <row r="572" spans="1:23" x14ac:dyDescent="0.25">
      <c r="A572" s="1">
        <v>571</v>
      </c>
      <c r="B572" t="s">
        <v>6477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VLOOKUP(УТ_Data[[#This Row],[Region]],People!$A$1:$B$5,2,0)</f>
        <v>Chuck Magee</v>
      </c>
      <c r="W572" s="4">
        <f>_xlfn.IFNA(VLOOKUP(УТ_Data[[#This Row],[Order ID]],Returns!A:B,2,0)*1,0)</f>
        <v>0</v>
      </c>
    </row>
    <row r="573" spans="1:23" x14ac:dyDescent="0.25">
      <c r="A573" s="1">
        <v>572</v>
      </c>
      <c r="B573" t="s">
        <v>6477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VLOOKUP(УТ_Data[[#This Row],[Region]],People!$A$1:$B$5,2,0)</f>
        <v>Chuck Magee</v>
      </c>
      <c r="W573" s="4">
        <f>_xlfn.IFNA(VLOOKUP(УТ_Data[[#This Row],[Order ID]],Returns!A:B,2,0)*1,0)</f>
        <v>0</v>
      </c>
    </row>
    <row r="574" spans="1:23" x14ac:dyDescent="0.25">
      <c r="A574" s="1">
        <v>573</v>
      </c>
      <c r="B574" t="s">
        <v>6477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VLOOKUP(УТ_Data[[#This Row],[Region]],People!$A$1:$B$5,2,0)</f>
        <v>Chuck Magee</v>
      </c>
      <c r="W574" s="4">
        <f>_xlfn.IFNA(VLOOKUP(УТ_Data[[#This Row],[Order ID]],Returns!A:B,2,0)*1,0)</f>
        <v>0</v>
      </c>
    </row>
    <row r="575" spans="1:23" x14ac:dyDescent="0.25">
      <c r="A575" s="1">
        <v>574</v>
      </c>
      <c r="B575" t="s">
        <v>6477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VLOOKUP(УТ_Data[[#This Row],[Region]],People!$A$1:$B$5,2,0)</f>
        <v>Chuck Magee</v>
      </c>
      <c r="W575" s="4">
        <f>_xlfn.IFNA(VLOOKUP(УТ_Data[[#This Row],[Order ID]],Returns!A:B,2,0)*1,0)</f>
        <v>0</v>
      </c>
    </row>
    <row r="576" spans="1:23" x14ac:dyDescent="0.25">
      <c r="A576" s="1">
        <v>575</v>
      </c>
      <c r="B576" t="s">
        <v>6478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VLOOKUP(УТ_Data[[#This Row],[Region]],People!$A$1:$B$5,2,0)</f>
        <v>Anna Andreadi</v>
      </c>
      <c r="W576" s="4">
        <f>_xlfn.IFNA(VLOOKUP(УТ_Data[[#This Row],[Order ID]],Returns!A:B,2,0)*1,0)</f>
        <v>0</v>
      </c>
    </row>
    <row r="577" spans="1:23" x14ac:dyDescent="0.25">
      <c r="A577" s="1">
        <v>576</v>
      </c>
      <c r="B577" t="s">
        <v>6479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VLOOKUP(УТ_Data[[#This Row],[Region]],People!$A$1:$B$5,2,0)</f>
        <v>Anna Andreadi</v>
      </c>
      <c r="W577" s="4">
        <f>_xlfn.IFNA(VLOOKUP(УТ_Data[[#This Row],[Order ID]],Returns!A:B,2,0)*1,0)</f>
        <v>0</v>
      </c>
    </row>
    <row r="578" spans="1:23" x14ac:dyDescent="0.25">
      <c r="A578" s="1">
        <v>577</v>
      </c>
      <c r="B578" t="s">
        <v>6479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VLOOKUP(УТ_Data[[#This Row],[Region]],People!$A$1:$B$5,2,0)</f>
        <v>Anna Andreadi</v>
      </c>
      <c r="W578" s="4">
        <f>_xlfn.IFNA(VLOOKUP(УТ_Data[[#This Row],[Order ID]],Returns!A:B,2,0)*1,0)</f>
        <v>0</v>
      </c>
    </row>
    <row r="579" spans="1:23" x14ac:dyDescent="0.25">
      <c r="A579" s="1">
        <v>578</v>
      </c>
      <c r="B579" t="s">
        <v>6479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VLOOKUP(УТ_Data[[#This Row],[Region]],People!$A$1:$B$5,2,0)</f>
        <v>Anna Andreadi</v>
      </c>
      <c r="W579" s="4">
        <f>_xlfn.IFNA(VLOOKUP(УТ_Data[[#This Row],[Order ID]],Returns!A:B,2,0)*1,0)</f>
        <v>0</v>
      </c>
    </row>
    <row r="580" spans="1:23" x14ac:dyDescent="0.25">
      <c r="A580" s="1">
        <v>579</v>
      </c>
      <c r="B580" t="s">
        <v>6480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VLOOKUP(УТ_Data[[#This Row],[Region]],People!$A$1:$B$5,2,0)</f>
        <v>Kelly Williams</v>
      </c>
      <c r="W580" s="4">
        <f>_xlfn.IFNA(VLOOKUP(УТ_Data[[#This Row],[Order ID]],Returns!A:B,2,0)*1,0)</f>
        <v>0</v>
      </c>
    </row>
    <row r="581" spans="1:23" x14ac:dyDescent="0.25">
      <c r="A581" s="1">
        <v>580</v>
      </c>
      <c r="B581" t="s">
        <v>6480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VLOOKUP(УТ_Data[[#This Row],[Region]],People!$A$1:$B$5,2,0)</f>
        <v>Kelly Williams</v>
      </c>
      <c r="W581" s="4">
        <f>_xlfn.IFNA(VLOOKUP(УТ_Data[[#This Row],[Order ID]],Returns!A:B,2,0)*1,0)</f>
        <v>0</v>
      </c>
    </row>
    <row r="582" spans="1:23" x14ac:dyDescent="0.25">
      <c r="A582" s="1">
        <v>581</v>
      </c>
      <c r="B582" t="s">
        <v>6481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VLOOKUP(УТ_Data[[#This Row],[Region]],People!$A$1:$B$5,2,0)</f>
        <v>Anna Andreadi</v>
      </c>
      <c r="W582" s="4">
        <f>_xlfn.IFNA(VLOOKUP(УТ_Data[[#This Row],[Order ID]],Returns!A:B,2,0)*1,0)</f>
        <v>0</v>
      </c>
    </row>
    <row r="583" spans="1:23" x14ac:dyDescent="0.25">
      <c r="A583" s="1">
        <v>582</v>
      </c>
      <c r="B583" t="s">
        <v>6482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VLOOKUP(УТ_Data[[#This Row],[Region]],People!$A$1:$B$5,2,0)</f>
        <v>Anna Andreadi</v>
      </c>
      <c r="W583" s="4">
        <f>_xlfn.IFNA(VLOOKUP(УТ_Data[[#This Row],[Order ID]],Returns!A:B,2,0)*1,0)</f>
        <v>0</v>
      </c>
    </row>
    <row r="584" spans="1:23" x14ac:dyDescent="0.25">
      <c r="A584" s="1">
        <v>583</v>
      </c>
      <c r="B584" t="s">
        <v>6482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VLOOKUP(УТ_Data[[#This Row],[Region]],People!$A$1:$B$5,2,0)</f>
        <v>Anna Andreadi</v>
      </c>
      <c r="W584" s="4">
        <f>_xlfn.IFNA(VLOOKUP(УТ_Data[[#This Row],[Order ID]],Returns!A:B,2,0)*1,0)</f>
        <v>0</v>
      </c>
    </row>
    <row r="585" spans="1:23" x14ac:dyDescent="0.25">
      <c r="A585" s="1">
        <v>584</v>
      </c>
      <c r="B585" t="s">
        <v>6482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VLOOKUP(УТ_Data[[#This Row],[Region]],People!$A$1:$B$5,2,0)</f>
        <v>Anna Andreadi</v>
      </c>
      <c r="W585" s="4">
        <f>_xlfn.IFNA(VLOOKUP(УТ_Data[[#This Row],[Order ID]],Returns!A:B,2,0)*1,0)</f>
        <v>0</v>
      </c>
    </row>
    <row r="586" spans="1:23" x14ac:dyDescent="0.25">
      <c r="A586" s="1">
        <v>585</v>
      </c>
      <c r="B586" t="s">
        <v>6482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VLOOKUP(УТ_Data[[#This Row],[Region]],People!$A$1:$B$5,2,0)</f>
        <v>Anna Andreadi</v>
      </c>
      <c r="W586" s="4">
        <f>_xlfn.IFNA(VLOOKUP(УТ_Data[[#This Row],[Order ID]],Returns!A:B,2,0)*1,0)</f>
        <v>0</v>
      </c>
    </row>
    <row r="587" spans="1:23" x14ac:dyDescent="0.25">
      <c r="A587" s="1">
        <v>586</v>
      </c>
      <c r="B587" t="s">
        <v>6482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VLOOKUP(УТ_Data[[#This Row],[Region]],People!$A$1:$B$5,2,0)</f>
        <v>Anna Andreadi</v>
      </c>
      <c r="W587" s="4">
        <f>_xlfn.IFNA(VLOOKUP(УТ_Data[[#This Row],[Order ID]],Returns!A:B,2,0)*1,0)</f>
        <v>0</v>
      </c>
    </row>
    <row r="588" spans="1:23" x14ac:dyDescent="0.25">
      <c r="A588" s="1">
        <v>587</v>
      </c>
      <c r="B588" t="s">
        <v>6483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VLOOKUP(УТ_Data[[#This Row],[Region]],People!$A$1:$B$5,2,0)</f>
        <v>Cassandra Brandow</v>
      </c>
      <c r="W588" s="4">
        <f>_xlfn.IFNA(VLOOKUP(УТ_Data[[#This Row],[Order ID]],Returns!A:B,2,0)*1,0)</f>
        <v>0</v>
      </c>
    </row>
    <row r="589" spans="1:23" x14ac:dyDescent="0.25">
      <c r="A589" s="1">
        <v>588</v>
      </c>
      <c r="B589" t="s">
        <v>6483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VLOOKUP(УТ_Data[[#This Row],[Region]],People!$A$1:$B$5,2,0)</f>
        <v>Cassandra Brandow</v>
      </c>
      <c r="W589" s="4">
        <f>_xlfn.IFNA(VLOOKUP(УТ_Data[[#This Row],[Order ID]],Returns!A:B,2,0)*1,0)</f>
        <v>0</v>
      </c>
    </row>
    <row r="590" spans="1:23" x14ac:dyDescent="0.25">
      <c r="A590" s="1">
        <v>589</v>
      </c>
      <c r="B590" t="s">
        <v>6214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VLOOKUP(УТ_Data[[#This Row],[Region]],People!$A$1:$B$5,2,0)</f>
        <v>Anna Andreadi</v>
      </c>
      <c r="W590" s="4">
        <f>_xlfn.IFNA(VLOOKUP(УТ_Data[[#This Row],[Order ID]],Returns!A:B,2,0)*1,0)</f>
        <v>1</v>
      </c>
    </row>
    <row r="591" spans="1:23" x14ac:dyDescent="0.25">
      <c r="A591" s="1">
        <v>590</v>
      </c>
      <c r="B591" t="s">
        <v>6214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VLOOKUP(УТ_Data[[#This Row],[Region]],People!$A$1:$B$5,2,0)</f>
        <v>Anna Andreadi</v>
      </c>
      <c r="W591" s="4">
        <f>_xlfn.IFNA(VLOOKUP(УТ_Data[[#This Row],[Order ID]],Returns!A:B,2,0)*1,0)</f>
        <v>1</v>
      </c>
    </row>
    <row r="592" spans="1:23" x14ac:dyDescent="0.25">
      <c r="A592" s="1">
        <v>591</v>
      </c>
      <c r="B592" t="s">
        <v>6214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VLOOKUP(УТ_Data[[#This Row],[Region]],People!$A$1:$B$5,2,0)</f>
        <v>Anna Andreadi</v>
      </c>
      <c r="W592" s="4">
        <f>_xlfn.IFNA(VLOOKUP(УТ_Data[[#This Row],[Order ID]],Returns!A:B,2,0)*1,0)</f>
        <v>1</v>
      </c>
    </row>
    <row r="593" spans="1:23" x14ac:dyDescent="0.25">
      <c r="A593" s="1">
        <v>592</v>
      </c>
      <c r="B593" t="s">
        <v>6214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VLOOKUP(УТ_Data[[#This Row],[Region]],People!$A$1:$B$5,2,0)</f>
        <v>Anna Andreadi</v>
      </c>
      <c r="W593" s="4">
        <f>_xlfn.IFNA(VLOOKUP(УТ_Data[[#This Row],[Order ID]],Returns!A:B,2,0)*1,0)</f>
        <v>1</v>
      </c>
    </row>
    <row r="594" spans="1:23" x14ac:dyDescent="0.25">
      <c r="A594" s="1">
        <v>593</v>
      </c>
      <c r="B594" t="s">
        <v>6484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VLOOKUP(УТ_Data[[#This Row],[Region]],People!$A$1:$B$5,2,0)</f>
        <v>Kelly Williams</v>
      </c>
      <c r="W594" s="4">
        <f>_xlfn.IFNA(VLOOKUP(УТ_Data[[#This Row],[Order ID]],Returns!A:B,2,0)*1,0)</f>
        <v>0</v>
      </c>
    </row>
    <row r="595" spans="1:23" x14ac:dyDescent="0.25">
      <c r="A595" s="1">
        <v>594</v>
      </c>
      <c r="B595" t="s">
        <v>6484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VLOOKUP(УТ_Data[[#This Row],[Region]],People!$A$1:$B$5,2,0)</f>
        <v>Kelly Williams</v>
      </c>
      <c r="W595" s="4">
        <f>_xlfn.IFNA(VLOOKUP(УТ_Data[[#This Row],[Order ID]],Returns!A:B,2,0)*1,0)</f>
        <v>0</v>
      </c>
    </row>
    <row r="596" spans="1:23" x14ac:dyDescent="0.25">
      <c r="A596" s="1">
        <v>595</v>
      </c>
      <c r="B596" t="s">
        <v>6485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VLOOKUP(УТ_Data[[#This Row],[Region]],People!$A$1:$B$5,2,0)</f>
        <v>Anna Andreadi</v>
      </c>
      <c r="W596" s="4">
        <f>_xlfn.IFNA(VLOOKUP(УТ_Data[[#This Row],[Order ID]],Returns!A:B,2,0)*1,0)</f>
        <v>0</v>
      </c>
    </row>
    <row r="597" spans="1:23" x14ac:dyDescent="0.25">
      <c r="A597" s="1">
        <v>596</v>
      </c>
      <c r="B597" t="s">
        <v>6485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VLOOKUP(УТ_Data[[#This Row],[Region]],People!$A$1:$B$5,2,0)</f>
        <v>Anna Andreadi</v>
      </c>
      <c r="W597" s="4">
        <f>_xlfn.IFNA(VLOOKUP(УТ_Data[[#This Row],[Order ID]],Returns!A:B,2,0)*1,0)</f>
        <v>0</v>
      </c>
    </row>
    <row r="598" spans="1:23" x14ac:dyDescent="0.25">
      <c r="A598" s="1">
        <v>597</v>
      </c>
      <c r="B598" t="s">
        <v>6485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VLOOKUP(УТ_Data[[#This Row],[Region]],People!$A$1:$B$5,2,0)</f>
        <v>Anna Andreadi</v>
      </c>
      <c r="W598" s="4">
        <f>_xlfn.IFNA(VLOOKUP(УТ_Data[[#This Row],[Order ID]],Returns!A:B,2,0)*1,0)</f>
        <v>0</v>
      </c>
    </row>
    <row r="599" spans="1:23" x14ac:dyDescent="0.25">
      <c r="A599" s="1">
        <v>598</v>
      </c>
      <c r="B599" t="s">
        <v>6485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VLOOKUP(УТ_Data[[#This Row],[Region]],People!$A$1:$B$5,2,0)</f>
        <v>Anna Andreadi</v>
      </c>
      <c r="W599" s="4">
        <f>_xlfn.IFNA(VLOOKUP(УТ_Data[[#This Row],[Order ID]],Returns!A:B,2,0)*1,0)</f>
        <v>0</v>
      </c>
    </row>
    <row r="600" spans="1:23" x14ac:dyDescent="0.25">
      <c r="A600" s="1">
        <v>599</v>
      </c>
      <c r="B600" t="s">
        <v>6486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VLOOKUP(УТ_Data[[#This Row],[Region]],People!$A$1:$B$5,2,0)</f>
        <v>Chuck Magee</v>
      </c>
      <c r="W600" s="4">
        <f>_xlfn.IFNA(VLOOKUP(УТ_Data[[#This Row],[Order ID]],Returns!A:B,2,0)*1,0)</f>
        <v>0</v>
      </c>
    </row>
    <row r="601" spans="1:23" x14ac:dyDescent="0.25">
      <c r="A601" s="1">
        <v>600</v>
      </c>
      <c r="B601" t="s">
        <v>6487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VLOOKUP(УТ_Data[[#This Row],[Region]],People!$A$1:$B$5,2,0)</f>
        <v>Chuck Magee</v>
      </c>
      <c r="W601" s="4">
        <f>_xlfn.IFNA(VLOOKUP(УТ_Data[[#This Row],[Order ID]],Returns!A:B,2,0)*1,0)</f>
        <v>0</v>
      </c>
    </row>
    <row r="602" spans="1:23" x14ac:dyDescent="0.25">
      <c r="A602" s="1">
        <v>601</v>
      </c>
      <c r="B602" t="s">
        <v>6487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VLOOKUP(УТ_Data[[#This Row],[Region]],People!$A$1:$B$5,2,0)</f>
        <v>Chuck Magee</v>
      </c>
      <c r="W602" s="4">
        <f>_xlfn.IFNA(VLOOKUP(УТ_Data[[#This Row],[Order ID]],Returns!A:B,2,0)*1,0)</f>
        <v>0</v>
      </c>
    </row>
    <row r="603" spans="1:23" x14ac:dyDescent="0.25">
      <c r="A603" s="1">
        <v>602</v>
      </c>
      <c r="B603" t="s">
        <v>6487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VLOOKUP(УТ_Data[[#This Row],[Region]],People!$A$1:$B$5,2,0)</f>
        <v>Chuck Magee</v>
      </c>
      <c r="W603" s="4">
        <f>_xlfn.IFNA(VLOOKUP(УТ_Data[[#This Row],[Order ID]],Returns!A:B,2,0)*1,0)</f>
        <v>0</v>
      </c>
    </row>
    <row r="604" spans="1:23" x14ac:dyDescent="0.25">
      <c r="A604" s="1">
        <v>603</v>
      </c>
      <c r="B604" t="s">
        <v>6488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VLOOKUP(УТ_Data[[#This Row],[Region]],People!$A$1:$B$5,2,0)</f>
        <v>Cassandra Brandow</v>
      </c>
      <c r="W604" s="4">
        <f>_xlfn.IFNA(VLOOKUP(УТ_Data[[#This Row],[Order ID]],Returns!A:B,2,0)*1,0)</f>
        <v>0</v>
      </c>
    </row>
    <row r="605" spans="1:23" x14ac:dyDescent="0.25">
      <c r="A605" s="1">
        <v>604</v>
      </c>
      <c r="B605" t="s">
        <v>6488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VLOOKUP(УТ_Data[[#This Row],[Region]],People!$A$1:$B$5,2,0)</f>
        <v>Cassandra Brandow</v>
      </c>
      <c r="W605" s="4">
        <f>_xlfn.IFNA(VLOOKUP(УТ_Data[[#This Row],[Order ID]],Returns!A:B,2,0)*1,0)</f>
        <v>0</v>
      </c>
    </row>
    <row r="606" spans="1:23" x14ac:dyDescent="0.25">
      <c r="A606" s="1">
        <v>605</v>
      </c>
      <c r="B606" t="s">
        <v>6488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VLOOKUP(УТ_Data[[#This Row],[Region]],People!$A$1:$B$5,2,0)</f>
        <v>Cassandra Brandow</v>
      </c>
      <c r="W606" s="4">
        <f>_xlfn.IFNA(VLOOKUP(УТ_Data[[#This Row],[Order ID]],Returns!A:B,2,0)*1,0)</f>
        <v>0</v>
      </c>
    </row>
    <row r="607" spans="1:23" x14ac:dyDescent="0.25">
      <c r="A607" s="1">
        <v>606</v>
      </c>
      <c r="B607" t="s">
        <v>6488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VLOOKUP(УТ_Data[[#This Row],[Region]],People!$A$1:$B$5,2,0)</f>
        <v>Cassandra Brandow</v>
      </c>
      <c r="W607" s="4">
        <f>_xlfn.IFNA(VLOOKUP(УТ_Data[[#This Row],[Order ID]],Returns!A:B,2,0)*1,0)</f>
        <v>0</v>
      </c>
    </row>
    <row r="608" spans="1:23" x14ac:dyDescent="0.25">
      <c r="A608" s="1">
        <v>607</v>
      </c>
      <c r="B608" t="s">
        <v>6488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VLOOKUP(УТ_Data[[#This Row],[Region]],People!$A$1:$B$5,2,0)</f>
        <v>Cassandra Brandow</v>
      </c>
      <c r="W608" s="4">
        <f>_xlfn.IFNA(VLOOKUP(УТ_Data[[#This Row],[Order ID]],Returns!A:B,2,0)*1,0)</f>
        <v>0</v>
      </c>
    </row>
    <row r="609" spans="1:23" x14ac:dyDescent="0.25">
      <c r="A609" s="1">
        <v>608</v>
      </c>
      <c r="B609" t="s">
        <v>6489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VLOOKUP(УТ_Data[[#This Row],[Region]],People!$A$1:$B$5,2,0)</f>
        <v>Chuck Magee</v>
      </c>
      <c r="W609" s="4">
        <f>_xlfn.IFNA(VLOOKUP(УТ_Data[[#This Row],[Order ID]],Returns!A:B,2,0)*1,0)</f>
        <v>0</v>
      </c>
    </row>
    <row r="610" spans="1:23" x14ac:dyDescent="0.25">
      <c r="A610" s="1">
        <v>609</v>
      </c>
      <c r="B610" t="s">
        <v>6489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VLOOKUP(УТ_Data[[#This Row],[Region]],People!$A$1:$B$5,2,0)</f>
        <v>Chuck Magee</v>
      </c>
      <c r="W610" s="4">
        <f>_xlfn.IFNA(VLOOKUP(УТ_Data[[#This Row],[Order ID]],Returns!A:B,2,0)*1,0)</f>
        <v>0</v>
      </c>
    </row>
    <row r="611" spans="1:23" x14ac:dyDescent="0.25">
      <c r="A611" s="1">
        <v>610</v>
      </c>
      <c r="B611" t="s">
        <v>6489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VLOOKUP(УТ_Data[[#This Row],[Region]],People!$A$1:$B$5,2,0)</f>
        <v>Chuck Magee</v>
      </c>
      <c r="W611" s="4">
        <f>_xlfn.IFNA(VLOOKUP(УТ_Data[[#This Row],[Order ID]],Returns!A:B,2,0)*1,0)</f>
        <v>0</v>
      </c>
    </row>
    <row r="612" spans="1:23" x14ac:dyDescent="0.25">
      <c r="A612" s="1">
        <v>611</v>
      </c>
      <c r="B612" t="s">
        <v>6490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VLOOKUP(УТ_Data[[#This Row],[Region]],People!$A$1:$B$5,2,0)</f>
        <v>Kelly Williams</v>
      </c>
      <c r="W612" s="4">
        <f>_xlfn.IFNA(VLOOKUP(УТ_Data[[#This Row],[Order ID]],Returns!A:B,2,0)*1,0)</f>
        <v>0</v>
      </c>
    </row>
    <row r="613" spans="1:23" x14ac:dyDescent="0.25">
      <c r="A613" s="1">
        <v>612</v>
      </c>
      <c r="B613" t="s">
        <v>6490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VLOOKUP(УТ_Data[[#This Row],[Region]],People!$A$1:$B$5,2,0)</f>
        <v>Kelly Williams</v>
      </c>
      <c r="W613" s="4">
        <f>_xlfn.IFNA(VLOOKUP(УТ_Data[[#This Row],[Order ID]],Returns!A:B,2,0)*1,0)</f>
        <v>0</v>
      </c>
    </row>
    <row r="614" spans="1:23" x14ac:dyDescent="0.25">
      <c r="A614" s="1">
        <v>613</v>
      </c>
      <c r="B614" t="s">
        <v>6491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VLOOKUP(УТ_Data[[#This Row],[Region]],People!$A$1:$B$5,2,0)</f>
        <v>Chuck Magee</v>
      </c>
      <c r="W614" s="4">
        <f>_xlfn.IFNA(VLOOKUP(УТ_Data[[#This Row],[Order ID]],Returns!A:B,2,0)*1,0)</f>
        <v>0</v>
      </c>
    </row>
    <row r="615" spans="1:23" x14ac:dyDescent="0.25">
      <c r="A615" s="1">
        <v>614</v>
      </c>
      <c r="B615" t="s">
        <v>6491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VLOOKUP(УТ_Data[[#This Row],[Region]],People!$A$1:$B$5,2,0)</f>
        <v>Chuck Magee</v>
      </c>
      <c r="W615" s="4">
        <f>_xlfn.IFNA(VLOOKUP(УТ_Data[[#This Row],[Order ID]],Returns!A:B,2,0)*1,0)</f>
        <v>0</v>
      </c>
    </row>
    <row r="616" spans="1:23" x14ac:dyDescent="0.25">
      <c r="A616" s="1">
        <v>615</v>
      </c>
      <c r="B616" t="s">
        <v>6492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VLOOKUP(УТ_Data[[#This Row],[Region]],People!$A$1:$B$5,2,0)</f>
        <v>Chuck Magee</v>
      </c>
      <c r="W616" s="4">
        <f>_xlfn.IFNA(VLOOKUP(УТ_Data[[#This Row],[Order ID]],Returns!A:B,2,0)*1,0)</f>
        <v>0</v>
      </c>
    </row>
    <row r="617" spans="1:23" x14ac:dyDescent="0.25">
      <c r="A617" s="1">
        <v>616</v>
      </c>
      <c r="B617" t="s">
        <v>6492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VLOOKUP(УТ_Data[[#This Row],[Region]],People!$A$1:$B$5,2,0)</f>
        <v>Chuck Magee</v>
      </c>
      <c r="W617" s="4">
        <f>_xlfn.IFNA(VLOOKUP(УТ_Data[[#This Row],[Order ID]],Returns!A:B,2,0)*1,0)</f>
        <v>0</v>
      </c>
    </row>
    <row r="618" spans="1:23" x14ac:dyDescent="0.25">
      <c r="A618" s="1">
        <v>617</v>
      </c>
      <c r="B618" t="s">
        <v>6493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VLOOKUP(УТ_Data[[#This Row],[Region]],People!$A$1:$B$5,2,0)</f>
        <v>Chuck Magee</v>
      </c>
      <c r="W618" s="4">
        <f>_xlfn.IFNA(VLOOKUP(УТ_Data[[#This Row],[Order ID]],Returns!A:B,2,0)*1,0)</f>
        <v>0</v>
      </c>
    </row>
    <row r="619" spans="1:23" x14ac:dyDescent="0.25">
      <c r="A619" s="1">
        <v>618</v>
      </c>
      <c r="B619" t="s">
        <v>6493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VLOOKUP(УТ_Data[[#This Row],[Region]],People!$A$1:$B$5,2,0)</f>
        <v>Chuck Magee</v>
      </c>
      <c r="W619" s="4">
        <f>_xlfn.IFNA(VLOOKUP(УТ_Data[[#This Row],[Order ID]],Returns!A:B,2,0)*1,0)</f>
        <v>0</v>
      </c>
    </row>
    <row r="620" spans="1:23" x14ac:dyDescent="0.25">
      <c r="A620" s="1">
        <v>619</v>
      </c>
      <c r="B620" t="s">
        <v>6493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VLOOKUP(УТ_Data[[#This Row],[Region]],People!$A$1:$B$5,2,0)</f>
        <v>Chuck Magee</v>
      </c>
      <c r="W620" s="4">
        <f>_xlfn.IFNA(VLOOKUP(УТ_Data[[#This Row],[Order ID]],Returns!A:B,2,0)*1,0)</f>
        <v>0</v>
      </c>
    </row>
    <row r="621" spans="1:23" x14ac:dyDescent="0.25">
      <c r="A621" s="1">
        <v>620</v>
      </c>
      <c r="B621" t="s">
        <v>6493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VLOOKUP(УТ_Data[[#This Row],[Region]],People!$A$1:$B$5,2,0)</f>
        <v>Chuck Magee</v>
      </c>
      <c r="W621" s="4">
        <f>_xlfn.IFNA(VLOOKUP(УТ_Data[[#This Row],[Order ID]],Returns!A:B,2,0)*1,0)</f>
        <v>0</v>
      </c>
    </row>
    <row r="622" spans="1:23" x14ac:dyDescent="0.25">
      <c r="A622" s="1">
        <v>621</v>
      </c>
      <c r="B622" t="s">
        <v>6493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VLOOKUP(УТ_Data[[#This Row],[Region]],People!$A$1:$B$5,2,0)</f>
        <v>Chuck Magee</v>
      </c>
      <c r="W622" s="4">
        <f>_xlfn.IFNA(VLOOKUP(УТ_Data[[#This Row],[Order ID]],Returns!A:B,2,0)*1,0)</f>
        <v>0</v>
      </c>
    </row>
    <row r="623" spans="1:23" x14ac:dyDescent="0.25">
      <c r="A623" s="1">
        <v>622</v>
      </c>
      <c r="B623" t="s">
        <v>6494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VLOOKUP(УТ_Data[[#This Row],[Region]],People!$A$1:$B$5,2,0)</f>
        <v>Kelly Williams</v>
      </c>
      <c r="W623" s="4">
        <f>_xlfn.IFNA(VLOOKUP(УТ_Data[[#This Row],[Order ID]],Returns!A:B,2,0)*1,0)</f>
        <v>0</v>
      </c>
    </row>
    <row r="624" spans="1:23" x14ac:dyDescent="0.25">
      <c r="A624" s="1">
        <v>623</v>
      </c>
      <c r="B624" t="s">
        <v>6495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VLOOKUP(УТ_Data[[#This Row],[Region]],People!$A$1:$B$5,2,0)</f>
        <v>Kelly Williams</v>
      </c>
      <c r="W624" s="4">
        <f>_xlfn.IFNA(VLOOKUP(УТ_Data[[#This Row],[Order ID]],Returns!A:B,2,0)*1,0)</f>
        <v>0</v>
      </c>
    </row>
    <row r="625" spans="1:23" x14ac:dyDescent="0.25">
      <c r="A625" s="1">
        <v>624</v>
      </c>
      <c r="B625" t="s">
        <v>6495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VLOOKUP(УТ_Data[[#This Row],[Region]],People!$A$1:$B$5,2,0)</f>
        <v>Kelly Williams</v>
      </c>
      <c r="W625" s="4">
        <f>_xlfn.IFNA(VLOOKUP(УТ_Data[[#This Row],[Order ID]],Returns!A:B,2,0)*1,0)</f>
        <v>0</v>
      </c>
    </row>
    <row r="626" spans="1:23" x14ac:dyDescent="0.25">
      <c r="A626" s="1">
        <v>625</v>
      </c>
      <c r="B626" t="s">
        <v>6495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VLOOKUP(УТ_Data[[#This Row],[Region]],People!$A$1:$B$5,2,0)</f>
        <v>Kelly Williams</v>
      </c>
      <c r="W626" s="4">
        <f>_xlfn.IFNA(VLOOKUP(УТ_Data[[#This Row],[Order ID]],Returns!A:B,2,0)*1,0)</f>
        <v>0</v>
      </c>
    </row>
    <row r="627" spans="1:23" x14ac:dyDescent="0.25">
      <c r="A627" s="1">
        <v>626</v>
      </c>
      <c r="B627" t="s">
        <v>6495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VLOOKUP(УТ_Data[[#This Row],[Region]],People!$A$1:$B$5,2,0)</f>
        <v>Kelly Williams</v>
      </c>
      <c r="W627" s="4">
        <f>_xlfn.IFNA(VLOOKUP(УТ_Data[[#This Row],[Order ID]],Returns!A:B,2,0)*1,0)</f>
        <v>0</v>
      </c>
    </row>
    <row r="628" spans="1:23" x14ac:dyDescent="0.25">
      <c r="A628" s="1">
        <v>627</v>
      </c>
      <c r="B628" t="s">
        <v>6496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VLOOKUP(УТ_Data[[#This Row],[Region]],People!$A$1:$B$5,2,0)</f>
        <v>Chuck Magee</v>
      </c>
      <c r="W628" s="4">
        <f>_xlfn.IFNA(VLOOKUP(УТ_Data[[#This Row],[Order ID]],Returns!A:B,2,0)*1,0)</f>
        <v>0</v>
      </c>
    </row>
    <row r="629" spans="1:23" x14ac:dyDescent="0.25">
      <c r="A629" s="1">
        <v>628</v>
      </c>
      <c r="B629" t="s">
        <v>6497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VLOOKUP(УТ_Data[[#This Row],[Region]],People!$A$1:$B$5,2,0)</f>
        <v>Anna Andreadi</v>
      </c>
      <c r="W629" s="4">
        <f>_xlfn.IFNA(VLOOKUP(УТ_Data[[#This Row],[Order ID]],Returns!A:B,2,0)*1,0)</f>
        <v>0</v>
      </c>
    </row>
    <row r="630" spans="1:23" x14ac:dyDescent="0.25">
      <c r="A630" s="1">
        <v>629</v>
      </c>
      <c r="B630" t="s">
        <v>6498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VLOOKUP(УТ_Data[[#This Row],[Region]],People!$A$1:$B$5,2,0)</f>
        <v>Anna Andreadi</v>
      </c>
      <c r="W630" s="4">
        <f>_xlfn.IFNA(VLOOKUP(УТ_Data[[#This Row],[Order ID]],Returns!A:B,2,0)*1,0)</f>
        <v>0</v>
      </c>
    </row>
    <row r="631" spans="1:23" x14ac:dyDescent="0.25">
      <c r="A631" s="1">
        <v>630</v>
      </c>
      <c r="B631" t="s">
        <v>6498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VLOOKUP(УТ_Data[[#This Row],[Region]],People!$A$1:$B$5,2,0)</f>
        <v>Anna Andreadi</v>
      </c>
      <c r="W631" s="4">
        <f>_xlfn.IFNA(VLOOKUP(УТ_Data[[#This Row],[Order ID]],Returns!A:B,2,0)*1,0)</f>
        <v>0</v>
      </c>
    </row>
    <row r="632" spans="1:23" x14ac:dyDescent="0.25">
      <c r="A632" s="1">
        <v>631</v>
      </c>
      <c r="B632" t="s">
        <v>6208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VLOOKUP(УТ_Data[[#This Row],[Region]],People!$A$1:$B$5,2,0)</f>
        <v>Anna Andreadi</v>
      </c>
      <c r="W632" s="4">
        <f>_xlfn.IFNA(VLOOKUP(УТ_Data[[#This Row],[Order ID]],Returns!A:B,2,0)*1,0)</f>
        <v>1</v>
      </c>
    </row>
    <row r="633" spans="1:23" x14ac:dyDescent="0.25">
      <c r="A633" s="1">
        <v>632</v>
      </c>
      <c r="B633" t="s">
        <v>6208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VLOOKUP(УТ_Data[[#This Row],[Region]],People!$A$1:$B$5,2,0)</f>
        <v>Anna Andreadi</v>
      </c>
      <c r="W633" s="4">
        <f>_xlfn.IFNA(VLOOKUP(УТ_Data[[#This Row],[Order ID]],Returns!A:B,2,0)*1,0)</f>
        <v>1</v>
      </c>
    </row>
    <row r="634" spans="1:23" x14ac:dyDescent="0.25">
      <c r="A634" s="1">
        <v>633</v>
      </c>
      <c r="B634" t="s">
        <v>6208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VLOOKUP(УТ_Data[[#This Row],[Region]],People!$A$1:$B$5,2,0)</f>
        <v>Anna Andreadi</v>
      </c>
      <c r="W634" s="4">
        <f>_xlfn.IFNA(VLOOKUP(УТ_Data[[#This Row],[Order ID]],Returns!A:B,2,0)*1,0)</f>
        <v>1</v>
      </c>
    </row>
    <row r="635" spans="1:23" x14ac:dyDescent="0.25">
      <c r="A635" s="1">
        <v>634</v>
      </c>
      <c r="B635" t="s">
        <v>6499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VLOOKUP(УТ_Data[[#This Row],[Region]],People!$A$1:$B$5,2,0)</f>
        <v>Cassandra Brandow</v>
      </c>
      <c r="W635" s="4">
        <f>_xlfn.IFNA(VLOOKUP(УТ_Data[[#This Row],[Order ID]],Returns!A:B,2,0)*1,0)</f>
        <v>0</v>
      </c>
    </row>
    <row r="636" spans="1:23" x14ac:dyDescent="0.25">
      <c r="A636" s="1">
        <v>635</v>
      </c>
      <c r="B636" t="s">
        <v>6499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VLOOKUP(УТ_Data[[#This Row],[Region]],People!$A$1:$B$5,2,0)</f>
        <v>Cassandra Brandow</v>
      </c>
      <c r="W636" s="4">
        <f>_xlfn.IFNA(VLOOKUP(УТ_Data[[#This Row],[Order ID]],Returns!A:B,2,0)*1,0)</f>
        <v>0</v>
      </c>
    </row>
    <row r="637" spans="1:23" x14ac:dyDescent="0.25">
      <c r="A637" s="1">
        <v>636</v>
      </c>
      <c r="B637" t="s">
        <v>6500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VLOOKUP(УТ_Data[[#This Row],[Region]],People!$A$1:$B$5,2,0)</f>
        <v>Cassandra Brandow</v>
      </c>
      <c r="W637" s="4">
        <f>_xlfn.IFNA(VLOOKUP(УТ_Data[[#This Row],[Order ID]],Returns!A:B,2,0)*1,0)</f>
        <v>0</v>
      </c>
    </row>
    <row r="638" spans="1:23" x14ac:dyDescent="0.25">
      <c r="A638" s="1">
        <v>637</v>
      </c>
      <c r="B638" t="s">
        <v>6501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VLOOKUP(УТ_Data[[#This Row],[Region]],People!$A$1:$B$5,2,0)</f>
        <v>Anna Andreadi</v>
      </c>
      <c r="W638" s="4">
        <f>_xlfn.IFNA(VLOOKUP(УТ_Data[[#This Row],[Order ID]],Returns!A:B,2,0)*1,0)</f>
        <v>0</v>
      </c>
    </row>
    <row r="639" spans="1:23" x14ac:dyDescent="0.25">
      <c r="A639" s="1">
        <v>638</v>
      </c>
      <c r="B639" t="s">
        <v>6501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VLOOKUP(УТ_Data[[#This Row],[Region]],People!$A$1:$B$5,2,0)</f>
        <v>Anna Andreadi</v>
      </c>
      <c r="W639" s="4">
        <f>_xlfn.IFNA(VLOOKUP(УТ_Data[[#This Row],[Order ID]],Returns!A:B,2,0)*1,0)</f>
        <v>0</v>
      </c>
    </row>
    <row r="640" spans="1:23" x14ac:dyDescent="0.25">
      <c r="A640" s="1">
        <v>639</v>
      </c>
      <c r="B640" t="s">
        <v>6045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VLOOKUP(УТ_Data[[#This Row],[Region]],People!$A$1:$B$5,2,0)</f>
        <v>Anna Andreadi</v>
      </c>
      <c r="W640" s="4">
        <f>_xlfn.IFNA(VLOOKUP(УТ_Data[[#This Row],[Order ID]],Returns!A:B,2,0)*1,0)</f>
        <v>1</v>
      </c>
    </row>
    <row r="641" spans="1:23" x14ac:dyDescent="0.25">
      <c r="A641" s="1">
        <v>640</v>
      </c>
      <c r="B641" t="s">
        <v>6045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VLOOKUP(УТ_Data[[#This Row],[Region]],People!$A$1:$B$5,2,0)</f>
        <v>Anna Andreadi</v>
      </c>
      <c r="W641" s="4">
        <f>_xlfn.IFNA(VLOOKUP(УТ_Data[[#This Row],[Order ID]],Returns!A:B,2,0)*1,0)</f>
        <v>1</v>
      </c>
    </row>
    <row r="642" spans="1:23" x14ac:dyDescent="0.25">
      <c r="A642" s="1">
        <v>641</v>
      </c>
      <c r="B642" t="s">
        <v>6502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VLOOKUP(УТ_Data[[#This Row],[Region]],People!$A$1:$B$5,2,0)</f>
        <v>Kelly Williams</v>
      </c>
      <c r="W642" s="4">
        <f>_xlfn.IFNA(VLOOKUP(УТ_Data[[#This Row],[Order ID]],Returns!A:B,2,0)*1,0)</f>
        <v>0</v>
      </c>
    </row>
    <row r="643" spans="1:23" x14ac:dyDescent="0.25">
      <c r="A643" s="1">
        <v>642</v>
      </c>
      <c r="B643" t="s">
        <v>6503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VLOOKUP(УТ_Data[[#This Row],[Region]],People!$A$1:$B$5,2,0)</f>
        <v>Anna Andreadi</v>
      </c>
      <c r="W643" s="4">
        <f>_xlfn.IFNA(VLOOKUP(УТ_Data[[#This Row],[Order ID]],Returns!A:B,2,0)*1,0)</f>
        <v>0</v>
      </c>
    </row>
    <row r="644" spans="1:23" x14ac:dyDescent="0.25">
      <c r="A644" s="1">
        <v>643</v>
      </c>
      <c r="B644" t="s">
        <v>6503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VLOOKUP(УТ_Data[[#This Row],[Region]],People!$A$1:$B$5,2,0)</f>
        <v>Anna Andreadi</v>
      </c>
      <c r="W644" s="4">
        <f>_xlfn.IFNA(VLOOKUP(УТ_Data[[#This Row],[Order ID]],Returns!A:B,2,0)*1,0)</f>
        <v>0</v>
      </c>
    </row>
    <row r="645" spans="1:23" x14ac:dyDescent="0.25">
      <c r="A645" s="1">
        <v>644</v>
      </c>
      <c r="B645" t="s">
        <v>6504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VLOOKUP(УТ_Data[[#This Row],[Region]],People!$A$1:$B$5,2,0)</f>
        <v>Kelly Williams</v>
      </c>
      <c r="W645" s="4">
        <f>_xlfn.IFNA(VLOOKUP(УТ_Data[[#This Row],[Order ID]],Returns!A:B,2,0)*1,0)</f>
        <v>0</v>
      </c>
    </row>
    <row r="646" spans="1:23" x14ac:dyDescent="0.25">
      <c r="A646" s="1">
        <v>645</v>
      </c>
      <c r="B646" t="s">
        <v>6505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VLOOKUP(УТ_Data[[#This Row],[Region]],People!$A$1:$B$5,2,0)</f>
        <v>Chuck Magee</v>
      </c>
      <c r="W646" s="4">
        <f>_xlfn.IFNA(VLOOKUP(УТ_Data[[#This Row],[Order ID]],Returns!A:B,2,0)*1,0)</f>
        <v>0</v>
      </c>
    </row>
    <row r="647" spans="1:23" x14ac:dyDescent="0.25">
      <c r="A647" s="1">
        <v>646</v>
      </c>
      <c r="B647" t="s">
        <v>6506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VLOOKUP(УТ_Data[[#This Row],[Region]],People!$A$1:$B$5,2,0)</f>
        <v>Kelly Williams</v>
      </c>
      <c r="W647" s="4">
        <f>_xlfn.IFNA(VLOOKUP(УТ_Data[[#This Row],[Order ID]],Returns!A:B,2,0)*1,0)</f>
        <v>0</v>
      </c>
    </row>
    <row r="648" spans="1:23" x14ac:dyDescent="0.25">
      <c r="A648" s="1">
        <v>647</v>
      </c>
      <c r="B648" t="s">
        <v>6507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VLOOKUP(УТ_Data[[#This Row],[Region]],People!$A$1:$B$5,2,0)</f>
        <v>Anna Andreadi</v>
      </c>
      <c r="W648" s="4">
        <f>_xlfn.IFNA(VLOOKUP(УТ_Data[[#This Row],[Order ID]],Returns!A:B,2,0)*1,0)</f>
        <v>0</v>
      </c>
    </row>
    <row r="649" spans="1:23" x14ac:dyDescent="0.25">
      <c r="A649" s="1">
        <v>648</v>
      </c>
      <c r="B649" t="s">
        <v>6507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VLOOKUP(УТ_Data[[#This Row],[Region]],People!$A$1:$B$5,2,0)</f>
        <v>Anna Andreadi</v>
      </c>
      <c r="W649" s="4">
        <f>_xlfn.IFNA(VLOOKUP(УТ_Data[[#This Row],[Order ID]],Returns!A:B,2,0)*1,0)</f>
        <v>0</v>
      </c>
    </row>
    <row r="650" spans="1:23" x14ac:dyDescent="0.25">
      <c r="A650" s="1">
        <v>649</v>
      </c>
      <c r="B650" t="s">
        <v>6508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VLOOKUP(УТ_Data[[#This Row],[Region]],People!$A$1:$B$5,2,0)</f>
        <v>Anna Andreadi</v>
      </c>
      <c r="W650" s="4">
        <f>_xlfn.IFNA(VLOOKUP(УТ_Data[[#This Row],[Order ID]],Returns!A:B,2,0)*1,0)</f>
        <v>0</v>
      </c>
    </row>
    <row r="651" spans="1:23" x14ac:dyDescent="0.25">
      <c r="A651" s="1">
        <v>650</v>
      </c>
      <c r="B651" t="s">
        <v>6508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VLOOKUP(УТ_Data[[#This Row],[Region]],People!$A$1:$B$5,2,0)</f>
        <v>Anna Andreadi</v>
      </c>
      <c r="W651" s="4">
        <f>_xlfn.IFNA(VLOOKUP(УТ_Data[[#This Row],[Order ID]],Returns!A:B,2,0)*1,0)</f>
        <v>0</v>
      </c>
    </row>
    <row r="652" spans="1:23" x14ac:dyDescent="0.25">
      <c r="A652" s="1">
        <v>651</v>
      </c>
      <c r="B652" t="s">
        <v>6508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VLOOKUP(УТ_Data[[#This Row],[Region]],People!$A$1:$B$5,2,0)</f>
        <v>Anna Andreadi</v>
      </c>
      <c r="W652" s="4">
        <f>_xlfn.IFNA(VLOOKUP(УТ_Data[[#This Row],[Order ID]],Returns!A:B,2,0)*1,0)</f>
        <v>0</v>
      </c>
    </row>
    <row r="653" spans="1:23" x14ac:dyDescent="0.25">
      <c r="A653" s="1">
        <v>652</v>
      </c>
      <c r="B653" t="s">
        <v>6509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VLOOKUP(УТ_Data[[#This Row],[Region]],People!$A$1:$B$5,2,0)</f>
        <v>Chuck Magee</v>
      </c>
      <c r="W653" s="4">
        <f>_xlfn.IFNA(VLOOKUP(УТ_Data[[#This Row],[Order ID]],Returns!A:B,2,0)*1,0)</f>
        <v>0</v>
      </c>
    </row>
    <row r="654" spans="1:23" x14ac:dyDescent="0.25">
      <c r="A654" s="1">
        <v>653</v>
      </c>
      <c r="B654" t="s">
        <v>6510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VLOOKUP(УТ_Data[[#This Row],[Region]],People!$A$1:$B$5,2,0)</f>
        <v>Chuck Magee</v>
      </c>
      <c r="W654" s="4">
        <f>_xlfn.IFNA(VLOOKUP(УТ_Data[[#This Row],[Order ID]],Returns!A:B,2,0)*1,0)</f>
        <v>0</v>
      </c>
    </row>
    <row r="655" spans="1:23" x14ac:dyDescent="0.25">
      <c r="A655" s="1">
        <v>654</v>
      </c>
      <c r="B655" t="s">
        <v>6510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VLOOKUP(УТ_Data[[#This Row],[Region]],People!$A$1:$B$5,2,0)</f>
        <v>Chuck Magee</v>
      </c>
      <c r="W655" s="4">
        <f>_xlfn.IFNA(VLOOKUP(УТ_Data[[#This Row],[Order ID]],Returns!A:B,2,0)*1,0)</f>
        <v>0</v>
      </c>
    </row>
    <row r="656" spans="1:23" x14ac:dyDescent="0.25">
      <c r="A656" s="1">
        <v>655</v>
      </c>
      <c r="B656" t="s">
        <v>6511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VLOOKUP(УТ_Data[[#This Row],[Region]],People!$A$1:$B$5,2,0)</f>
        <v>Chuck Magee</v>
      </c>
      <c r="W656" s="4">
        <f>_xlfn.IFNA(VLOOKUP(УТ_Data[[#This Row],[Order ID]],Returns!A:B,2,0)*1,0)</f>
        <v>0</v>
      </c>
    </row>
    <row r="657" spans="1:23" x14ac:dyDescent="0.25">
      <c r="A657" s="1">
        <v>656</v>
      </c>
      <c r="B657" t="s">
        <v>6511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VLOOKUP(УТ_Data[[#This Row],[Region]],People!$A$1:$B$5,2,0)</f>
        <v>Chuck Magee</v>
      </c>
      <c r="W657" s="4">
        <f>_xlfn.IFNA(VLOOKUP(УТ_Data[[#This Row],[Order ID]],Returns!A:B,2,0)*1,0)</f>
        <v>0</v>
      </c>
    </row>
    <row r="658" spans="1:23" x14ac:dyDescent="0.25">
      <c r="A658" s="1">
        <v>657</v>
      </c>
      <c r="B658" t="s">
        <v>6511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VLOOKUP(УТ_Data[[#This Row],[Region]],People!$A$1:$B$5,2,0)</f>
        <v>Chuck Magee</v>
      </c>
      <c r="W658" s="4">
        <f>_xlfn.IFNA(VLOOKUP(УТ_Data[[#This Row],[Order ID]],Returns!A:B,2,0)*1,0)</f>
        <v>0</v>
      </c>
    </row>
    <row r="659" spans="1:23" x14ac:dyDescent="0.25">
      <c r="A659" s="1">
        <v>658</v>
      </c>
      <c r="B659" t="s">
        <v>6512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VLOOKUP(УТ_Data[[#This Row],[Region]],People!$A$1:$B$5,2,0)</f>
        <v>Kelly Williams</v>
      </c>
      <c r="W659" s="4">
        <f>_xlfn.IFNA(VLOOKUP(УТ_Data[[#This Row],[Order ID]],Returns!A:B,2,0)*1,0)</f>
        <v>0</v>
      </c>
    </row>
    <row r="660" spans="1:23" x14ac:dyDescent="0.25">
      <c r="A660" s="1">
        <v>659</v>
      </c>
      <c r="B660" t="s">
        <v>6512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VLOOKUP(УТ_Data[[#This Row],[Region]],People!$A$1:$B$5,2,0)</f>
        <v>Kelly Williams</v>
      </c>
      <c r="W660" s="4">
        <f>_xlfn.IFNA(VLOOKUP(УТ_Data[[#This Row],[Order ID]],Returns!A:B,2,0)*1,0)</f>
        <v>0</v>
      </c>
    </row>
    <row r="661" spans="1:23" x14ac:dyDescent="0.25">
      <c r="A661" s="1">
        <v>660</v>
      </c>
      <c r="B661" t="s">
        <v>6513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VLOOKUP(УТ_Data[[#This Row],[Region]],People!$A$1:$B$5,2,0)</f>
        <v>Kelly Williams</v>
      </c>
      <c r="W661" s="4">
        <f>_xlfn.IFNA(VLOOKUP(УТ_Data[[#This Row],[Order ID]],Returns!A:B,2,0)*1,0)</f>
        <v>0</v>
      </c>
    </row>
    <row r="662" spans="1:23" x14ac:dyDescent="0.25">
      <c r="A662" s="1">
        <v>661</v>
      </c>
      <c r="B662" t="s">
        <v>6513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VLOOKUP(УТ_Data[[#This Row],[Region]],People!$A$1:$B$5,2,0)</f>
        <v>Kelly Williams</v>
      </c>
      <c r="W662" s="4">
        <f>_xlfn.IFNA(VLOOKUP(УТ_Data[[#This Row],[Order ID]],Returns!A:B,2,0)*1,0)</f>
        <v>0</v>
      </c>
    </row>
    <row r="663" spans="1:23" x14ac:dyDescent="0.25">
      <c r="A663" s="1">
        <v>662</v>
      </c>
      <c r="B663" t="s">
        <v>6513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VLOOKUP(УТ_Data[[#This Row],[Region]],People!$A$1:$B$5,2,0)</f>
        <v>Kelly Williams</v>
      </c>
      <c r="W663" s="4">
        <f>_xlfn.IFNA(VLOOKUP(УТ_Data[[#This Row],[Order ID]],Returns!A:B,2,0)*1,0)</f>
        <v>0</v>
      </c>
    </row>
    <row r="664" spans="1:23" x14ac:dyDescent="0.25">
      <c r="A664" s="1">
        <v>663</v>
      </c>
      <c r="B664" t="s">
        <v>6513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VLOOKUP(УТ_Data[[#This Row],[Region]],People!$A$1:$B$5,2,0)</f>
        <v>Kelly Williams</v>
      </c>
      <c r="W664" s="4">
        <f>_xlfn.IFNA(VLOOKUP(УТ_Data[[#This Row],[Order ID]],Returns!A:B,2,0)*1,0)</f>
        <v>0</v>
      </c>
    </row>
    <row r="665" spans="1:23" x14ac:dyDescent="0.25">
      <c r="A665" s="1">
        <v>664</v>
      </c>
      <c r="B665" t="s">
        <v>6514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VLOOKUP(УТ_Data[[#This Row],[Region]],People!$A$1:$B$5,2,0)</f>
        <v>Chuck Magee</v>
      </c>
      <c r="W665" s="4">
        <f>_xlfn.IFNA(VLOOKUP(УТ_Data[[#This Row],[Order ID]],Returns!A:B,2,0)*1,0)</f>
        <v>0</v>
      </c>
    </row>
    <row r="666" spans="1:23" x14ac:dyDescent="0.25">
      <c r="A666" s="1">
        <v>665</v>
      </c>
      <c r="B666" t="s">
        <v>6515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VLOOKUP(УТ_Data[[#This Row],[Region]],People!$A$1:$B$5,2,0)</f>
        <v>Cassandra Brandow</v>
      </c>
      <c r="W666" s="4">
        <f>_xlfn.IFNA(VLOOKUP(УТ_Data[[#This Row],[Order ID]],Returns!A:B,2,0)*1,0)</f>
        <v>0</v>
      </c>
    </row>
    <row r="667" spans="1:23" x14ac:dyDescent="0.25">
      <c r="A667" s="1">
        <v>666</v>
      </c>
      <c r="B667" t="s">
        <v>6516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VLOOKUP(УТ_Data[[#This Row],[Region]],People!$A$1:$B$5,2,0)</f>
        <v>Kelly Williams</v>
      </c>
      <c r="W667" s="4">
        <f>_xlfn.IFNA(VLOOKUP(УТ_Data[[#This Row],[Order ID]],Returns!A:B,2,0)*1,0)</f>
        <v>0</v>
      </c>
    </row>
    <row r="668" spans="1:23" x14ac:dyDescent="0.25">
      <c r="A668" s="1">
        <v>667</v>
      </c>
      <c r="B668" t="s">
        <v>6516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VLOOKUP(УТ_Data[[#This Row],[Region]],People!$A$1:$B$5,2,0)</f>
        <v>Kelly Williams</v>
      </c>
      <c r="W668" s="4">
        <f>_xlfn.IFNA(VLOOKUP(УТ_Data[[#This Row],[Order ID]],Returns!A:B,2,0)*1,0)</f>
        <v>0</v>
      </c>
    </row>
    <row r="669" spans="1:23" x14ac:dyDescent="0.25">
      <c r="A669" s="1">
        <v>668</v>
      </c>
      <c r="B669" t="s">
        <v>6516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VLOOKUP(УТ_Data[[#This Row],[Region]],People!$A$1:$B$5,2,0)</f>
        <v>Kelly Williams</v>
      </c>
      <c r="W669" s="4">
        <f>_xlfn.IFNA(VLOOKUP(УТ_Data[[#This Row],[Order ID]],Returns!A:B,2,0)*1,0)</f>
        <v>0</v>
      </c>
    </row>
    <row r="670" spans="1:23" x14ac:dyDescent="0.25">
      <c r="A670" s="1">
        <v>669</v>
      </c>
      <c r="B670" t="s">
        <v>6517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VLOOKUP(УТ_Data[[#This Row],[Region]],People!$A$1:$B$5,2,0)</f>
        <v>Chuck Magee</v>
      </c>
      <c r="W670" s="4">
        <f>_xlfn.IFNA(VLOOKUP(УТ_Data[[#This Row],[Order ID]],Returns!A:B,2,0)*1,0)</f>
        <v>0</v>
      </c>
    </row>
    <row r="671" spans="1:23" x14ac:dyDescent="0.25">
      <c r="A671" s="1">
        <v>670</v>
      </c>
      <c r="B671" t="s">
        <v>6518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VLOOKUP(УТ_Data[[#This Row],[Region]],People!$A$1:$B$5,2,0)</f>
        <v>Kelly Williams</v>
      </c>
      <c r="W671" s="4">
        <f>_xlfn.IFNA(VLOOKUP(УТ_Data[[#This Row],[Order ID]],Returns!A:B,2,0)*1,0)</f>
        <v>0</v>
      </c>
    </row>
    <row r="672" spans="1:23" x14ac:dyDescent="0.25">
      <c r="A672" s="1">
        <v>671</v>
      </c>
      <c r="B672" t="s">
        <v>6518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VLOOKUP(УТ_Data[[#This Row],[Region]],People!$A$1:$B$5,2,0)</f>
        <v>Kelly Williams</v>
      </c>
      <c r="W672" s="4">
        <f>_xlfn.IFNA(VLOOKUP(УТ_Data[[#This Row],[Order ID]],Returns!A:B,2,0)*1,0)</f>
        <v>0</v>
      </c>
    </row>
    <row r="673" spans="1:23" x14ac:dyDescent="0.25">
      <c r="A673" s="1">
        <v>672</v>
      </c>
      <c r="B673" t="s">
        <v>6518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VLOOKUP(УТ_Data[[#This Row],[Region]],People!$A$1:$B$5,2,0)</f>
        <v>Kelly Williams</v>
      </c>
      <c r="W673" s="4">
        <f>_xlfn.IFNA(VLOOKUP(УТ_Data[[#This Row],[Order ID]],Returns!A:B,2,0)*1,0)</f>
        <v>0</v>
      </c>
    </row>
    <row r="674" spans="1:23" x14ac:dyDescent="0.25">
      <c r="A674" s="1">
        <v>673</v>
      </c>
      <c r="B674" t="s">
        <v>6519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VLOOKUP(УТ_Data[[#This Row],[Region]],People!$A$1:$B$5,2,0)</f>
        <v>Kelly Williams</v>
      </c>
      <c r="W674" s="4">
        <f>_xlfn.IFNA(VLOOKUP(УТ_Data[[#This Row],[Order ID]],Returns!A:B,2,0)*1,0)</f>
        <v>0</v>
      </c>
    </row>
    <row r="675" spans="1:23" x14ac:dyDescent="0.25">
      <c r="A675" s="1">
        <v>674</v>
      </c>
      <c r="B675" t="s">
        <v>6520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VLOOKUP(УТ_Data[[#This Row],[Region]],People!$A$1:$B$5,2,0)</f>
        <v>Kelly Williams</v>
      </c>
      <c r="W675" s="4">
        <f>_xlfn.IFNA(VLOOKUP(УТ_Data[[#This Row],[Order ID]],Returns!A:B,2,0)*1,0)</f>
        <v>0</v>
      </c>
    </row>
    <row r="676" spans="1:23" x14ac:dyDescent="0.25">
      <c r="A676" s="1">
        <v>675</v>
      </c>
      <c r="B676" t="s">
        <v>6520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VLOOKUP(УТ_Data[[#This Row],[Region]],People!$A$1:$B$5,2,0)</f>
        <v>Kelly Williams</v>
      </c>
      <c r="W676" s="4">
        <f>_xlfn.IFNA(VLOOKUP(УТ_Data[[#This Row],[Order ID]],Returns!A:B,2,0)*1,0)</f>
        <v>0</v>
      </c>
    </row>
    <row r="677" spans="1:23" x14ac:dyDescent="0.25">
      <c r="A677" s="1">
        <v>676</v>
      </c>
      <c r="B677" t="s">
        <v>6520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VLOOKUP(УТ_Data[[#This Row],[Region]],People!$A$1:$B$5,2,0)</f>
        <v>Kelly Williams</v>
      </c>
      <c r="W677" s="4">
        <f>_xlfn.IFNA(VLOOKUP(УТ_Data[[#This Row],[Order ID]],Returns!A:B,2,0)*1,0)</f>
        <v>0</v>
      </c>
    </row>
    <row r="678" spans="1:23" x14ac:dyDescent="0.25">
      <c r="A678" s="1">
        <v>677</v>
      </c>
      <c r="B678" t="s">
        <v>6521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VLOOKUP(УТ_Data[[#This Row],[Region]],People!$A$1:$B$5,2,0)</f>
        <v>Kelly Williams</v>
      </c>
      <c r="W678" s="4">
        <f>_xlfn.IFNA(VLOOKUP(УТ_Data[[#This Row],[Order ID]],Returns!A:B,2,0)*1,0)</f>
        <v>0</v>
      </c>
    </row>
    <row r="679" spans="1:23" x14ac:dyDescent="0.25">
      <c r="A679" s="1">
        <v>678</v>
      </c>
      <c r="B679" t="s">
        <v>6521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VLOOKUP(УТ_Data[[#This Row],[Region]],People!$A$1:$B$5,2,0)</f>
        <v>Kelly Williams</v>
      </c>
      <c r="W679" s="4">
        <f>_xlfn.IFNA(VLOOKUP(УТ_Data[[#This Row],[Order ID]],Returns!A:B,2,0)*1,0)</f>
        <v>0</v>
      </c>
    </row>
    <row r="680" spans="1:23" x14ac:dyDescent="0.25">
      <c r="A680" s="1">
        <v>679</v>
      </c>
      <c r="B680" t="s">
        <v>6521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VLOOKUP(УТ_Data[[#This Row],[Region]],People!$A$1:$B$5,2,0)</f>
        <v>Kelly Williams</v>
      </c>
      <c r="W680" s="4">
        <f>_xlfn.IFNA(VLOOKUP(УТ_Data[[#This Row],[Order ID]],Returns!A:B,2,0)*1,0)</f>
        <v>0</v>
      </c>
    </row>
    <row r="681" spans="1:23" x14ac:dyDescent="0.25">
      <c r="A681" s="1">
        <v>680</v>
      </c>
      <c r="B681" t="s">
        <v>6521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VLOOKUP(УТ_Data[[#This Row],[Region]],People!$A$1:$B$5,2,0)</f>
        <v>Kelly Williams</v>
      </c>
      <c r="W681" s="4">
        <f>_xlfn.IFNA(VLOOKUP(УТ_Data[[#This Row],[Order ID]],Returns!A:B,2,0)*1,0)</f>
        <v>0</v>
      </c>
    </row>
    <row r="682" spans="1:23" x14ac:dyDescent="0.25">
      <c r="A682" s="1">
        <v>681</v>
      </c>
      <c r="B682" t="s">
        <v>6522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VLOOKUP(УТ_Data[[#This Row],[Region]],People!$A$1:$B$5,2,0)</f>
        <v>Chuck Magee</v>
      </c>
      <c r="W682" s="4">
        <f>_xlfn.IFNA(VLOOKUP(УТ_Data[[#This Row],[Order ID]],Returns!A:B,2,0)*1,0)</f>
        <v>0</v>
      </c>
    </row>
    <row r="683" spans="1:23" x14ac:dyDescent="0.25">
      <c r="A683" s="1">
        <v>682</v>
      </c>
      <c r="B683" t="s">
        <v>6522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VLOOKUP(УТ_Data[[#This Row],[Region]],People!$A$1:$B$5,2,0)</f>
        <v>Chuck Magee</v>
      </c>
      <c r="W683" s="4">
        <f>_xlfn.IFNA(VLOOKUP(УТ_Data[[#This Row],[Order ID]],Returns!A:B,2,0)*1,0)</f>
        <v>0</v>
      </c>
    </row>
    <row r="684" spans="1:23" x14ac:dyDescent="0.25">
      <c r="A684" s="1">
        <v>683</v>
      </c>
      <c r="B684" t="s">
        <v>6522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VLOOKUP(УТ_Data[[#This Row],[Region]],People!$A$1:$B$5,2,0)</f>
        <v>Chuck Magee</v>
      </c>
      <c r="W684" s="4">
        <f>_xlfn.IFNA(VLOOKUP(УТ_Data[[#This Row],[Order ID]],Returns!A:B,2,0)*1,0)</f>
        <v>0</v>
      </c>
    </row>
    <row r="685" spans="1:23" x14ac:dyDescent="0.25">
      <c r="A685" s="1">
        <v>684</v>
      </c>
      <c r="B685" t="s">
        <v>6523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VLOOKUP(УТ_Data[[#This Row],[Region]],People!$A$1:$B$5,2,0)</f>
        <v>Cassandra Brandow</v>
      </c>
      <c r="W685" s="4">
        <f>_xlfn.IFNA(VLOOKUP(УТ_Data[[#This Row],[Order ID]],Returns!A:B,2,0)*1,0)</f>
        <v>0</v>
      </c>
    </row>
    <row r="686" spans="1:23" x14ac:dyDescent="0.25">
      <c r="A686" s="1">
        <v>685</v>
      </c>
      <c r="B686" t="s">
        <v>6523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VLOOKUP(УТ_Data[[#This Row],[Region]],People!$A$1:$B$5,2,0)</f>
        <v>Cassandra Brandow</v>
      </c>
      <c r="W686" s="4">
        <f>_xlfn.IFNA(VLOOKUP(УТ_Data[[#This Row],[Order ID]],Returns!A:B,2,0)*1,0)</f>
        <v>0</v>
      </c>
    </row>
    <row r="687" spans="1:23" x14ac:dyDescent="0.25">
      <c r="A687" s="1">
        <v>686</v>
      </c>
      <c r="B687" t="s">
        <v>6524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VLOOKUP(УТ_Data[[#This Row],[Region]],People!$A$1:$B$5,2,0)</f>
        <v>Cassandra Brandow</v>
      </c>
      <c r="W687" s="4">
        <f>_xlfn.IFNA(VLOOKUP(УТ_Data[[#This Row],[Order ID]],Returns!A:B,2,0)*1,0)</f>
        <v>0</v>
      </c>
    </row>
    <row r="688" spans="1:23" x14ac:dyDescent="0.25">
      <c r="A688" s="1">
        <v>687</v>
      </c>
      <c r="B688" t="s">
        <v>6524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VLOOKUP(УТ_Data[[#This Row],[Region]],People!$A$1:$B$5,2,0)</f>
        <v>Cassandra Brandow</v>
      </c>
      <c r="W688" s="4">
        <f>_xlfn.IFNA(VLOOKUP(УТ_Data[[#This Row],[Order ID]],Returns!A:B,2,0)*1,0)</f>
        <v>0</v>
      </c>
    </row>
    <row r="689" spans="1:23" x14ac:dyDescent="0.25">
      <c r="A689" s="1">
        <v>688</v>
      </c>
      <c r="B689" t="s">
        <v>6524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VLOOKUP(УТ_Data[[#This Row],[Region]],People!$A$1:$B$5,2,0)</f>
        <v>Cassandra Brandow</v>
      </c>
      <c r="W689" s="4">
        <f>_xlfn.IFNA(VLOOKUP(УТ_Data[[#This Row],[Order ID]],Returns!A:B,2,0)*1,0)</f>
        <v>0</v>
      </c>
    </row>
    <row r="690" spans="1:23" x14ac:dyDescent="0.25">
      <c r="A690" s="1">
        <v>689</v>
      </c>
      <c r="B690" t="s">
        <v>6525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VLOOKUP(УТ_Data[[#This Row],[Region]],People!$A$1:$B$5,2,0)</f>
        <v>Chuck Magee</v>
      </c>
      <c r="W690" s="4">
        <f>_xlfn.IFNA(VLOOKUP(УТ_Data[[#This Row],[Order ID]],Returns!A:B,2,0)*1,0)</f>
        <v>0</v>
      </c>
    </row>
    <row r="691" spans="1:23" x14ac:dyDescent="0.25">
      <c r="A691" s="1">
        <v>690</v>
      </c>
      <c r="B691" t="s">
        <v>6526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VLOOKUP(УТ_Data[[#This Row],[Region]],People!$A$1:$B$5,2,0)</f>
        <v>Cassandra Brandow</v>
      </c>
      <c r="W691" s="4">
        <f>_xlfn.IFNA(VLOOKUP(УТ_Data[[#This Row],[Order ID]],Returns!A:B,2,0)*1,0)</f>
        <v>0</v>
      </c>
    </row>
    <row r="692" spans="1:23" x14ac:dyDescent="0.25">
      <c r="A692" s="1">
        <v>691</v>
      </c>
      <c r="B692" t="s">
        <v>6526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VLOOKUP(УТ_Data[[#This Row],[Region]],People!$A$1:$B$5,2,0)</f>
        <v>Cassandra Brandow</v>
      </c>
      <c r="W692" s="4">
        <f>_xlfn.IFNA(VLOOKUP(УТ_Data[[#This Row],[Order ID]],Returns!A:B,2,0)*1,0)</f>
        <v>0</v>
      </c>
    </row>
    <row r="693" spans="1:23" x14ac:dyDescent="0.25">
      <c r="A693" s="1">
        <v>692</v>
      </c>
      <c r="B693" t="s">
        <v>6526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VLOOKUP(УТ_Data[[#This Row],[Region]],People!$A$1:$B$5,2,0)</f>
        <v>Cassandra Brandow</v>
      </c>
      <c r="W693" s="4">
        <f>_xlfn.IFNA(VLOOKUP(УТ_Data[[#This Row],[Order ID]],Returns!A:B,2,0)*1,0)</f>
        <v>0</v>
      </c>
    </row>
    <row r="694" spans="1:23" x14ac:dyDescent="0.25">
      <c r="A694" s="1">
        <v>693</v>
      </c>
      <c r="B694" t="s">
        <v>6527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VLOOKUP(УТ_Data[[#This Row],[Region]],People!$A$1:$B$5,2,0)</f>
        <v>Anna Andreadi</v>
      </c>
      <c r="W694" s="4">
        <f>_xlfn.IFNA(VLOOKUP(УТ_Data[[#This Row],[Order ID]],Returns!A:B,2,0)*1,0)</f>
        <v>0</v>
      </c>
    </row>
    <row r="695" spans="1:23" x14ac:dyDescent="0.25">
      <c r="A695" s="1">
        <v>694</v>
      </c>
      <c r="B695" t="s">
        <v>6527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VLOOKUP(УТ_Data[[#This Row],[Region]],People!$A$1:$B$5,2,0)</f>
        <v>Anna Andreadi</v>
      </c>
      <c r="W695" s="4">
        <f>_xlfn.IFNA(VLOOKUP(УТ_Data[[#This Row],[Order ID]],Returns!A:B,2,0)*1,0)</f>
        <v>0</v>
      </c>
    </row>
    <row r="696" spans="1:23" x14ac:dyDescent="0.25">
      <c r="A696" s="1">
        <v>695</v>
      </c>
      <c r="B696" t="s">
        <v>6528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VLOOKUP(УТ_Data[[#This Row],[Region]],People!$A$1:$B$5,2,0)</f>
        <v>Chuck Magee</v>
      </c>
      <c r="W696" s="4">
        <f>_xlfn.IFNA(VLOOKUP(УТ_Data[[#This Row],[Order ID]],Returns!A:B,2,0)*1,0)</f>
        <v>0</v>
      </c>
    </row>
    <row r="697" spans="1:23" x14ac:dyDescent="0.25">
      <c r="A697" s="1">
        <v>696</v>
      </c>
      <c r="B697" t="s">
        <v>6528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VLOOKUP(УТ_Data[[#This Row],[Region]],People!$A$1:$B$5,2,0)</f>
        <v>Chuck Magee</v>
      </c>
      <c r="W697" s="4">
        <f>_xlfn.IFNA(VLOOKUP(УТ_Data[[#This Row],[Order ID]],Returns!A:B,2,0)*1,0)</f>
        <v>0</v>
      </c>
    </row>
    <row r="698" spans="1:23" x14ac:dyDescent="0.25">
      <c r="A698" s="1">
        <v>697</v>
      </c>
      <c r="B698" t="s">
        <v>6528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VLOOKUP(УТ_Data[[#This Row],[Region]],People!$A$1:$B$5,2,0)</f>
        <v>Chuck Magee</v>
      </c>
      <c r="W698" s="4">
        <f>_xlfn.IFNA(VLOOKUP(УТ_Data[[#This Row],[Order ID]],Returns!A:B,2,0)*1,0)</f>
        <v>0</v>
      </c>
    </row>
    <row r="699" spans="1:23" x14ac:dyDescent="0.25">
      <c r="A699" s="1">
        <v>698</v>
      </c>
      <c r="B699" t="s">
        <v>6528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VLOOKUP(УТ_Data[[#This Row],[Region]],People!$A$1:$B$5,2,0)</f>
        <v>Chuck Magee</v>
      </c>
      <c r="W699" s="4">
        <f>_xlfn.IFNA(VLOOKUP(УТ_Data[[#This Row],[Order ID]],Returns!A:B,2,0)*1,0)</f>
        <v>0</v>
      </c>
    </row>
    <row r="700" spans="1:23" x14ac:dyDescent="0.25">
      <c r="A700" s="1">
        <v>699</v>
      </c>
      <c r="B700" t="s">
        <v>6528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VLOOKUP(УТ_Data[[#This Row],[Region]],People!$A$1:$B$5,2,0)</f>
        <v>Chuck Magee</v>
      </c>
      <c r="W700" s="4">
        <f>_xlfn.IFNA(VLOOKUP(УТ_Data[[#This Row],[Order ID]],Returns!A:B,2,0)*1,0)</f>
        <v>0</v>
      </c>
    </row>
    <row r="701" spans="1:23" x14ac:dyDescent="0.25">
      <c r="A701" s="1">
        <v>700</v>
      </c>
      <c r="B701" t="s">
        <v>6528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VLOOKUP(УТ_Data[[#This Row],[Region]],People!$A$1:$B$5,2,0)</f>
        <v>Chuck Magee</v>
      </c>
      <c r="W701" s="4">
        <f>_xlfn.IFNA(VLOOKUP(УТ_Data[[#This Row],[Order ID]],Returns!A:B,2,0)*1,0)</f>
        <v>0</v>
      </c>
    </row>
    <row r="702" spans="1:23" x14ac:dyDescent="0.25">
      <c r="A702" s="1">
        <v>701</v>
      </c>
      <c r="B702" t="s">
        <v>6528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VLOOKUP(УТ_Data[[#This Row],[Region]],People!$A$1:$B$5,2,0)</f>
        <v>Chuck Magee</v>
      </c>
      <c r="W702" s="4">
        <f>_xlfn.IFNA(VLOOKUP(УТ_Data[[#This Row],[Order ID]],Returns!A:B,2,0)*1,0)</f>
        <v>0</v>
      </c>
    </row>
    <row r="703" spans="1:23" x14ac:dyDescent="0.25">
      <c r="A703" s="1">
        <v>702</v>
      </c>
      <c r="B703" t="s">
        <v>6529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VLOOKUP(УТ_Data[[#This Row],[Region]],People!$A$1:$B$5,2,0)</f>
        <v>Chuck Magee</v>
      </c>
      <c r="W703" s="4">
        <f>_xlfn.IFNA(VLOOKUP(УТ_Data[[#This Row],[Order ID]],Returns!A:B,2,0)*1,0)</f>
        <v>0</v>
      </c>
    </row>
    <row r="704" spans="1:23" x14ac:dyDescent="0.25">
      <c r="A704" s="1">
        <v>703</v>
      </c>
      <c r="B704" t="s">
        <v>6530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VLOOKUP(УТ_Data[[#This Row],[Region]],People!$A$1:$B$5,2,0)</f>
        <v>Anna Andreadi</v>
      </c>
      <c r="W704" s="4">
        <f>_xlfn.IFNA(VLOOKUP(УТ_Data[[#This Row],[Order ID]],Returns!A:B,2,0)*1,0)</f>
        <v>0</v>
      </c>
    </row>
    <row r="705" spans="1:23" x14ac:dyDescent="0.25">
      <c r="A705" s="1">
        <v>704</v>
      </c>
      <c r="B705" t="s">
        <v>6531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VLOOKUP(УТ_Data[[#This Row],[Region]],People!$A$1:$B$5,2,0)</f>
        <v>Anna Andreadi</v>
      </c>
      <c r="W705" s="4">
        <f>_xlfn.IFNA(VLOOKUP(УТ_Data[[#This Row],[Order ID]],Returns!A:B,2,0)*1,0)</f>
        <v>0</v>
      </c>
    </row>
    <row r="706" spans="1:23" x14ac:dyDescent="0.25">
      <c r="A706" s="1">
        <v>705</v>
      </c>
      <c r="B706" t="s">
        <v>6532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VLOOKUP(УТ_Data[[#This Row],[Region]],People!$A$1:$B$5,2,0)</f>
        <v>Cassandra Brandow</v>
      </c>
      <c r="W706" s="4">
        <f>_xlfn.IFNA(VLOOKUP(УТ_Data[[#This Row],[Order ID]],Returns!A:B,2,0)*1,0)</f>
        <v>0</v>
      </c>
    </row>
    <row r="707" spans="1:23" x14ac:dyDescent="0.25">
      <c r="A707" s="1">
        <v>706</v>
      </c>
      <c r="B707" t="s">
        <v>6532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VLOOKUP(УТ_Data[[#This Row],[Region]],People!$A$1:$B$5,2,0)</f>
        <v>Cassandra Brandow</v>
      </c>
      <c r="W707" s="4">
        <f>_xlfn.IFNA(VLOOKUP(УТ_Data[[#This Row],[Order ID]],Returns!A:B,2,0)*1,0)</f>
        <v>0</v>
      </c>
    </row>
    <row r="708" spans="1:23" x14ac:dyDescent="0.25">
      <c r="A708" s="1">
        <v>707</v>
      </c>
      <c r="B708" t="s">
        <v>6532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VLOOKUP(УТ_Data[[#This Row],[Region]],People!$A$1:$B$5,2,0)</f>
        <v>Cassandra Brandow</v>
      </c>
      <c r="W708" s="4">
        <f>_xlfn.IFNA(VLOOKUP(УТ_Data[[#This Row],[Order ID]],Returns!A:B,2,0)*1,0)</f>
        <v>0</v>
      </c>
    </row>
    <row r="709" spans="1:23" x14ac:dyDescent="0.25">
      <c r="A709" s="1">
        <v>708</v>
      </c>
      <c r="B709" t="s">
        <v>6533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VLOOKUP(УТ_Data[[#This Row],[Region]],People!$A$1:$B$5,2,0)</f>
        <v>Chuck Magee</v>
      </c>
      <c r="W709" s="4">
        <f>_xlfn.IFNA(VLOOKUP(УТ_Data[[#This Row],[Order ID]],Returns!A:B,2,0)*1,0)</f>
        <v>0</v>
      </c>
    </row>
    <row r="710" spans="1:23" x14ac:dyDescent="0.25">
      <c r="A710" s="1">
        <v>709</v>
      </c>
      <c r="B710" t="s">
        <v>6533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VLOOKUP(УТ_Data[[#This Row],[Region]],People!$A$1:$B$5,2,0)</f>
        <v>Chuck Magee</v>
      </c>
      <c r="W710" s="4">
        <f>_xlfn.IFNA(VLOOKUP(УТ_Data[[#This Row],[Order ID]],Returns!A:B,2,0)*1,0)</f>
        <v>0</v>
      </c>
    </row>
    <row r="711" spans="1:23" x14ac:dyDescent="0.25">
      <c r="A711" s="1">
        <v>710</v>
      </c>
      <c r="B711" t="s">
        <v>6533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VLOOKUP(УТ_Data[[#This Row],[Region]],People!$A$1:$B$5,2,0)</f>
        <v>Chuck Magee</v>
      </c>
      <c r="W711" s="4">
        <f>_xlfn.IFNA(VLOOKUP(УТ_Data[[#This Row],[Order ID]],Returns!A:B,2,0)*1,0)</f>
        <v>0</v>
      </c>
    </row>
    <row r="712" spans="1:23" x14ac:dyDescent="0.25">
      <c r="A712" s="1">
        <v>711</v>
      </c>
      <c r="B712" t="s">
        <v>6534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VLOOKUP(УТ_Data[[#This Row],[Region]],People!$A$1:$B$5,2,0)</f>
        <v>Chuck Magee</v>
      </c>
      <c r="W712" s="4">
        <f>_xlfn.IFNA(VLOOKUP(УТ_Data[[#This Row],[Order ID]],Returns!A:B,2,0)*1,0)</f>
        <v>0</v>
      </c>
    </row>
    <row r="713" spans="1:23" x14ac:dyDescent="0.25">
      <c r="A713" s="1">
        <v>712</v>
      </c>
      <c r="B713" t="s">
        <v>6535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VLOOKUP(УТ_Data[[#This Row],[Region]],People!$A$1:$B$5,2,0)</f>
        <v>Cassandra Brandow</v>
      </c>
      <c r="W713" s="4">
        <f>_xlfn.IFNA(VLOOKUP(УТ_Data[[#This Row],[Order ID]],Returns!A:B,2,0)*1,0)</f>
        <v>0</v>
      </c>
    </row>
    <row r="714" spans="1:23" x14ac:dyDescent="0.25">
      <c r="A714" s="1">
        <v>713</v>
      </c>
      <c r="B714" t="s">
        <v>6536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VLOOKUP(УТ_Data[[#This Row],[Region]],People!$A$1:$B$5,2,0)</f>
        <v>Chuck Magee</v>
      </c>
      <c r="W714" s="4">
        <f>_xlfn.IFNA(VLOOKUP(УТ_Data[[#This Row],[Order ID]],Returns!A:B,2,0)*1,0)</f>
        <v>0</v>
      </c>
    </row>
    <row r="715" spans="1:23" x14ac:dyDescent="0.25">
      <c r="A715" s="1">
        <v>714</v>
      </c>
      <c r="B715" t="s">
        <v>6536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VLOOKUP(УТ_Data[[#This Row],[Region]],People!$A$1:$B$5,2,0)</f>
        <v>Chuck Magee</v>
      </c>
      <c r="W715" s="4">
        <f>_xlfn.IFNA(VLOOKUP(УТ_Data[[#This Row],[Order ID]],Returns!A:B,2,0)*1,0)</f>
        <v>0</v>
      </c>
    </row>
    <row r="716" spans="1:23" x14ac:dyDescent="0.25">
      <c r="A716" s="1">
        <v>715</v>
      </c>
      <c r="B716" t="s">
        <v>6536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VLOOKUP(УТ_Data[[#This Row],[Region]],People!$A$1:$B$5,2,0)</f>
        <v>Chuck Magee</v>
      </c>
      <c r="W716" s="4">
        <f>_xlfn.IFNA(VLOOKUP(УТ_Data[[#This Row],[Order ID]],Returns!A:B,2,0)*1,0)</f>
        <v>0</v>
      </c>
    </row>
    <row r="717" spans="1:23" x14ac:dyDescent="0.25">
      <c r="A717" s="1">
        <v>716</v>
      </c>
      <c r="B717" t="s">
        <v>5968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VLOOKUP(УТ_Data[[#This Row],[Region]],People!$A$1:$B$5,2,0)</f>
        <v>Anna Andreadi</v>
      </c>
      <c r="W717" s="4">
        <f>_xlfn.IFNA(VLOOKUP(УТ_Data[[#This Row],[Order ID]],Returns!A:B,2,0)*1,0)</f>
        <v>1</v>
      </c>
    </row>
    <row r="718" spans="1:23" x14ac:dyDescent="0.25">
      <c r="A718" s="1">
        <v>717</v>
      </c>
      <c r="B718" t="s">
        <v>6537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VLOOKUP(УТ_Data[[#This Row],[Region]],People!$A$1:$B$5,2,0)</f>
        <v>Chuck Magee</v>
      </c>
      <c r="W718" s="4">
        <f>_xlfn.IFNA(VLOOKUP(УТ_Data[[#This Row],[Order ID]],Returns!A:B,2,0)*1,0)</f>
        <v>0</v>
      </c>
    </row>
    <row r="719" spans="1:23" x14ac:dyDescent="0.25">
      <c r="A719" s="1">
        <v>718</v>
      </c>
      <c r="B719" t="s">
        <v>6538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VLOOKUP(УТ_Data[[#This Row],[Region]],People!$A$1:$B$5,2,0)</f>
        <v>Chuck Magee</v>
      </c>
      <c r="W719" s="4">
        <f>_xlfn.IFNA(VLOOKUP(УТ_Data[[#This Row],[Order ID]],Returns!A:B,2,0)*1,0)</f>
        <v>0</v>
      </c>
    </row>
    <row r="720" spans="1:23" x14ac:dyDescent="0.25">
      <c r="A720" s="1">
        <v>719</v>
      </c>
      <c r="B720" t="s">
        <v>6539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VLOOKUP(УТ_Data[[#This Row],[Region]],People!$A$1:$B$5,2,0)</f>
        <v>Anna Andreadi</v>
      </c>
      <c r="W720" s="4">
        <f>_xlfn.IFNA(VLOOKUP(УТ_Data[[#This Row],[Order ID]],Returns!A:B,2,0)*1,0)</f>
        <v>0</v>
      </c>
    </row>
    <row r="721" spans="1:23" x14ac:dyDescent="0.25">
      <c r="A721" s="1">
        <v>720</v>
      </c>
      <c r="B721" t="s">
        <v>6539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VLOOKUP(УТ_Data[[#This Row],[Region]],People!$A$1:$B$5,2,0)</f>
        <v>Anna Andreadi</v>
      </c>
      <c r="W721" s="4">
        <f>_xlfn.IFNA(VLOOKUP(УТ_Data[[#This Row],[Order ID]],Returns!A:B,2,0)*1,0)</f>
        <v>0</v>
      </c>
    </row>
    <row r="722" spans="1:23" x14ac:dyDescent="0.25">
      <c r="A722" s="1">
        <v>721</v>
      </c>
      <c r="B722" t="s">
        <v>6540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VLOOKUP(УТ_Data[[#This Row],[Region]],People!$A$1:$B$5,2,0)</f>
        <v>Anna Andreadi</v>
      </c>
      <c r="W722" s="4">
        <f>_xlfn.IFNA(VLOOKUP(УТ_Data[[#This Row],[Order ID]],Returns!A:B,2,0)*1,0)</f>
        <v>0</v>
      </c>
    </row>
    <row r="723" spans="1:23" x14ac:dyDescent="0.25">
      <c r="A723" s="1">
        <v>722</v>
      </c>
      <c r="B723" t="s">
        <v>6541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VLOOKUP(УТ_Data[[#This Row],[Region]],People!$A$1:$B$5,2,0)</f>
        <v>Kelly Williams</v>
      </c>
      <c r="W723" s="4">
        <f>_xlfn.IFNA(VLOOKUP(УТ_Data[[#This Row],[Order ID]],Returns!A:B,2,0)*1,0)</f>
        <v>0</v>
      </c>
    </row>
    <row r="724" spans="1:23" x14ac:dyDescent="0.25">
      <c r="A724" s="1">
        <v>723</v>
      </c>
      <c r="B724" t="s">
        <v>6541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VLOOKUP(УТ_Data[[#This Row],[Region]],People!$A$1:$B$5,2,0)</f>
        <v>Kelly Williams</v>
      </c>
      <c r="W724" s="4">
        <f>_xlfn.IFNA(VLOOKUP(УТ_Data[[#This Row],[Order ID]],Returns!A:B,2,0)*1,0)</f>
        <v>0</v>
      </c>
    </row>
    <row r="725" spans="1:23" x14ac:dyDescent="0.25">
      <c r="A725" s="1">
        <v>724</v>
      </c>
      <c r="B725" t="s">
        <v>6542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VLOOKUP(УТ_Data[[#This Row],[Region]],People!$A$1:$B$5,2,0)</f>
        <v>Chuck Magee</v>
      </c>
      <c r="W725" s="4">
        <f>_xlfn.IFNA(VLOOKUP(УТ_Data[[#This Row],[Order ID]],Returns!A:B,2,0)*1,0)</f>
        <v>0</v>
      </c>
    </row>
    <row r="726" spans="1:23" x14ac:dyDescent="0.25">
      <c r="A726" s="1">
        <v>725</v>
      </c>
      <c r="B726" t="s">
        <v>6543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VLOOKUP(УТ_Data[[#This Row],[Region]],People!$A$1:$B$5,2,0)</f>
        <v>Cassandra Brandow</v>
      </c>
      <c r="W726" s="4">
        <f>_xlfn.IFNA(VLOOKUP(УТ_Data[[#This Row],[Order ID]],Returns!A:B,2,0)*1,0)</f>
        <v>0</v>
      </c>
    </row>
    <row r="727" spans="1:23" x14ac:dyDescent="0.25">
      <c r="A727" s="1">
        <v>726</v>
      </c>
      <c r="B727" t="s">
        <v>6544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VLOOKUP(УТ_Data[[#This Row],[Region]],People!$A$1:$B$5,2,0)</f>
        <v>Kelly Williams</v>
      </c>
      <c r="W727" s="4">
        <f>_xlfn.IFNA(VLOOKUP(УТ_Data[[#This Row],[Order ID]],Returns!A:B,2,0)*1,0)</f>
        <v>0</v>
      </c>
    </row>
    <row r="728" spans="1:23" x14ac:dyDescent="0.25">
      <c r="A728" s="1">
        <v>727</v>
      </c>
      <c r="B728" t="s">
        <v>6544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VLOOKUP(УТ_Data[[#This Row],[Region]],People!$A$1:$B$5,2,0)</f>
        <v>Kelly Williams</v>
      </c>
      <c r="W728" s="4">
        <f>_xlfn.IFNA(VLOOKUP(УТ_Data[[#This Row],[Order ID]],Returns!A:B,2,0)*1,0)</f>
        <v>0</v>
      </c>
    </row>
    <row r="729" spans="1:23" x14ac:dyDescent="0.25">
      <c r="A729" s="1">
        <v>728</v>
      </c>
      <c r="B729" t="s">
        <v>6545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VLOOKUP(УТ_Data[[#This Row],[Region]],People!$A$1:$B$5,2,0)</f>
        <v>Chuck Magee</v>
      </c>
      <c r="W729" s="4">
        <f>_xlfn.IFNA(VLOOKUP(УТ_Data[[#This Row],[Order ID]],Returns!A:B,2,0)*1,0)</f>
        <v>0</v>
      </c>
    </row>
    <row r="730" spans="1:23" x14ac:dyDescent="0.25">
      <c r="A730" s="1">
        <v>729</v>
      </c>
      <c r="B730" t="s">
        <v>6545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VLOOKUP(УТ_Data[[#This Row],[Region]],People!$A$1:$B$5,2,0)</f>
        <v>Chuck Magee</v>
      </c>
      <c r="W730" s="4">
        <f>_xlfn.IFNA(VLOOKUP(УТ_Data[[#This Row],[Order ID]],Returns!A:B,2,0)*1,0)</f>
        <v>0</v>
      </c>
    </row>
    <row r="731" spans="1:23" x14ac:dyDescent="0.25">
      <c r="A731" s="1">
        <v>730</v>
      </c>
      <c r="B731" t="s">
        <v>6545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VLOOKUP(УТ_Data[[#This Row],[Region]],People!$A$1:$B$5,2,0)</f>
        <v>Chuck Magee</v>
      </c>
      <c r="W731" s="4">
        <f>_xlfn.IFNA(VLOOKUP(УТ_Data[[#This Row],[Order ID]],Returns!A:B,2,0)*1,0)</f>
        <v>0</v>
      </c>
    </row>
    <row r="732" spans="1:23" x14ac:dyDescent="0.25">
      <c r="A732" s="1">
        <v>731</v>
      </c>
      <c r="B732" t="s">
        <v>6545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VLOOKUP(УТ_Data[[#This Row],[Region]],People!$A$1:$B$5,2,0)</f>
        <v>Chuck Magee</v>
      </c>
      <c r="W732" s="4">
        <f>_xlfn.IFNA(VLOOKUP(УТ_Data[[#This Row],[Order ID]],Returns!A:B,2,0)*1,0)</f>
        <v>0</v>
      </c>
    </row>
    <row r="733" spans="1:23" x14ac:dyDescent="0.25">
      <c r="A733" s="1">
        <v>732</v>
      </c>
      <c r="B733" t="s">
        <v>6545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VLOOKUP(УТ_Data[[#This Row],[Region]],People!$A$1:$B$5,2,0)</f>
        <v>Chuck Magee</v>
      </c>
      <c r="W733" s="4">
        <f>_xlfn.IFNA(VLOOKUP(УТ_Data[[#This Row],[Order ID]],Returns!A:B,2,0)*1,0)</f>
        <v>0</v>
      </c>
    </row>
    <row r="734" spans="1:23" x14ac:dyDescent="0.25">
      <c r="A734" s="1">
        <v>733</v>
      </c>
      <c r="B734" t="s">
        <v>6546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VLOOKUP(УТ_Data[[#This Row],[Region]],People!$A$1:$B$5,2,0)</f>
        <v>Anna Andreadi</v>
      </c>
      <c r="W734" s="4">
        <f>_xlfn.IFNA(VLOOKUP(УТ_Data[[#This Row],[Order ID]],Returns!A:B,2,0)*1,0)</f>
        <v>0</v>
      </c>
    </row>
    <row r="735" spans="1:23" x14ac:dyDescent="0.25">
      <c r="A735" s="1">
        <v>734</v>
      </c>
      <c r="B735" t="s">
        <v>6546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VLOOKUP(УТ_Data[[#This Row],[Region]],People!$A$1:$B$5,2,0)</f>
        <v>Anna Andreadi</v>
      </c>
      <c r="W735" s="4">
        <f>_xlfn.IFNA(VLOOKUP(УТ_Data[[#This Row],[Order ID]],Returns!A:B,2,0)*1,0)</f>
        <v>0</v>
      </c>
    </row>
    <row r="736" spans="1:23" x14ac:dyDescent="0.25">
      <c r="A736" s="1">
        <v>735</v>
      </c>
      <c r="B736" t="s">
        <v>6546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VLOOKUP(УТ_Data[[#This Row],[Region]],People!$A$1:$B$5,2,0)</f>
        <v>Anna Andreadi</v>
      </c>
      <c r="W736" s="4">
        <f>_xlfn.IFNA(VLOOKUP(УТ_Data[[#This Row],[Order ID]],Returns!A:B,2,0)*1,0)</f>
        <v>0</v>
      </c>
    </row>
    <row r="737" spans="1:23" x14ac:dyDescent="0.25">
      <c r="A737" s="1">
        <v>736</v>
      </c>
      <c r="B737" t="s">
        <v>6546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VLOOKUP(УТ_Data[[#This Row],[Region]],People!$A$1:$B$5,2,0)</f>
        <v>Anna Andreadi</v>
      </c>
      <c r="W737" s="4">
        <f>_xlfn.IFNA(VLOOKUP(УТ_Data[[#This Row],[Order ID]],Returns!A:B,2,0)*1,0)</f>
        <v>0</v>
      </c>
    </row>
    <row r="738" spans="1:23" x14ac:dyDescent="0.25">
      <c r="A738" s="1">
        <v>737</v>
      </c>
      <c r="B738" t="s">
        <v>6546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VLOOKUP(УТ_Data[[#This Row],[Region]],People!$A$1:$B$5,2,0)</f>
        <v>Anna Andreadi</v>
      </c>
      <c r="W738" s="4">
        <f>_xlfn.IFNA(VLOOKUP(УТ_Data[[#This Row],[Order ID]],Returns!A:B,2,0)*1,0)</f>
        <v>0</v>
      </c>
    </row>
    <row r="739" spans="1:23" x14ac:dyDescent="0.25">
      <c r="A739" s="1">
        <v>738</v>
      </c>
      <c r="B739" t="s">
        <v>6546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VLOOKUP(УТ_Data[[#This Row],[Region]],People!$A$1:$B$5,2,0)</f>
        <v>Anna Andreadi</v>
      </c>
      <c r="W739" s="4">
        <f>_xlfn.IFNA(VLOOKUP(УТ_Data[[#This Row],[Order ID]],Returns!A:B,2,0)*1,0)</f>
        <v>0</v>
      </c>
    </row>
    <row r="740" spans="1:23" x14ac:dyDescent="0.25">
      <c r="A740" s="1">
        <v>739</v>
      </c>
      <c r="B740" t="s">
        <v>6547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VLOOKUP(УТ_Data[[#This Row],[Region]],People!$A$1:$B$5,2,0)</f>
        <v>Anna Andreadi</v>
      </c>
      <c r="W740" s="4">
        <f>_xlfn.IFNA(VLOOKUP(УТ_Data[[#This Row],[Order ID]],Returns!A:B,2,0)*1,0)</f>
        <v>0</v>
      </c>
    </row>
    <row r="741" spans="1:23" x14ac:dyDescent="0.25">
      <c r="A741" s="1">
        <v>740</v>
      </c>
      <c r="B741" t="s">
        <v>6548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VLOOKUP(УТ_Data[[#This Row],[Region]],People!$A$1:$B$5,2,0)</f>
        <v>Kelly Williams</v>
      </c>
      <c r="W741" s="4">
        <f>_xlfn.IFNA(VLOOKUP(УТ_Data[[#This Row],[Order ID]],Returns!A:B,2,0)*1,0)</f>
        <v>0</v>
      </c>
    </row>
    <row r="742" spans="1:23" x14ac:dyDescent="0.25">
      <c r="A742" s="1">
        <v>741</v>
      </c>
      <c r="B742" t="s">
        <v>6548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VLOOKUP(УТ_Data[[#This Row],[Region]],People!$A$1:$B$5,2,0)</f>
        <v>Kelly Williams</v>
      </c>
      <c r="W742" s="4">
        <f>_xlfn.IFNA(VLOOKUP(УТ_Data[[#This Row],[Order ID]],Returns!A:B,2,0)*1,0)</f>
        <v>0</v>
      </c>
    </row>
    <row r="743" spans="1:23" x14ac:dyDescent="0.25">
      <c r="A743" s="1">
        <v>742</v>
      </c>
      <c r="B743" t="s">
        <v>6548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VLOOKUP(УТ_Data[[#This Row],[Region]],People!$A$1:$B$5,2,0)</f>
        <v>Kelly Williams</v>
      </c>
      <c r="W743" s="4">
        <f>_xlfn.IFNA(VLOOKUP(УТ_Data[[#This Row],[Order ID]],Returns!A:B,2,0)*1,0)</f>
        <v>0</v>
      </c>
    </row>
    <row r="744" spans="1:23" x14ac:dyDescent="0.25">
      <c r="A744" s="1">
        <v>743</v>
      </c>
      <c r="B744" t="s">
        <v>6549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VLOOKUP(УТ_Data[[#This Row],[Region]],People!$A$1:$B$5,2,0)</f>
        <v>Kelly Williams</v>
      </c>
      <c r="W744" s="4">
        <f>_xlfn.IFNA(VLOOKUP(УТ_Data[[#This Row],[Order ID]],Returns!A:B,2,0)*1,0)</f>
        <v>0</v>
      </c>
    </row>
    <row r="745" spans="1:23" x14ac:dyDescent="0.25">
      <c r="A745" s="1">
        <v>744</v>
      </c>
      <c r="B745" t="s">
        <v>6549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VLOOKUP(УТ_Data[[#This Row],[Region]],People!$A$1:$B$5,2,0)</f>
        <v>Kelly Williams</v>
      </c>
      <c r="W745" s="4">
        <f>_xlfn.IFNA(VLOOKUP(УТ_Data[[#This Row],[Order ID]],Returns!A:B,2,0)*1,0)</f>
        <v>0</v>
      </c>
    </row>
    <row r="746" spans="1:23" x14ac:dyDescent="0.25">
      <c r="A746" s="1">
        <v>745</v>
      </c>
      <c r="B746" t="s">
        <v>6549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VLOOKUP(УТ_Data[[#This Row],[Region]],People!$A$1:$B$5,2,0)</f>
        <v>Kelly Williams</v>
      </c>
      <c r="W746" s="4">
        <f>_xlfn.IFNA(VLOOKUP(УТ_Data[[#This Row],[Order ID]],Returns!A:B,2,0)*1,0)</f>
        <v>0</v>
      </c>
    </row>
    <row r="747" spans="1:23" x14ac:dyDescent="0.25">
      <c r="A747" s="1">
        <v>746</v>
      </c>
      <c r="B747" t="s">
        <v>6549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VLOOKUP(УТ_Data[[#This Row],[Region]],People!$A$1:$B$5,2,0)</f>
        <v>Kelly Williams</v>
      </c>
      <c r="W747" s="4">
        <f>_xlfn.IFNA(VLOOKUP(УТ_Data[[#This Row],[Order ID]],Returns!A:B,2,0)*1,0)</f>
        <v>0</v>
      </c>
    </row>
    <row r="748" spans="1:23" x14ac:dyDescent="0.25">
      <c r="A748" s="1">
        <v>747</v>
      </c>
      <c r="B748" t="s">
        <v>6550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VLOOKUP(УТ_Data[[#This Row],[Region]],People!$A$1:$B$5,2,0)</f>
        <v>Anna Andreadi</v>
      </c>
      <c r="W748" s="4">
        <f>_xlfn.IFNA(VLOOKUP(УТ_Data[[#This Row],[Order ID]],Returns!A:B,2,0)*1,0)</f>
        <v>0</v>
      </c>
    </row>
    <row r="749" spans="1:23" x14ac:dyDescent="0.25">
      <c r="A749" s="1">
        <v>748</v>
      </c>
      <c r="B749" t="s">
        <v>6550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VLOOKUP(УТ_Data[[#This Row],[Region]],People!$A$1:$B$5,2,0)</f>
        <v>Anna Andreadi</v>
      </c>
      <c r="W749" s="4">
        <f>_xlfn.IFNA(VLOOKUP(УТ_Data[[#This Row],[Order ID]],Returns!A:B,2,0)*1,0)</f>
        <v>0</v>
      </c>
    </row>
    <row r="750" spans="1:23" x14ac:dyDescent="0.25">
      <c r="A750" s="1">
        <v>749</v>
      </c>
      <c r="B750" t="s">
        <v>6551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VLOOKUP(УТ_Data[[#This Row],[Region]],People!$A$1:$B$5,2,0)</f>
        <v>Kelly Williams</v>
      </c>
      <c r="W750" s="4">
        <f>_xlfn.IFNA(VLOOKUP(УТ_Data[[#This Row],[Order ID]],Returns!A:B,2,0)*1,0)</f>
        <v>0</v>
      </c>
    </row>
    <row r="751" spans="1:23" x14ac:dyDescent="0.25">
      <c r="A751" s="1">
        <v>750</v>
      </c>
      <c r="B751" t="s">
        <v>6552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VLOOKUP(УТ_Data[[#This Row],[Region]],People!$A$1:$B$5,2,0)</f>
        <v>Kelly Williams</v>
      </c>
      <c r="W751" s="4">
        <f>_xlfn.IFNA(VLOOKUP(УТ_Data[[#This Row],[Order ID]],Returns!A:B,2,0)*1,0)</f>
        <v>0</v>
      </c>
    </row>
    <row r="752" spans="1:23" x14ac:dyDescent="0.25">
      <c r="A752" s="1">
        <v>751</v>
      </c>
      <c r="B752" t="s">
        <v>6552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VLOOKUP(УТ_Data[[#This Row],[Region]],People!$A$1:$B$5,2,0)</f>
        <v>Kelly Williams</v>
      </c>
      <c r="W752" s="4">
        <f>_xlfn.IFNA(VLOOKUP(УТ_Data[[#This Row],[Order ID]],Returns!A:B,2,0)*1,0)</f>
        <v>0</v>
      </c>
    </row>
    <row r="753" spans="1:23" x14ac:dyDescent="0.25">
      <c r="A753" s="1">
        <v>752</v>
      </c>
      <c r="B753" t="s">
        <v>6552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VLOOKUP(УТ_Data[[#This Row],[Region]],People!$A$1:$B$5,2,0)</f>
        <v>Kelly Williams</v>
      </c>
      <c r="W753" s="4">
        <f>_xlfn.IFNA(VLOOKUP(УТ_Data[[#This Row],[Order ID]],Returns!A:B,2,0)*1,0)</f>
        <v>0</v>
      </c>
    </row>
    <row r="754" spans="1:23" x14ac:dyDescent="0.25">
      <c r="A754" s="1">
        <v>753</v>
      </c>
      <c r="B754" t="s">
        <v>6552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VLOOKUP(УТ_Data[[#This Row],[Region]],People!$A$1:$B$5,2,0)</f>
        <v>Kelly Williams</v>
      </c>
      <c r="W754" s="4">
        <f>_xlfn.IFNA(VLOOKUP(УТ_Data[[#This Row],[Order ID]],Returns!A:B,2,0)*1,0)</f>
        <v>0</v>
      </c>
    </row>
    <row r="755" spans="1:23" x14ac:dyDescent="0.25">
      <c r="A755" s="1">
        <v>754</v>
      </c>
      <c r="B755" t="s">
        <v>6553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VLOOKUP(УТ_Data[[#This Row],[Region]],People!$A$1:$B$5,2,0)</f>
        <v>Anna Andreadi</v>
      </c>
      <c r="W755" s="4">
        <f>_xlfn.IFNA(VLOOKUP(УТ_Data[[#This Row],[Order ID]],Returns!A:B,2,0)*1,0)</f>
        <v>0</v>
      </c>
    </row>
    <row r="756" spans="1:23" x14ac:dyDescent="0.25">
      <c r="A756" s="1">
        <v>755</v>
      </c>
      <c r="B756" t="s">
        <v>6554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VLOOKUP(УТ_Data[[#This Row],[Region]],People!$A$1:$B$5,2,0)</f>
        <v>Anna Andreadi</v>
      </c>
      <c r="W756" s="4">
        <f>_xlfn.IFNA(VLOOKUP(УТ_Data[[#This Row],[Order ID]],Returns!A:B,2,0)*1,0)</f>
        <v>0</v>
      </c>
    </row>
    <row r="757" spans="1:23" x14ac:dyDescent="0.25">
      <c r="A757" s="1">
        <v>756</v>
      </c>
      <c r="B757" t="s">
        <v>6555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VLOOKUP(УТ_Data[[#This Row],[Region]],People!$A$1:$B$5,2,0)</f>
        <v>Cassandra Brandow</v>
      </c>
      <c r="W757" s="4">
        <f>_xlfn.IFNA(VLOOKUP(УТ_Data[[#This Row],[Order ID]],Returns!A:B,2,0)*1,0)</f>
        <v>0</v>
      </c>
    </row>
    <row r="758" spans="1:23" x14ac:dyDescent="0.25">
      <c r="A758" s="1">
        <v>757</v>
      </c>
      <c r="B758" t="s">
        <v>6556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VLOOKUP(УТ_Data[[#This Row],[Region]],People!$A$1:$B$5,2,0)</f>
        <v>Kelly Williams</v>
      </c>
      <c r="W758" s="4">
        <f>_xlfn.IFNA(VLOOKUP(УТ_Data[[#This Row],[Order ID]],Returns!A:B,2,0)*1,0)</f>
        <v>0</v>
      </c>
    </row>
    <row r="759" spans="1:23" x14ac:dyDescent="0.25">
      <c r="A759" s="1">
        <v>758</v>
      </c>
      <c r="B759" t="s">
        <v>6556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VLOOKUP(УТ_Data[[#This Row],[Region]],People!$A$1:$B$5,2,0)</f>
        <v>Kelly Williams</v>
      </c>
      <c r="W759" s="4">
        <f>_xlfn.IFNA(VLOOKUP(УТ_Data[[#This Row],[Order ID]],Returns!A:B,2,0)*1,0)</f>
        <v>0</v>
      </c>
    </row>
    <row r="760" spans="1:23" x14ac:dyDescent="0.25">
      <c r="A760" s="1">
        <v>759</v>
      </c>
      <c r="B760" t="s">
        <v>6557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VLOOKUP(УТ_Data[[#This Row],[Region]],People!$A$1:$B$5,2,0)</f>
        <v>Chuck Magee</v>
      </c>
      <c r="W760" s="4">
        <f>_xlfn.IFNA(VLOOKUP(УТ_Data[[#This Row],[Order ID]],Returns!A:B,2,0)*1,0)</f>
        <v>0</v>
      </c>
    </row>
    <row r="761" spans="1:23" x14ac:dyDescent="0.25">
      <c r="A761" s="1">
        <v>760</v>
      </c>
      <c r="B761" t="s">
        <v>6558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VLOOKUP(УТ_Data[[#This Row],[Region]],People!$A$1:$B$5,2,0)</f>
        <v>Kelly Williams</v>
      </c>
      <c r="W761" s="4">
        <f>_xlfn.IFNA(VLOOKUP(УТ_Data[[#This Row],[Order ID]],Returns!A:B,2,0)*1,0)</f>
        <v>0</v>
      </c>
    </row>
    <row r="762" spans="1:23" x14ac:dyDescent="0.25">
      <c r="A762" s="1">
        <v>761</v>
      </c>
      <c r="B762" t="s">
        <v>6559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VLOOKUP(УТ_Data[[#This Row],[Region]],People!$A$1:$B$5,2,0)</f>
        <v>Anna Andreadi</v>
      </c>
      <c r="W762" s="4">
        <f>_xlfn.IFNA(VLOOKUP(УТ_Data[[#This Row],[Order ID]],Returns!A:B,2,0)*1,0)</f>
        <v>0</v>
      </c>
    </row>
    <row r="763" spans="1:23" x14ac:dyDescent="0.25">
      <c r="A763" s="1">
        <v>762</v>
      </c>
      <c r="B763" t="s">
        <v>6560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VLOOKUP(УТ_Data[[#This Row],[Region]],People!$A$1:$B$5,2,0)</f>
        <v>Cassandra Brandow</v>
      </c>
      <c r="W763" s="4">
        <f>_xlfn.IFNA(VLOOKUP(УТ_Data[[#This Row],[Order ID]],Returns!A:B,2,0)*1,0)</f>
        <v>0</v>
      </c>
    </row>
    <row r="764" spans="1:23" x14ac:dyDescent="0.25">
      <c r="A764" s="1">
        <v>763</v>
      </c>
      <c r="B764" t="s">
        <v>6561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VLOOKUP(УТ_Data[[#This Row],[Region]],People!$A$1:$B$5,2,0)</f>
        <v>Chuck Magee</v>
      </c>
      <c r="W764" s="4">
        <f>_xlfn.IFNA(VLOOKUP(УТ_Data[[#This Row],[Order ID]],Returns!A:B,2,0)*1,0)</f>
        <v>0</v>
      </c>
    </row>
    <row r="765" spans="1:23" x14ac:dyDescent="0.25">
      <c r="A765" s="1">
        <v>764</v>
      </c>
      <c r="B765" t="s">
        <v>6562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VLOOKUP(УТ_Data[[#This Row],[Region]],People!$A$1:$B$5,2,0)</f>
        <v>Cassandra Brandow</v>
      </c>
      <c r="W765" s="4">
        <f>_xlfn.IFNA(VLOOKUP(УТ_Data[[#This Row],[Order ID]],Returns!A:B,2,0)*1,0)</f>
        <v>0</v>
      </c>
    </row>
    <row r="766" spans="1:23" x14ac:dyDescent="0.25">
      <c r="A766" s="1">
        <v>765</v>
      </c>
      <c r="B766" t="s">
        <v>6562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VLOOKUP(УТ_Data[[#This Row],[Region]],People!$A$1:$B$5,2,0)</f>
        <v>Cassandra Brandow</v>
      </c>
      <c r="W766" s="4">
        <f>_xlfn.IFNA(VLOOKUP(УТ_Data[[#This Row],[Order ID]],Returns!A:B,2,0)*1,0)</f>
        <v>0</v>
      </c>
    </row>
    <row r="767" spans="1:23" x14ac:dyDescent="0.25">
      <c r="A767" s="1">
        <v>766</v>
      </c>
      <c r="B767" t="s">
        <v>6562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VLOOKUP(УТ_Data[[#This Row],[Region]],People!$A$1:$B$5,2,0)</f>
        <v>Cassandra Brandow</v>
      </c>
      <c r="W767" s="4">
        <f>_xlfn.IFNA(VLOOKUP(УТ_Data[[#This Row],[Order ID]],Returns!A:B,2,0)*1,0)</f>
        <v>0</v>
      </c>
    </row>
    <row r="768" spans="1:23" x14ac:dyDescent="0.25">
      <c r="A768" s="1">
        <v>767</v>
      </c>
      <c r="B768" t="s">
        <v>6562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VLOOKUP(УТ_Data[[#This Row],[Region]],People!$A$1:$B$5,2,0)</f>
        <v>Cassandra Brandow</v>
      </c>
      <c r="W768" s="4">
        <f>_xlfn.IFNA(VLOOKUP(УТ_Data[[#This Row],[Order ID]],Returns!A:B,2,0)*1,0)</f>
        <v>0</v>
      </c>
    </row>
    <row r="769" spans="1:23" x14ac:dyDescent="0.25">
      <c r="A769" s="1">
        <v>768</v>
      </c>
      <c r="B769" t="s">
        <v>6562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VLOOKUP(УТ_Data[[#This Row],[Region]],People!$A$1:$B$5,2,0)</f>
        <v>Cassandra Brandow</v>
      </c>
      <c r="W769" s="4">
        <f>_xlfn.IFNA(VLOOKUP(УТ_Data[[#This Row],[Order ID]],Returns!A:B,2,0)*1,0)</f>
        <v>0</v>
      </c>
    </row>
    <row r="770" spans="1:23" x14ac:dyDescent="0.25">
      <c r="A770" s="1">
        <v>769</v>
      </c>
      <c r="B770" t="s">
        <v>6563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VLOOKUP(УТ_Data[[#This Row],[Region]],People!$A$1:$B$5,2,0)</f>
        <v>Cassandra Brandow</v>
      </c>
      <c r="W770" s="4">
        <f>_xlfn.IFNA(VLOOKUP(УТ_Data[[#This Row],[Order ID]],Returns!A:B,2,0)*1,0)</f>
        <v>0</v>
      </c>
    </row>
    <row r="771" spans="1:23" x14ac:dyDescent="0.25">
      <c r="A771" s="1">
        <v>770</v>
      </c>
      <c r="B771" t="s">
        <v>6564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VLOOKUP(УТ_Data[[#This Row],[Region]],People!$A$1:$B$5,2,0)</f>
        <v>Cassandra Brandow</v>
      </c>
      <c r="W771" s="4">
        <f>_xlfn.IFNA(VLOOKUP(УТ_Data[[#This Row],[Order ID]],Returns!A:B,2,0)*1,0)</f>
        <v>0</v>
      </c>
    </row>
    <row r="772" spans="1:23" x14ac:dyDescent="0.25">
      <c r="A772" s="1">
        <v>771</v>
      </c>
      <c r="B772" t="s">
        <v>6565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VLOOKUP(УТ_Data[[#This Row],[Region]],People!$A$1:$B$5,2,0)</f>
        <v>Kelly Williams</v>
      </c>
      <c r="W772" s="4">
        <f>_xlfn.IFNA(VLOOKUP(УТ_Data[[#This Row],[Order ID]],Returns!A:B,2,0)*1,0)</f>
        <v>0</v>
      </c>
    </row>
    <row r="773" spans="1:23" x14ac:dyDescent="0.25">
      <c r="A773" s="1">
        <v>772</v>
      </c>
      <c r="B773" t="s">
        <v>6565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VLOOKUP(УТ_Data[[#This Row],[Region]],People!$A$1:$B$5,2,0)</f>
        <v>Kelly Williams</v>
      </c>
      <c r="W773" s="4">
        <f>_xlfn.IFNA(VLOOKUP(УТ_Data[[#This Row],[Order ID]],Returns!A:B,2,0)*1,0)</f>
        <v>0</v>
      </c>
    </row>
    <row r="774" spans="1:23" x14ac:dyDescent="0.25">
      <c r="A774" s="1">
        <v>773</v>
      </c>
      <c r="B774" t="s">
        <v>6565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VLOOKUP(УТ_Data[[#This Row],[Region]],People!$A$1:$B$5,2,0)</f>
        <v>Kelly Williams</v>
      </c>
      <c r="W774" s="4">
        <f>_xlfn.IFNA(VLOOKUP(УТ_Data[[#This Row],[Order ID]],Returns!A:B,2,0)*1,0)</f>
        <v>0</v>
      </c>
    </row>
    <row r="775" spans="1:23" x14ac:dyDescent="0.25">
      <c r="A775" s="1">
        <v>774</v>
      </c>
      <c r="B775" t="s">
        <v>6565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VLOOKUP(УТ_Data[[#This Row],[Region]],People!$A$1:$B$5,2,0)</f>
        <v>Kelly Williams</v>
      </c>
      <c r="W775" s="4">
        <f>_xlfn.IFNA(VLOOKUP(УТ_Data[[#This Row],[Order ID]],Returns!A:B,2,0)*1,0)</f>
        <v>0</v>
      </c>
    </row>
    <row r="776" spans="1:23" x14ac:dyDescent="0.25">
      <c r="A776" s="1">
        <v>775</v>
      </c>
      <c r="B776" t="s">
        <v>6565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VLOOKUP(УТ_Data[[#This Row],[Region]],People!$A$1:$B$5,2,0)</f>
        <v>Kelly Williams</v>
      </c>
      <c r="W776" s="4">
        <f>_xlfn.IFNA(VLOOKUP(УТ_Data[[#This Row],[Order ID]],Returns!A:B,2,0)*1,0)</f>
        <v>0</v>
      </c>
    </row>
    <row r="777" spans="1:23" x14ac:dyDescent="0.25">
      <c r="A777" s="1">
        <v>776</v>
      </c>
      <c r="B777" t="s">
        <v>6565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VLOOKUP(УТ_Data[[#This Row],[Region]],People!$A$1:$B$5,2,0)</f>
        <v>Kelly Williams</v>
      </c>
      <c r="W777" s="4">
        <f>_xlfn.IFNA(VLOOKUP(УТ_Data[[#This Row],[Order ID]],Returns!A:B,2,0)*1,0)</f>
        <v>0</v>
      </c>
    </row>
    <row r="778" spans="1:23" x14ac:dyDescent="0.25">
      <c r="A778" s="1">
        <v>777</v>
      </c>
      <c r="B778" t="s">
        <v>6566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VLOOKUP(УТ_Data[[#This Row],[Region]],People!$A$1:$B$5,2,0)</f>
        <v>Chuck Magee</v>
      </c>
      <c r="W778" s="4">
        <f>_xlfn.IFNA(VLOOKUP(УТ_Data[[#This Row],[Order ID]],Returns!A:B,2,0)*1,0)</f>
        <v>0</v>
      </c>
    </row>
    <row r="779" spans="1:23" x14ac:dyDescent="0.25">
      <c r="A779" s="1">
        <v>778</v>
      </c>
      <c r="B779" t="s">
        <v>6009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VLOOKUP(УТ_Data[[#This Row],[Region]],People!$A$1:$B$5,2,0)</f>
        <v>Anna Andreadi</v>
      </c>
      <c r="W779" s="4">
        <f>_xlfn.IFNA(VLOOKUP(УТ_Data[[#This Row],[Order ID]],Returns!A:B,2,0)*1,0)</f>
        <v>1</v>
      </c>
    </row>
    <row r="780" spans="1:23" x14ac:dyDescent="0.25">
      <c r="A780" s="1">
        <v>779</v>
      </c>
      <c r="B780" t="s">
        <v>6009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VLOOKUP(УТ_Data[[#This Row],[Region]],People!$A$1:$B$5,2,0)</f>
        <v>Anna Andreadi</v>
      </c>
      <c r="W780" s="4">
        <f>_xlfn.IFNA(VLOOKUP(УТ_Data[[#This Row],[Order ID]],Returns!A:B,2,0)*1,0)</f>
        <v>1</v>
      </c>
    </row>
    <row r="781" spans="1:23" x14ac:dyDescent="0.25">
      <c r="A781" s="1">
        <v>780</v>
      </c>
      <c r="B781" t="s">
        <v>6009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VLOOKUP(УТ_Data[[#This Row],[Region]],People!$A$1:$B$5,2,0)</f>
        <v>Anna Andreadi</v>
      </c>
      <c r="W781" s="4">
        <f>_xlfn.IFNA(VLOOKUP(УТ_Data[[#This Row],[Order ID]],Returns!A:B,2,0)*1,0)</f>
        <v>1</v>
      </c>
    </row>
    <row r="782" spans="1:23" x14ac:dyDescent="0.25">
      <c r="A782" s="1">
        <v>781</v>
      </c>
      <c r="B782" t="s">
        <v>6009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VLOOKUP(УТ_Data[[#This Row],[Region]],People!$A$1:$B$5,2,0)</f>
        <v>Anna Andreadi</v>
      </c>
      <c r="W782" s="4">
        <f>_xlfn.IFNA(VLOOKUP(УТ_Data[[#This Row],[Order ID]],Returns!A:B,2,0)*1,0)</f>
        <v>1</v>
      </c>
    </row>
    <row r="783" spans="1:23" x14ac:dyDescent="0.25">
      <c r="A783" s="1">
        <v>782</v>
      </c>
      <c r="B783" t="s">
        <v>6567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VLOOKUP(УТ_Data[[#This Row],[Region]],People!$A$1:$B$5,2,0)</f>
        <v>Chuck Magee</v>
      </c>
      <c r="W783" s="4">
        <f>_xlfn.IFNA(VLOOKUP(УТ_Data[[#This Row],[Order ID]],Returns!A:B,2,0)*1,0)</f>
        <v>0</v>
      </c>
    </row>
    <row r="784" spans="1:23" x14ac:dyDescent="0.25">
      <c r="A784" s="1">
        <v>783</v>
      </c>
      <c r="B784" t="s">
        <v>6567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VLOOKUP(УТ_Data[[#This Row],[Region]],People!$A$1:$B$5,2,0)</f>
        <v>Chuck Magee</v>
      </c>
      <c r="W784" s="4">
        <f>_xlfn.IFNA(VLOOKUP(УТ_Data[[#This Row],[Order ID]],Returns!A:B,2,0)*1,0)</f>
        <v>0</v>
      </c>
    </row>
    <row r="785" spans="1:23" x14ac:dyDescent="0.25">
      <c r="A785" s="1">
        <v>784</v>
      </c>
      <c r="B785" t="s">
        <v>6567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VLOOKUP(УТ_Data[[#This Row],[Region]],People!$A$1:$B$5,2,0)</f>
        <v>Chuck Magee</v>
      </c>
      <c r="W785" s="4">
        <f>_xlfn.IFNA(VLOOKUP(УТ_Data[[#This Row],[Order ID]],Returns!A:B,2,0)*1,0)</f>
        <v>0</v>
      </c>
    </row>
    <row r="786" spans="1:23" x14ac:dyDescent="0.25">
      <c r="A786" s="1">
        <v>785</v>
      </c>
      <c r="B786" t="s">
        <v>6567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VLOOKUP(УТ_Data[[#This Row],[Region]],People!$A$1:$B$5,2,0)</f>
        <v>Chuck Magee</v>
      </c>
      <c r="W786" s="4">
        <f>_xlfn.IFNA(VLOOKUP(УТ_Data[[#This Row],[Order ID]],Returns!A:B,2,0)*1,0)</f>
        <v>0</v>
      </c>
    </row>
    <row r="787" spans="1:23" x14ac:dyDescent="0.25">
      <c r="A787" s="1">
        <v>786</v>
      </c>
      <c r="B787" t="s">
        <v>6568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VLOOKUP(УТ_Data[[#This Row],[Region]],People!$A$1:$B$5,2,0)</f>
        <v>Cassandra Brandow</v>
      </c>
      <c r="W787" s="4">
        <f>_xlfn.IFNA(VLOOKUP(УТ_Data[[#This Row],[Order ID]],Returns!A:B,2,0)*1,0)</f>
        <v>0</v>
      </c>
    </row>
    <row r="788" spans="1:23" x14ac:dyDescent="0.25">
      <c r="A788" s="1">
        <v>787</v>
      </c>
      <c r="B788" t="s">
        <v>6569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VLOOKUP(УТ_Data[[#This Row],[Region]],People!$A$1:$B$5,2,0)</f>
        <v>Anna Andreadi</v>
      </c>
      <c r="W788" s="4">
        <f>_xlfn.IFNA(VLOOKUP(УТ_Data[[#This Row],[Order ID]],Returns!A:B,2,0)*1,0)</f>
        <v>0</v>
      </c>
    </row>
    <row r="789" spans="1:23" x14ac:dyDescent="0.25">
      <c r="A789" s="1">
        <v>788</v>
      </c>
      <c r="B789" t="s">
        <v>6570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VLOOKUP(УТ_Data[[#This Row],[Region]],People!$A$1:$B$5,2,0)</f>
        <v>Anna Andreadi</v>
      </c>
      <c r="W789" s="4">
        <f>_xlfn.IFNA(VLOOKUP(УТ_Data[[#This Row],[Order ID]],Returns!A:B,2,0)*1,0)</f>
        <v>0</v>
      </c>
    </row>
    <row r="790" spans="1:23" x14ac:dyDescent="0.25">
      <c r="A790" s="1">
        <v>789</v>
      </c>
      <c r="B790" t="s">
        <v>6571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VLOOKUP(УТ_Data[[#This Row],[Region]],People!$A$1:$B$5,2,0)</f>
        <v>Cassandra Brandow</v>
      </c>
      <c r="W790" s="4">
        <f>_xlfn.IFNA(VLOOKUP(УТ_Data[[#This Row],[Order ID]],Returns!A:B,2,0)*1,0)</f>
        <v>0</v>
      </c>
    </row>
    <row r="791" spans="1:23" x14ac:dyDescent="0.25">
      <c r="A791" s="1">
        <v>790</v>
      </c>
      <c r="B791" t="s">
        <v>6571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VLOOKUP(УТ_Data[[#This Row],[Region]],People!$A$1:$B$5,2,0)</f>
        <v>Cassandra Brandow</v>
      </c>
      <c r="W791" s="4">
        <f>_xlfn.IFNA(VLOOKUP(УТ_Data[[#This Row],[Order ID]],Returns!A:B,2,0)*1,0)</f>
        <v>0</v>
      </c>
    </row>
    <row r="792" spans="1:23" x14ac:dyDescent="0.25">
      <c r="A792" s="1">
        <v>791</v>
      </c>
      <c r="B792" t="s">
        <v>6571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VLOOKUP(УТ_Data[[#This Row],[Region]],People!$A$1:$B$5,2,0)</f>
        <v>Cassandra Brandow</v>
      </c>
      <c r="W792" s="4">
        <f>_xlfn.IFNA(VLOOKUP(УТ_Data[[#This Row],[Order ID]],Returns!A:B,2,0)*1,0)</f>
        <v>0</v>
      </c>
    </row>
    <row r="793" spans="1:23" x14ac:dyDescent="0.25">
      <c r="A793" s="1">
        <v>792</v>
      </c>
      <c r="B793" t="s">
        <v>6571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VLOOKUP(УТ_Data[[#This Row],[Region]],People!$A$1:$B$5,2,0)</f>
        <v>Cassandra Brandow</v>
      </c>
      <c r="W793" s="4">
        <f>_xlfn.IFNA(VLOOKUP(УТ_Data[[#This Row],[Order ID]],Returns!A:B,2,0)*1,0)</f>
        <v>0</v>
      </c>
    </row>
    <row r="794" spans="1:23" x14ac:dyDescent="0.25">
      <c r="A794" s="1">
        <v>793</v>
      </c>
      <c r="B794" t="s">
        <v>6572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VLOOKUP(УТ_Data[[#This Row],[Region]],People!$A$1:$B$5,2,0)</f>
        <v>Cassandra Brandow</v>
      </c>
      <c r="W794" s="4">
        <f>_xlfn.IFNA(VLOOKUP(УТ_Data[[#This Row],[Order ID]],Returns!A:B,2,0)*1,0)</f>
        <v>0</v>
      </c>
    </row>
    <row r="795" spans="1:23" x14ac:dyDescent="0.25">
      <c r="A795" s="1">
        <v>794</v>
      </c>
      <c r="B795" t="s">
        <v>6573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VLOOKUP(УТ_Data[[#This Row],[Region]],People!$A$1:$B$5,2,0)</f>
        <v>Anna Andreadi</v>
      </c>
      <c r="W795" s="4">
        <f>_xlfn.IFNA(VLOOKUP(УТ_Data[[#This Row],[Order ID]],Returns!A:B,2,0)*1,0)</f>
        <v>0</v>
      </c>
    </row>
    <row r="796" spans="1:23" x14ac:dyDescent="0.25">
      <c r="A796" s="1">
        <v>795</v>
      </c>
      <c r="B796" t="s">
        <v>6573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VLOOKUP(УТ_Data[[#This Row],[Region]],People!$A$1:$B$5,2,0)</f>
        <v>Anna Andreadi</v>
      </c>
      <c r="W796" s="4">
        <f>_xlfn.IFNA(VLOOKUP(УТ_Data[[#This Row],[Order ID]],Returns!A:B,2,0)*1,0)</f>
        <v>0</v>
      </c>
    </row>
    <row r="797" spans="1:23" x14ac:dyDescent="0.25">
      <c r="A797" s="1">
        <v>796</v>
      </c>
      <c r="B797" t="s">
        <v>6574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VLOOKUP(УТ_Data[[#This Row],[Region]],People!$A$1:$B$5,2,0)</f>
        <v>Kelly Williams</v>
      </c>
      <c r="W797" s="4">
        <f>_xlfn.IFNA(VLOOKUP(УТ_Data[[#This Row],[Order ID]],Returns!A:B,2,0)*1,0)</f>
        <v>0</v>
      </c>
    </row>
    <row r="798" spans="1:23" x14ac:dyDescent="0.25">
      <c r="A798" s="1">
        <v>797</v>
      </c>
      <c r="B798" t="s">
        <v>6575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VLOOKUP(УТ_Data[[#This Row],[Region]],People!$A$1:$B$5,2,0)</f>
        <v>Chuck Magee</v>
      </c>
      <c r="W798" s="4">
        <f>_xlfn.IFNA(VLOOKUP(УТ_Data[[#This Row],[Order ID]],Returns!A:B,2,0)*1,0)</f>
        <v>0</v>
      </c>
    </row>
    <row r="799" spans="1:23" x14ac:dyDescent="0.25">
      <c r="A799" s="1">
        <v>798</v>
      </c>
      <c r="B799" t="s">
        <v>6575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VLOOKUP(УТ_Data[[#This Row],[Region]],People!$A$1:$B$5,2,0)</f>
        <v>Chuck Magee</v>
      </c>
      <c r="W799" s="4">
        <f>_xlfn.IFNA(VLOOKUP(УТ_Data[[#This Row],[Order ID]],Returns!A:B,2,0)*1,0)</f>
        <v>0</v>
      </c>
    </row>
    <row r="800" spans="1:23" x14ac:dyDescent="0.25">
      <c r="A800" s="1">
        <v>799</v>
      </c>
      <c r="B800" t="s">
        <v>6575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VLOOKUP(УТ_Data[[#This Row],[Region]],People!$A$1:$B$5,2,0)</f>
        <v>Chuck Magee</v>
      </c>
      <c r="W800" s="4">
        <f>_xlfn.IFNA(VLOOKUP(УТ_Data[[#This Row],[Order ID]],Returns!A:B,2,0)*1,0)</f>
        <v>0</v>
      </c>
    </row>
    <row r="801" spans="1:23" x14ac:dyDescent="0.25">
      <c r="A801" s="1">
        <v>800</v>
      </c>
      <c r="B801" t="s">
        <v>5978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VLOOKUP(УТ_Data[[#This Row],[Region]],People!$A$1:$B$5,2,0)</f>
        <v>Anna Andreadi</v>
      </c>
      <c r="W801" s="4">
        <f>_xlfn.IFNA(VLOOKUP(УТ_Data[[#This Row],[Order ID]],Returns!A:B,2,0)*1,0)</f>
        <v>1</v>
      </c>
    </row>
    <row r="802" spans="1:23" x14ac:dyDescent="0.25">
      <c r="A802" s="1">
        <v>801</v>
      </c>
      <c r="B802" t="s">
        <v>6576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VLOOKUP(УТ_Data[[#This Row],[Region]],People!$A$1:$B$5,2,0)</f>
        <v>Anna Andreadi</v>
      </c>
      <c r="W802" s="4">
        <f>_xlfn.IFNA(VLOOKUP(УТ_Data[[#This Row],[Order ID]],Returns!A:B,2,0)*1,0)</f>
        <v>0</v>
      </c>
    </row>
    <row r="803" spans="1:23" x14ac:dyDescent="0.25">
      <c r="A803" s="1">
        <v>802</v>
      </c>
      <c r="B803" t="s">
        <v>6576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VLOOKUP(УТ_Data[[#This Row],[Region]],People!$A$1:$B$5,2,0)</f>
        <v>Anna Andreadi</v>
      </c>
      <c r="W803" s="4">
        <f>_xlfn.IFNA(VLOOKUP(УТ_Data[[#This Row],[Order ID]],Returns!A:B,2,0)*1,0)</f>
        <v>0</v>
      </c>
    </row>
    <row r="804" spans="1:23" x14ac:dyDescent="0.25">
      <c r="A804" s="1">
        <v>803</v>
      </c>
      <c r="B804" t="s">
        <v>6577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VLOOKUP(УТ_Data[[#This Row],[Region]],People!$A$1:$B$5,2,0)</f>
        <v>Chuck Magee</v>
      </c>
      <c r="W804" s="4">
        <f>_xlfn.IFNA(VLOOKUP(УТ_Data[[#This Row],[Order ID]],Returns!A:B,2,0)*1,0)</f>
        <v>0</v>
      </c>
    </row>
    <row r="805" spans="1:23" x14ac:dyDescent="0.25">
      <c r="A805" s="1">
        <v>804</v>
      </c>
      <c r="B805" t="s">
        <v>6578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VLOOKUP(УТ_Data[[#This Row],[Region]],People!$A$1:$B$5,2,0)</f>
        <v>Cassandra Brandow</v>
      </c>
      <c r="W805" s="4">
        <f>_xlfn.IFNA(VLOOKUP(УТ_Data[[#This Row],[Order ID]],Returns!A:B,2,0)*1,0)</f>
        <v>0</v>
      </c>
    </row>
    <row r="806" spans="1:23" x14ac:dyDescent="0.25">
      <c r="A806" s="1">
        <v>805</v>
      </c>
      <c r="B806" t="s">
        <v>6579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VLOOKUP(УТ_Data[[#This Row],[Region]],People!$A$1:$B$5,2,0)</f>
        <v>Anna Andreadi</v>
      </c>
      <c r="W806" s="4">
        <f>_xlfn.IFNA(VLOOKUP(УТ_Data[[#This Row],[Order ID]],Returns!A:B,2,0)*1,0)</f>
        <v>0</v>
      </c>
    </row>
    <row r="807" spans="1:23" x14ac:dyDescent="0.25">
      <c r="A807" s="1">
        <v>806</v>
      </c>
      <c r="B807" t="s">
        <v>6580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VLOOKUP(УТ_Data[[#This Row],[Region]],People!$A$1:$B$5,2,0)</f>
        <v>Anna Andreadi</v>
      </c>
      <c r="W807" s="4">
        <f>_xlfn.IFNA(VLOOKUP(УТ_Data[[#This Row],[Order ID]],Returns!A:B,2,0)*1,0)</f>
        <v>0</v>
      </c>
    </row>
    <row r="808" spans="1:23" x14ac:dyDescent="0.25">
      <c r="A808" s="1">
        <v>807</v>
      </c>
      <c r="B808" t="s">
        <v>6580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VLOOKUP(УТ_Data[[#This Row],[Region]],People!$A$1:$B$5,2,0)</f>
        <v>Anna Andreadi</v>
      </c>
      <c r="W808" s="4">
        <f>_xlfn.IFNA(VLOOKUP(УТ_Data[[#This Row],[Order ID]],Returns!A:B,2,0)*1,0)</f>
        <v>0</v>
      </c>
    </row>
    <row r="809" spans="1:23" x14ac:dyDescent="0.25">
      <c r="A809" s="1">
        <v>808</v>
      </c>
      <c r="B809" t="s">
        <v>6581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VLOOKUP(УТ_Data[[#This Row],[Region]],People!$A$1:$B$5,2,0)</f>
        <v>Kelly Williams</v>
      </c>
      <c r="W809" s="4">
        <f>_xlfn.IFNA(VLOOKUP(УТ_Data[[#This Row],[Order ID]],Returns!A:B,2,0)*1,0)</f>
        <v>0</v>
      </c>
    </row>
    <row r="810" spans="1:23" x14ac:dyDescent="0.25">
      <c r="A810" s="1">
        <v>809</v>
      </c>
      <c r="B810" t="s">
        <v>6581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VLOOKUP(УТ_Data[[#This Row],[Region]],People!$A$1:$B$5,2,0)</f>
        <v>Kelly Williams</v>
      </c>
      <c r="W810" s="4">
        <f>_xlfn.IFNA(VLOOKUP(УТ_Data[[#This Row],[Order ID]],Returns!A:B,2,0)*1,0)</f>
        <v>0</v>
      </c>
    </row>
    <row r="811" spans="1:23" x14ac:dyDescent="0.25">
      <c r="A811" s="1">
        <v>810</v>
      </c>
      <c r="B811" t="s">
        <v>6582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VLOOKUP(УТ_Data[[#This Row],[Region]],People!$A$1:$B$5,2,0)</f>
        <v>Anna Andreadi</v>
      </c>
      <c r="W811" s="4">
        <f>_xlfn.IFNA(VLOOKUP(УТ_Data[[#This Row],[Order ID]],Returns!A:B,2,0)*1,0)</f>
        <v>0</v>
      </c>
    </row>
    <row r="812" spans="1:23" x14ac:dyDescent="0.25">
      <c r="A812" s="1">
        <v>811</v>
      </c>
      <c r="B812" t="s">
        <v>6582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VLOOKUP(УТ_Data[[#This Row],[Region]],People!$A$1:$B$5,2,0)</f>
        <v>Anna Andreadi</v>
      </c>
      <c r="W812" s="4">
        <f>_xlfn.IFNA(VLOOKUP(УТ_Data[[#This Row],[Order ID]],Returns!A:B,2,0)*1,0)</f>
        <v>0</v>
      </c>
    </row>
    <row r="813" spans="1:23" x14ac:dyDescent="0.25">
      <c r="A813" s="1">
        <v>812</v>
      </c>
      <c r="B813" t="s">
        <v>6582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VLOOKUP(УТ_Data[[#This Row],[Region]],People!$A$1:$B$5,2,0)</f>
        <v>Anna Andreadi</v>
      </c>
      <c r="W813" s="4">
        <f>_xlfn.IFNA(VLOOKUP(УТ_Data[[#This Row],[Order ID]],Returns!A:B,2,0)*1,0)</f>
        <v>0</v>
      </c>
    </row>
    <row r="814" spans="1:23" x14ac:dyDescent="0.25">
      <c r="A814" s="1">
        <v>813</v>
      </c>
      <c r="B814" t="s">
        <v>6582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VLOOKUP(УТ_Data[[#This Row],[Region]],People!$A$1:$B$5,2,0)</f>
        <v>Anna Andreadi</v>
      </c>
      <c r="W814" s="4">
        <f>_xlfn.IFNA(VLOOKUP(УТ_Data[[#This Row],[Order ID]],Returns!A:B,2,0)*1,0)</f>
        <v>0</v>
      </c>
    </row>
    <row r="815" spans="1:23" x14ac:dyDescent="0.25">
      <c r="A815" s="1">
        <v>814</v>
      </c>
      <c r="B815" t="s">
        <v>6583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VLOOKUP(УТ_Data[[#This Row],[Region]],People!$A$1:$B$5,2,0)</f>
        <v>Anna Andreadi</v>
      </c>
      <c r="W815" s="4">
        <f>_xlfn.IFNA(VLOOKUP(УТ_Data[[#This Row],[Order ID]],Returns!A:B,2,0)*1,0)</f>
        <v>0</v>
      </c>
    </row>
    <row r="816" spans="1:23" x14ac:dyDescent="0.25">
      <c r="A816" s="1">
        <v>815</v>
      </c>
      <c r="B816" t="s">
        <v>6583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VLOOKUP(УТ_Data[[#This Row],[Region]],People!$A$1:$B$5,2,0)</f>
        <v>Anna Andreadi</v>
      </c>
      <c r="W816" s="4">
        <f>_xlfn.IFNA(VLOOKUP(УТ_Data[[#This Row],[Order ID]],Returns!A:B,2,0)*1,0)</f>
        <v>0</v>
      </c>
    </row>
    <row r="817" spans="1:23" x14ac:dyDescent="0.25">
      <c r="A817" s="1">
        <v>816</v>
      </c>
      <c r="B817" t="s">
        <v>6584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VLOOKUP(УТ_Data[[#This Row],[Region]],People!$A$1:$B$5,2,0)</f>
        <v>Kelly Williams</v>
      </c>
      <c r="W817" s="4">
        <f>_xlfn.IFNA(VLOOKUP(УТ_Data[[#This Row],[Order ID]],Returns!A:B,2,0)*1,0)</f>
        <v>0</v>
      </c>
    </row>
    <row r="818" spans="1:23" x14ac:dyDescent="0.25">
      <c r="A818" s="1">
        <v>817</v>
      </c>
      <c r="B818" t="s">
        <v>6585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VLOOKUP(УТ_Data[[#This Row],[Region]],People!$A$1:$B$5,2,0)</f>
        <v>Chuck Magee</v>
      </c>
      <c r="W818" s="4">
        <f>_xlfn.IFNA(VLOOKUP(УТ_Data[[#This Row],[Order ID]],Returns!A:B,2,0)*1,0)</f>
        <v>0</v>
      </c>
    </row>
    <row r="819" spans="1:23" x14ac:dyDescent="0.25">
      <c r="A819" s="1">
        <v>818</v>
      </c>
      <c r="B819" t="s">
        <v>6586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VLOOKUP(УТ_Data[[#This Row],[Region]],People!$A$1:$B$5,2,0)</f>
        <v>Chuck Magee</v>
      </c>
      <c r="W819" s="4">
        <f>_xlfn.IFNA(VLOOKUP(УТ_Data[[#This Row],[Order ID]],Returns!A:B,2,0)*1,0)</f>
        <v>0</v>
      </c>
    </row>
    <row r="820" spans="1:23" x14ac:dyDescent="0.25">
      <c r="A820" s="1">
        <v>819</v>
      </c>
      <c r="B820" t="s">
        <v>6586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VLOOKUP(УТ_Data[[#This Row],[Region]],People!$A$1:$B$5,2,0)</f>
        <v>Chuck Magee</v>
      </c>
      <c r="W820" s="4">
        <f>_xlfn.IFNA(VLOOKUP(УТ_Data[[#This Row],[Order ID]],Returns!A:B,2,0)*1,0)</f>
        <v>0</v>
      </c>
    </row>
    <row r="821" spans="1:23" x14ac:dyDescent="0.25">
      <c r="A821" s="1">
        <v>820</v>
      </c>
      <c r="B821" t="s">
        <v>6586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VLOOKUP(УТ_Data[[#This Row],[Region]],People!$A$1:$B$5,2,0)</f>
        <v>Chuck Magee</v>
      </c>
      <c r="W821" s="4">
        <f>_xlfn.IFNA(VLOOKUP(УТ_Data[[#This Row],[Order ID]],Returns!A:B,2,0)*1,0)</f>
        <v>0</v>
      </c>
    </row>
    <row r="822" spans="1:23" x14ac:dyDescent="0.25">
      <c r="A822" s="1">
        <v>821</v>
      </c>
      <c r="B822" t="s">
        <v>6586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VLOOKUP(УТ_Data[[#This Row],[Region]],People!$A$1:$B$5,2,0)</f>
        <v>Chuck Magee</v>
      </c>
      <c r="W822" s="4">
        <f>_xlfn.IFNA(VLOOKUP(УТ_Data[[#This Row],[Order ID]],Returns!A:B,2,0)*1,0)</f>
        <v>0</v>
      </c>
    </row>
    <row r="823" spans="1:23" x14ac:dyDescent="0.25">
      <c r="A823" s="1">
        <v>822</v>
      </c>
      <c r="B823" t="s">
        <v>6586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VLOOKUP(УТ_Data[[#This Row],[Region]],People!$A$1:$B$5,2,0)</f>
        <v>Chuck Magee</v>
      </c>
      <c r="W823" s="4">
        <f>_xlfn.IFNA(VLOOKUP(УТ_Data[[#This Row],[Order ID]],Returns!A:B,2,0)*1,0)</f>
        <v>0</v>
      </c>
    </row>
    <row r="824" spans="1:23" x14ac:dyDescent="0.25">
      <c r="A824" s="1">
        <v>823</v>
      </c>
      <c r="B824" t="s">
        <v>6587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VLOOKUP(УТ_Data[[#This Row],[Region]],People!$A$1:$B$5,2,0)</f>
        <v>Chuck Magee</v>
      </c>
      <c r="W824" s="4">
        <f>_xlfn.IFNA(VLOOKUP(УТ_Data[[#This Row],[Order ID]],Returns!A:B,2,0)*1,0)</f>
        <v>0</v>
      </c>
    </row>
    <row r="825" spans="1:23" x14ac:dyDescent="0.25">
      <c r="A825" s="1">
        <v>824</v>
      </c>
      <c r="B825" t="s">
        <v>6587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VLOOKUP(УТ_Data[[#This Row],[Region]],People!$A$1:$B$5,2,0)</f>
        <v>Chuck Magee</v>
      </c>
      <c r="W825" s="4">
        <f>_xlfn.IFNA(VLOOKUP(УТ_Data[[#This Row],[Order ID]],Returns!A:B,2,0)*1,0)</f>
        <v>0</v>
      </c>
    </row>
    <row r="826" spans="1:23" x14ac:dyDescent="0.25">
      <c r="A826" s="1">
        <v>825</v>
      </c>
      <c r="B826" t="s">
        <v>6588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VLOOKUP(УТ_Data[[#This Row],[Region]],People!$A$1:$B$5,2,0)</f>
        <v>Anna Andreadi</v>
      </c>
      <c r="W826" s="4">
        <f>_xlfn.IFNA(VLOOKUP(УТ_Data[[#This Row],[Order ID]],Returns!A:B,2,0)*1,0)</f>
        <v>0</v>
      </c>
    </row>
    <row r="827" spans="1:23" x14ac:dyDescent="0.25">
      <c r="A827" s="1">
        <v>826</v>
      </c>
      <c r="B827" t="s">
        <v>6588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VLOOKUP(УТ_Data[[#This Row],[Region]],People!$A$1:$B$5,2,0)</f>
        <v>Anna Andreadi</v>
      </c>
      <c r="W827" s="4">
        <f>_xlfn.IFNA(VLOOKUP(УТ_Data[[#This Row],[Order ID]],Returns!A:B,2,0)*1,0)</f>
        <v>0</v>
      </c>
    </row>
    <row r="828" spans="1:23" x14ac:dyDescent="0.25">
      <c r="A828" s="1">
        <v>827</v>
      </c>
      <c r="B828" t="s">
        <v>6589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VLOOKUP(УТ_Data[[#This Row],[Region]],People!$A$1:$B$5,2,0)</f>
        <v>Kelly Williams</v>
      </c>
      <c r="W828" s="4">
        <f>_xlfn.IFNA(VLOOKUP(УТ_Data[[#This Row],[Order ID]],Returns!A:B,2,0)*1,0)</f>
        <v>0</v>
      </c>
    </row>
    <row r="829" spans="1:23" x14ac:dyDescent="0.25">
      <c r="A829" s="1">
        <v>828</v>
      </c>
      <c r="B829" t="s">
        <v>6589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VLOOKUP(УТ_Data[[#This Row],[Region]],People!$A$1:$B$5,2,0)</f>
        <v>Kelly Williams</v>
      </c>
      <c r="W829" s="4">
        <f>_xlfn.IFNA(VLOOKUP(УТ_Data[[#This Row],[Order ID]],Returns!A:B,2,0)*1,0)</f>
        <v>0</v>
      </c>
    </row>
    <row r="830" spans="1:23" x14ac:dyDescent="0.25">
      <c r="A830" s="1">
        <v>829</v>
      </c>
      <c r="B830" t="s">
        <v>6589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VLOOKUP(УТ_Data[[#This Row],[Region]],People!$A$1:$B$5,2,0)</f>
        <v>Kelly Williams</v>
      </c>
      <c r="W830" s="4">
        <f>_xlfn.IFNA(VLOOKUP(УТ_Data[[#This Row],[Order ID]],Returns!A:B,2,0)*1,0)</f>
        <v>0</v>
      </c>
    </row>
    <row r="831" spans="1:23" x14ac:dyDescent="0.25">
      <c r="A831" s="1">
        <v>830</v>
      </c>
      <c r="B831" t="s">
        <v>6590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VLOOKUP(УТ_Data[[#This Row],[Region]],People!$A$1:$B$5,2,0)</f>
        <v>Cassandra Brandow</v>
      </c>
      <c r="W831" s="4">
        <f>_xlfn.IFNA(VLOOKUP(УТ_Data[[#This Row],[Order ID]],Returns!A:B,2,0)*1,0)</f>
        <v>0</v>
      </c>
    </row>
    <row r="832" spans="1:23" x14ac:dyDescent="0.25">
      <c r="A832" s="1">
        <v>831</v>
      </c>
      <c r="B832" t="s">
        <v>6590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VLOOKUP(УТ_Data[[#This Row],[Region]],People!$A$1:$B$5,2,0)</f>
        <v>Cassandra Brandow</v>
      </c>
      <c r="W832" s="4">
        <f>_xlfn.IFNA(VLOOKUP(УТ_Data[[#This Row],[Order ID]],Returns!A:B,2,0)*1,0)</f>
        <v>0</v>
      </c>
    </row>
    <row r="833" spans="1:23" x14ac:dyDescent="0.25">
      <c r="A833" s="1">
        <v>832</v>
      </c>
      <c r="B833" t="s">
        <v>6590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VLOOKUP(УТ_Data[[#This Row],[Region]],People!$A$1:$B$5,2,0)</f>
        <v>Cassandra Brandow</v>
      </c>
      <c r="W833" s="4">
        <f>_xlfn.IFNA(VLOOKUP(УТ_Data[[#This Row],[Order ID]],Returns!A:B,2,0)*1,0)</f>
        <v>0</v>
      </c>
    </row>
    <row r="834" spans="1:23" x14ac:dyDescent="0.25">
      <c r="A834" s="1">
        <v>833</v>
      </c>
      <c r="B834" t="s">
        <v>6590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VLOOKUP(УТ_Data[[#This Row],[Region]],People!$A$1:$B$5,2,0)</f>
        <v>Cassandra Brandow</v>
      </c>
      <c r="W834" s="4">
        <f>_xlfn.IFNA(VLOOKUP(УТ_Data[[#This Row],[Order ID]],Returns!A:B,2,0)*1,0)</f>
        <v>0</v>
      </c>
    </row>
    <row r="835" spans="1:23" x14ac:dyDescent="0.25">
      <c r="A835" s="1">
        <v>834</v>
      </c>
      <c r="B835" t="s">
        <v>6591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VLOOKUP(УТ_Data[[#This Row],[Region]],People!$A$1:$B$5,2,0)</f>
        <v>Cassandra Brandow</v>
      </c>
      <c r="W835" s="4">
        <f>_xlfn.IFNA(VLOOKUP(УТ_Data[[#This Row],[Order ID]],Returns!A:B,2,0)*1,0)</f>
        <v>0</v>
      </c>
    </row>
    <row r="836" spans="1:23" x14ac:dyDescent="0.25">
      <c r="A836" s="1">
        <v>835</v>
      </c>
      <c r="B836" t="s">
        <v>6591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VLOOKUP(УТ_Data[[#This Row],[Region]],People!$A$1:$B$5,2,0)</f>
        <v>Cassandra Brandow</v>
      </c>
      <c r="W836" s="4">
        <f>_xlfn.IFNA(VLOOKUP(УТ_Data[[#This Row],[Order ID]],Returns!A:B,2,0)*1,0)</f>
        <v>0</v>
      </c>
    </row>
    <row r="837" spans="1:23" x14ac:dyDescent="0.25">
      <c r="A837" s="1">
        <v>836</v>
      </c>
      <c r="B837" t="s">
        <v>6591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VLOOKUP(УТ_Data[[#This Row],[Region]],People!$A$1:$B$5,2,0)</f>
        <v>Cassandra Brandow</v>
      </c>
      <c r="W837" s="4">
        <f>_xlfn.IFNA(VLOOKUP(УТ_Data[[#This Row],[Order ID]],Returns!A:B,2,0)*1,0)</f>
        <v>0</v>
      </c>
    </row>
    <row r="838" spans="1:23" x14ac:dyDescent="0.25">
      <c r="A838" s="1">
        <v>837</v>
      </c>
      <c r="B838" t="s">
        <v>6592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VLOOKUP(УТ_Data[[#This Row],[Region]],People!$A$1:$B$5,2,0)</f>
        <v>Kelly Williams</v>
      </c>
      <c r="W838" s="4">
        <f>_xlfn.IFNA(VLOOKUP(УТ_Data[[#This Row],[Order ID]],Returns!A:B,2,0)*1,0)</f>
        <v>0</v>
      </c>
    </row>
    <row r="839" spans="1:23" x14ac:dyDescent="0.25">
      <c r="A839" s="1">
        <v>838</v>
      </c>
      <c r="B839" t="s">
        <v>6593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VLOOKUP(УТ_Data[[#This Row],[Region]],People!$A$1:$B$5,2,0)</f>
        <v>Cassandra Brandow</v>
      </c>
      <c r="W839" s="4">
        <f>_xlfn.IFNA(VLOOKUP(УТ_Data[[#This Row],[Order ID]],Returns!A:B,2,0)*1,0)</f>
        <v>0</v>
      </c>
    </row>
    <row r="840" spans="1:23" x14ac:dyDescent="0.25">
      <c r="A840" s="1">
        <v>839</v>
      </c>
      <c r="B840" t="s">
        <v>6594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VLOOKUP(УТ_Data[[#This Row],[Region]],People!$A$1:$B$5,2,0)</f>
        <v>Kelly Williams</v>
      </c>
      <c r="W840" s="4">
        <f>_xlfn.IFNA(VLOOKUP(УТ_Data[[#This Row],[Order ID]],Returns!A:B,2,0)*1,0)</f>
        <v>0</v>
      </c>
    </row>
    <row r="841" spans="1:23" x14ac:dyDescent="0.25">
      <c r="A841" s="1">
        <v>840</v>
      </c>
      <c r="B841" t="s">
        <v>6595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VLOOKUP(УТ_Data[[#This Row],[Region]],People!$A$1:$B$5,2,0)</f>
        <v>Chuck Magee</v>
      </c>
      <c r="W841" s="4">
        <f>_xlfn.IFNA(VLOOKUP(УТ_Data[[#This Row],[Order ID]],Returns!A:B,2,0)*1,0)</f>
        <v>0</v>
      </c>
    </row>
    <row r="842" spans="1:23" x14ac:dyDescent="0.25">
      <c r="A842" s="1">
        <v>841</v>
      </c>
      <c r="B842" t="s">
        <v>6595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VLOOKUP(УТ_Data[[#This Row],[Region]],People!$A$1:$B$5,2,0)</f>
        <v>Chuck Magee</v>
      </c>
      <c r="W842" s="4">
        <f>_xlfn.IFNA(VLOOKUP(УТ_Data[[#This Row],[Order ID]],Returns!A:B,2,0)*1,0)</f>
        <v>0</v>
      </c>
    </row>
    <row r="843" spans="1:23" x14ac:dyDescent="0.25">
      <c r="A843" s="1">
        <v>842</v>
      </c>
      <c r="B843" t="s">
        <v>6595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VLOOKUP(УТ_Data[[#This Row],[Region]],People!$A$1:$B$5,2,0)</f>
        <v>Chuck Magee</v>
      </c>
      <c r="W843" s="4">
        <f>_xlfn.IFNA(VLOOKUP(УТ_Data[[#This Row],[Order ID]],Returns!A:B,2,0)*1,0)</f>
        <v>0</v>
      </c>
    </row>
    <row r="844" spans="1:23" x14ac:dyDescent="0.25">
      <c r="A844" s="1">
        <v>843</v>
      </c>
      <c r="B844" t="s">
        <v>6596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VLOOKUP(УТ_Data[[#This Row],[Region]],People!$A$1:$B$5,2,0)</f>
        <v>Anna Andreadi</v>
      </c>
      <c r="W844" s="4">
        <f>_xlfn.IFNA(VLOOKUP(УТ_Data[[#This Row],[Order ID]],Returns!A:B,2,0)*1,0)</f>
        <v>0</v>
      </c>
    </row>
    <row r="845" spans="1:23" x14ac:dyDescent="0.25">
      <c r="A845" s="1">
        <v>844</v>
      </c>
      <c r="B845" t="s">
        <v>6596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VLOOKUP(УТ_Data[[#This Row],[Region]],People!$A$1:$B$5,2,0)</f>
        <v>Anna Andreadi</v>
      </c>
      <c r="W845" s="4">
        <f>_xlfn.IFNA(VLOOKUP(УТ_Data[[#This Row],[Order ID]],Returns!A:B,2,0)*1,0)</f>
        <v>0</v>
      </c>
    </row>
    <row r="846" spans="1:23" x14ac:dyDescent="0.25">
      <c r="A846" s="1">
        <v>845</v>
      </c>
      <c r="B846" t="s">
        <v>6596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VLOOKUP(УТ_Data[[#This Row],[Region]],People!$A$1:$B$5,2,0)</f>
        <v>Anna Andreadi</v>
      </c>
      <c r="W846" s="4">
        <f>_xlfn.IFNA(VLOOKUP(УТ_Data[[#This Row],[Order ID]],Returns!A:B,2,0)*1,0)</f>
        <v>0</v>
      </c>
    </row>
    <row r="847" spans="1:23" x14ac:dyDescent="0.25">
      <c r="A847" s="1">
        <v>846</v>
      </c>
      <c r="B847" t="s">
        <v>6596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VLOOKUP(УТ_Data[[#This Row],[Region]],People!$A$1:$B$5,2,0)</f>
        <v>Anna Andreadi</v>
      </c>
      <c r="W847" s="4">
        <f>_xlfn.IFNA(VLOOKUP(УТ_Data[[#This Row],[Order ID]],Returns!A:B,2,0)*1,0)</f>
        <v>0</v>
      </c>
    </row>
    <row r="848" spans="1:23" x14ac:dyDescent="0.25">
      <c r="A848" s="1">
        <v>847</v>
      </c>
      <c r="B848" t="s">
        <v>6597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VLOOKUP(УТ_Data[[#This Row],[Region]],People!$A$1:$B$5,2,0)</f>
        <v>Cassandra Brandow</v>
      </c>
      <c r="W848" s="4">
        <f>_xlfn.IFNA(VLOOKUP(УТ_Data[[#This Row],[Order ID]],Returns!A:B,2,0)*1,0)</f>
        <v>0</v>
      </c>
    </row>
    <row r="849" spans="1:23" x14ac:dyDescent="0.25">
      <c r="A849" s="1">
        <v>848</v>
      </c>
      <c r="B849" t="s">
        <v>6597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VLOOKUP(УТ_Data[[#This Row],[Region]],People!$A$1:$B$5,2,0)</f>
        <v>Cassandra Brandow</v>
      </c>
      <c r="W849" s="4">
        <f>_xlfn.IFNA(VLOOKUP(УТ_Data[[#This Row],[Order ID]],Returns!A:B,2,0)*1,0)</f>
        <v>0</v>
      </c>
    </row>
    <row r="850" spans="1:23" x14ac:dyDescent="0.25">
      <c r="A850" s="1">
        <v>849</v>
      </c>
      <c r="B850" t="s">
        <v>6598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VLOOKUP(УТ_Data[[#This Row],[Region]],People!$A$1:$B$5,2,0)</f>
        <v>Chuck Magee</v>
      </c>
      <c r="W850" s="4">
        <f>_xlfn.IFNA(VLOOKUP(УТ_Data[[#This Row],[Order ID]],Returns!A:B,2,0)*1,0)</f>
        <v>0</v>
      </c>
    </row>
    <row r="851" spans="1:23" x14ac:dyDescent="0.25">
      <c r="A851" s="1">
        <v>850</v>
      </c>
      <c r="B851" t="s">
        <v>6599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VLOOKUP(УТ_Data[[#This Row],[Region]],People!$A$1:$B$5,2,0)</f>
        <v>Chuck Magee</v>
      </c>
      <c r="W851" s="4">
        <f>_xlfn.IFNA(VLOOKUP(УТ_Data[[#This Row],[Order ID]],Returns!A:B,2,0)*1,0)</f>
        <v>0</v>
      </c>
    </row>
    <row r="852" spans="1:23" x14ac:dyDescent="0.25">
      <c r="A852" s="1">
        <v>851</v>
      </c>
      <c r="B852" t="s">
        <v>6600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VLOOKUP(УТ_Data[[#This Row],[Region]],People!$A$1:$B$5,2,0)</f>
        <v>Anna Andreadi</v>
      </c>
      <c r="W852" s="4">
        <f>_xlfn.IFNA(VLOOKUP(УТ_Data[[#This Row],[Order ID]],Returns!A:B,2,0)*1,0)</f>
        <v>0</v>
      </c>
    </row>
    <row r="853" spans="1:23" x14ac:dyDescent="0.25">
      <c r="A853" s="1">
        <v>852</v>
      </c>
      <c r="B853" t="s">
        <v>6600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VLOOKUP(УТ_Data[[#This Row],[Region]],People!$A$1:$B$5,2,0)</f>
        <v>Anna Andreadi</v>
      </c>
      <c r="W853" s="4">
        <f>_xlfn.IFNA(VLOOKUP(УТ_Data[[#This Row],[Order ID]],Returns!A:B,2,0)*1,0)</f>
        <v>0</v>
      </c>
    </row>
    <row r="854" spans="1:23" x14ac:dyDescent="0.25">
      <c r="A854" s="1">
        <v>853</v>
      </c>
      <c r="B854" t="s">
        <v>6601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VLOOKUP(УТ_Data[[#This Row],[Region]],People!$A$1:$B$5,2,0)</f>
        <v>Cassandra Brandow</v>
      </c>
      <c r="W854" s="4">
        <f>_xlfn.IFNA(VLOOKUP(УТ_Data[[#This Row],[Order ID]],Returns!A:B,2,0)*1,0)</f>
        <v>0</v>
      </c>
    </row>
    <row r="855" spans="1:23" x14ac:dyDescent="0.25">
      <c r="A855" s="1">
        <v>854</v>
      </c>
      <c r="B855" t="s">
        <v>6602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VLOOKUP(УТ_Data[[#This Row],[Region]],People!$A$1:$B$5,2,0)</f>
        <v>Chuck Magee</v>
      </c>
      <c r="W855" s="4">
        <f>_xlfn.IFNA(VLOOKUP(УТ_Data[[#This Row],[Order ID]],Returns!A:B,2,0)*1,0)</f>
        <v>0</v>
      </c>
    </row>
    <row r="856" spans="1:23" x14ac:dyDescent="0.25">
      <c r="A856" s="1">
        <v>855</v>
      </c>
      <c r="B856" t="s">
        <v>6602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VLOOKUP(УТ_Data[[#This Row],[Region]],People!$A$1:$B$5,2,0)</f>
        <v>Chuck Magee</v>
      </c>
      <c r="W856" s="4">
        <f>_xlfn.IFNA(VLOOKUP(УТ_Data[[#This Row],[Order ID]],Returns!A:B,2,0)*1,0)</f>
        <v>0</v>
      </c>
    </row>
    <row r="857" spans="1:23" x14ac:dyDescent="0.25">
      <c r="A857" s="1">
        <v>856</v>
      </c>
      <c r="B857" t="s">
        <v>6603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VLOOKUP(УТ_Data[[#This Row],[Region]],People!$A$1:$B$5,2,0)</f>
        <v>Chuck Magee</v>
      </c>
      <c r="W857" s="4">
        <f>_xlfn.IFNA(VLOOKUP(УТ_Data[[#This Row],[Order ID]],Returns!A:B,2,0)*1,0)</f>
        <v>0</v>
      </c>
    </row>
    <row r="858" spans="1:23" x14ac:dyDescent="0.25">
      <c r="A858" s="1">
        <v>857</v>
      </c>
      <c r="B858" t="s">
        <v>6603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VLOOKUP(УТ_Data[[#This Row],[Region]],People!$A$1:$B$5,2,0)</f>
        <v>Chuck Magee</v>
      </c>
      <c r="W858" s="4">
        <f>_xlfn.IFNA(VLOOKUP(УТ_Data[[#This Row],[Order ID]],Returns!A:B,2,0)*1,0)</f>
        <v>0</v>
      </c>
    </row>
    <row r="859" spans="1:23" x14ac:dyDescent="0.25">
      <c r="A859" s="1">
        <v>858</v>
      </c>
      <c r="B859" t="s">
        <v>6603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VLOOKUP(УТ_Data[[#This Row],[Region]],People!$A$1:$B$5,2,0)</f>
        <v>Chuck Magee</v>
      </c>
      <c r="W859" s="4">
        <f>_xlfn.IFNA(VLOOKUP(УТ_Data[[#This Row],[Order ID]],Returns!A:B,2,0)*1,0)</f>
        <v>0</v>
      </c>
    </row>
    <row r="860" spans="1:23" x14ac:dyDescent="0.25">
      <c r="A860" s="1">
        <v>859</v>
      </c>
      <c r="B860" t="s">
        <v>6604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VLOOKUP(УТ_Data[[#This Row],[Region]],People!$A$1:$B$5,2,0)</f>
        <v>Chuck Magee</v>
      </c>
      <c r="W860" s="4">
        <f>_xlfn.IFNA(VLOOKUP(УТ_Data[[#This Row],[Order ID]],Returns!A:B,2,0)*1,0)</f>
        <v>0</v>
      </c>
    </row>
    <row r="861" spans="1:23" x14ac:dyDescent="0.25">
      <c r="A861" s="1">
        <v>860</v>
      </c>
      <c r="B861" t="s">
        <v>6604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VLOOKUP(УТ_Data[[#This Row],[Region]],People!$A$1:$B$5,2,0)</f>
        <v>Chuck Magee</v>
      </c>
      <c r="W861" s="4">
        <f>_xlfn.IFNA(VLOOKUP(УТ_Data[[#This Row],[Order ID]],Returns!A:B,2,0)*1,0)</f>
        <v>0</v>
      </c>
    </row>
    <row r="862" spans="1:23" x14ac:dyDescent="0.25">
      <c r="A862" s="1">
        <v>861</v>
      </c>
      <c r="B862" t="s">
        <v>6605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VLOOKUP(УТ_Data[[#This Row],[Region]],People!$A$1:$B$5,2,0)</f>
        <v>Anna Andreadi</v>
      </c>
      <c r="W862" s="4">
        <f>_xlfn.IFNA(VLOOKUP(УТ_Data[[#This Row],[Order ID]],Returns!A:B,2,0)*1,0)</f>
        <v>0</v>
      </c>
    </row>
    <row r="863" spans="1:23" x14ac:dyDescent="0.25">
      <c r="A863" s="1">
        <v>862</v>
      </c>
      <c r="B863" t="s">
        <v>6605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VLOOKUP(УТ_Data[[#This Row],[Region]],People!$A$1:$B$5,2,0)</f>
        <v>Anna Andreadi</v>
      </c>
      <c r="W863" s="4">
        <f>_xlfn.IFNA(VLOOKUP(УТ_Data[[#This Row],[Order ID]],Returns!A:B,2,0)*1,0)</f>
        <v>0</v>
      </c>
    </row>
    <row r="864" spans="1:23" x14ac:dyDescent="0.25">
      <c r="A864" s="1">
        <v>863</v>
      </c>
      <c r="B864" t="s">
        <v>6606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VLOOKUP(УТ_Data[[#This Row],[Region]],People!$A$1:$B$5,2,0)</f>
        <v>Cassandra Brandow</v>
      </c>
      <c r="W864" s="4">
        <f>_xlfn.IFNA(VLOOKUP(УТ_Data[[#This Row],[Order ID]],Returns!A:B,2,0)*1,0)</f>
        <v>0</v>
      </c>
    </row>
    <row r="865" spans="1:23" x14ac:dyDescent="0.25">
      <c r="A865" s="1">
        <v>864</v>
      </c>
      <c r="B865" t="s">
        <v>6606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VLOOKUP(УТ_Data[[#This Row],[Region]],People!$A$1:$B$5,2,0)</f>
        <v>Cassandra Brandow</v>
      </c>
      <c r="W865" s="4">
        <f>_xlfn.IFNA(VLOOKUP(УТ_Data[[#This Row],[Order ID]],Returns!A:B,2,0)*1,0)</f>
        <v>0</v>
      </c>
    </row>
    <row r="866" spans="1:23" x14ac:dyDescent="0.25">
      <c r="A866" s="1">
        <v>865</v>
      </c>
      <c r="B866" t="s">
        <v>6606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VLOOKUP(УТ_Data[[#This Row],[Region]],People!$A$1:$B$5,2,0)</f>
        <v>Cassandra Brandow</v>
      </c>
      <c r="W866" s="4">
        <f>_xlfn.IFNA(VLOOKUP(УТ_Data[[#This Row],[Order ID]],Returns!A:B,2,0)*1,0)</f>
        <v>0</v>
      </c>
    </row>
    <row r="867" spans="1:23" x14ac:dyDescent="0.25">
      <c r="A867" s="1">
        <v>866</v>
      </c>
      <c r="B867" t="s">
        <v>6607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VLOOKUP(УТ_Data[[#This Row],[Region]],People!$A$1:$B$5,2,0)</f>
        <v>Cassandra Brandow</v>
      </c>
      <c r="W867" s="4">
        <f>_xlfn.IFNA(VLOOKUP(УТ_Data[[#This Row],[Order ID]],Returns!A:B,2,0)*1,0)</f>
        <v>0</v>
      </c>
    </row>
    <row r="868" spans="1:23" x14ac:dyDescent="0.25">
      <c r="A868" s="1">
        <v>867</v>
      </c>
      <c r="B868" t="s">
        <v>6607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VLOOKUP(УТ_Data[[#This Row],[Region]],People!$A$1:$B$5,2,0)</f>
        <v>Cassandra Brandow</v>
      </c>
      <c r="W868" s="4">
        <f>_xlfn.IFNA(VLOOKUP(УТ_Data[[#This Row],[Order ID]],Returns!A:B,2,0)*1,0)</f>
        <v>0</v>
      </c>
    </row>
    <row r="869" spans="1:23" x14ac:dyDescent="0.25">
      <c r="A869" s="1">
        <v>868</v>
      </c>
      <c r="B869" t="s">
        <v>6608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VLOOKUP(УТ_Data[[#This Row],[Region]],People!$A$1:$B$5,2,0)</f>
        <v>Chuck Magee</v>
      </c>
      <c r="W869" s="4">
        <f>_xlfn.IFNA(VLOOKUP(УТ_Data[[#This Row],[Order ID]],Returns!A:B,2,0)*1,0)</f>
        <v>0</v>
      </c>
    </row>
    <row r="870" spans="1:23" x14ac:dyDescent="0.25">
      <c r="A870" s="1">
        <v>869</v>
      </c>
      <c r="B870" t="s">
        <v>6609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VLOOKUP(УТ_Data[[#This Row],[Region]],People!$A$1:$B$5,2,0)</f>
        <v>Chuck Magee</v>
      </c>
      <c r="W870" s="4">
        <f>_xlfn.IFNA(VLOOKUP(УТ_Data[[#This Row],[Order ID]],Returns!A:B,2,0)*1,0)</f>
        <v>0</v>
      </c>
    </row>
    <row r="871" spans="1:23" x14ac:dyDescent="0.25">
      <c r="A871" s="1">
        <v>870</v>
      </c>
      <c r="B871" t="s">
        <v>6610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VLOOKUP(УТ_Data[[#This Row],[Region]],People!$A$1:$B$5,2,0)</f>
        <v>Chuck Magee</v>
      </c>
      <c r="W871" s="4">
        <f>_xlfn.IFNA(VLOOKUP(УТ_Data[[#This Row],[Order ID]],Returns!A:B,2,0)*1,0)</f>
        <v>0</v>
      </c>
    </row>
    <row r="872" spans="1:23" x14ac:dyDescent="0.25">
      <c r="A872" s="1">
        <v>871</v>
      </c>
      <c r="B872" t="s">
        <v>6610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VLOOKUP(УТ_Data[[#This Row],[Region]],People!$A$1:$B$5,2,0)</f>
        <v>Chuck Magee</v>
      </c>
      <c r="W872" s="4">
        <f>_xlfn.IFNA(VLOOKUP(УТ_Data[[#This Row],[Order ID]],Returns!A:B,2,0)*1,0)</f>
        <v>0</v>
      </c>
    </row>
    <row r="873" spans="1:23" x14ac:dyDescent="0.25">
      <c r="A873" s="1">
        <v>872</v>
      </c>
      <c r="B873" t="s">
        <v>6611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VLOOKUP(УТ_Data[[#This Row],[Region]],People!$A$1:$B$5,2,0)</f>
        <v>Chuck Magee</v>
      </c>
      <c r="W873" s="4">
        <f>_xlfn.IFNA(VLOOKUP(УТ_Data[[#This Row],[Order ID]],Returns!A:B,2,0)*1,0)</f>
        <v>0</v>
      </c>
    </row>
    <row r="874" spans="1:23" x14ac:dyDescent="0.25">
      <c r="A874" s="1">
        <v>873</v>
      </c>
      <c r="B874" t="s">
        <v>6612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VLOOKUP(УТ_Data[[#This Row],[Region]],People!$A$1:$B$5,2,0)</f>
        <v>Chuck Magee</v>
      </c>
      <c r="W874" s="4">
        <f>_xlfn.IFNA(VLOOKUP(УТ_Data[[#This Row],[Order ID]],Returns!A:B,2,0)*1,0)</f>
        <v>0</v>
      </c>
    </row>
    <row r="875" spans="1:23" x14ac:dyDescent="0.25">
      <c r="A875" s="1">
        <v>874</v>
      </c>
      <c r="B875" t="s">
        <v>6612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VLOOKUP(УТ_Data[[#This Row],[Region]],People!$A$1:$B$5,2,0)</f>
        <v>Chuck Magee</v>
      </c>
      <c r="W875" s="4">
        <f>_xlfn.IFNA(VLOOKUP(УТ_Data[[#This Row],[Order ID]],Returns!A:B,2,0)*1,0)</f>
        <v>0</v>
      </c>
    </row>
    <row r="876" spans="1:23" x14ac:dyDescent="0.25">
      <c r="A876" s="1">
        <v>875</v>
      </c>
      <c r="B876" t="s">
        <v>6613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VLOOKUP(УТ_Data[[#This Row],[Region]],People!$A$1:$B$5,2,0)</f>
        <v>Cassandra Brandow</v>
      </c>
      <c r="W876" s="4">
        <f>_xlfn.IFNA(VLOOKUP(УТ_Data[[#This Row],[Order ID]],Returns!A:B,2,0)*1,0)</f>
        <v>0</v>
      </c>
    </row>
    <row r="877" spans="1:23" x14ac:dyDescent="0.25">
      <c r="A877" s="1">
        <v>876</v>
      </c>
      <c r="B877" t="s">
        <v>6047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VLOOKUP(УТ_Data[[#This Row],[Region]],People!$A$1:$B$5,2,0)</f>
        <v>Chuck Magee</v>
      </c>
      <c r="W877" s="4">
        <f>_xlfn.IFNA(VLOOKUP(УТ_Data[[#This Row],[Order ID]],Returns!A:B,2,0)*1,0)</f>
        <v>1</v>
      </c>
    </row>
    <row r="878" spans="1:23" x14ac:dyDescent="0.25">
      <c r="A878" s="1">
        <v>877</v>
      </c>
      <c r="B878" t="s">
        <v>6047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VLOOKUP(УТ_Data[[#This Row],[Region]],People!$A$1:$B$5,2,0)</f>
        <v>Chuck Magee</v>
      </c>
      <c r="W878" s="4">
        <f>_xlfn.IFNA(VLOOKUP(УТ_Data[[#This Row],[Order ID]],Returns!A:B,2,0)*1,0)</f>
        <v>1</v>
      </c>
    </row>
    <row r="879" spans="1:23" x14ac:dyDescent="0.25">
      <c r="A879" s="1">
        <v>878</v>
      </c>
      <c r="B879" t="s">
        <v>6047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VLOOKUP(УТ_Data[[#This Row],[Region]],People!$A$1:$B$5,2,0)</f>
        <v>Chuck Magee</v>
      </c>
      <c r="W879" s="4">
        <f>_xlfn.IFNA(VLOOKUP(УТ_Data[[#This Row],[Order ID]],Returns!A:B,2,0)*1,0)</f>
        <v>1</v>
      </c>
    </row>
    <row r="880" spans="1:23" x14ac:dyDescent="0.25">
      <c r="A880" s="1">
        <v>879</v>
      </c>
      <c r="B880" t="s">
        <v>6614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VLOOKUP(УТ_Data[[#This Row],[Region]],People!$A$1:$B$5,2,0)</f>
        <v>Chuck Magee</v>
      </c>
      <c r="W880" s="4">
        <f>_xlfn.IFNA(VLOOKUP(УТ_Data[[#This Row],[Order ID]],Returns!A:B,2,0)*1,0)</f>
        <v>0</v>
      </c>
    </row>
    <row r="881" spans="1:23" x14ac:dyDescent="0.25">
      <c r="A881" s="1">
        <v>880</v>
      </c>
      <c r="B881" t="s">
        <v>6615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VLOOKUP(УТ_Data[[#This Row],[Region]],People!$A$1:$B$5,2,0)</f>
        <v>Chuck Magee</v>
      </c>
      <c r="W881" s="4">
        <f>_xlfn.IFNA(VLOOKUP(УТ_Data[[#This Row],[Order ID]],Returns!A:B,2,0)*1,0)</f>
        <v>0</v>
      </c>
    </row>
    <row r="882" spans="1:23" x14ac:dyDescent="0.25">
      <c r="A882" s="1">
        <v>881</v>
      </c>
      <c r="B882" t="s">
        <v>6615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VLOOKUP(УТ_Data[[#This Row],[Region]],People!$A$1:$B$5,2,0)</f>
        <v>Chuck Magee</v>
      </c>
      <c r="W882" s="4">
        <f>_xlfn.IFNA(VLOOKUP(УТ_Data[[#This Row],[Order ID]],Returns!A:B,2,0)*1,0)</f>
        <v>0</v>
      </c>
    </row>
    <row r="883" spans="1:23" x14ac:dyDescent="0.25">
      <c r="A883" s="1">
        <v>882</v>
      </c>
      <c r="B883" t="s">
        <v>6616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VLOOKUP(УТ_Data[[#This Row],[Region]],People!$A$1:$B$5,2,0)</f>
        <v>Cassandra Brandow</v>
      </c>
      <c r="W883" s="4">
        <f>_xlfn.IFNA(VLOOKUP(УТ_Data[[#This Row],[Order ID]],Returns!A:B,2,0)*1,0)</f>
        <v>0</v>
      </c>
    </row>
    <row r="884" spans="1:23" x14ac:dyDescent="0.25">
      <c r="A884" s="1">
        <v>883</v>
      </c>
      <c r="B884" t="s">
        <v>6617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VLOOKUP(УТ_Data[[#This Row],[Region]],People!$A$1:$B$5,2,0)</f>
        <v>Anna Andreadi</v>
      </c>
      <c r="W884" s="4">
        <f>_xlfn.IFNA(VLOOKUP(УТ_Data[[#This Row],[Order ID]],Returns!A:B,2,0)*1,0)</f>
        <v>0</v>
      </c>
    </row>
    <row r="885" spans="1:23" x14ac:dyDescent="0.25">
      <c r="A885" s="1">
        <v>884</v>
      </c>
      <c r="B885" t="s">
        <v>6618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VLOOKUP(УТ_Data[[#This Row],[Region]],People!$A$1:$B$5,2,0)</f>
        <v>Kelly Williams</v>
      </c>
      <c r="W885" s="4">
        <f>_xlfn.IFNA(VLOOKUP(УТ_Data[[#This Row],[Order ID]],Returns!A:B,2,0)*1,0)</f>
        <v>0</v>
      </c>
    </row>
    <row r="886" spans="1:23" x14ac:dyDescent="0.25">
      <c r="A886" s="1">
        <v>885</v>
      </c>
      <c r="B886" t="s">
        <v>6619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VLOOKUP(УТ_Data[[#This Row],[Region]],People!$A$1:$B$5,2,0)</f>
        <v>Chuck Magee</v>
      </c>
      <c r="W886" s="4">
        <f>_xlfn.IFNA(VLOOKUP(УТ_Data[[#This Row],[Order ID]],Returns!A:B,2,0)*1,0)</f>
        <v>0</v>
      </c>
    </row>
    <row r="887" spans="1:23" x14ac:dyDescent="0.25">
      <c r="A887" s="1">
        <v>886</v>
      </c>
      <c r="B887" t="s">
        <v>6008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VLOOKUP(УТ_Data[[#This Row],[Region]],People!$A$1:$B$5,2,0)</f>
        <v>Anna Andreadi</v>
      </c>
      <c r="W887" s="4">
        <f>_xlfn.IFNA(VLOOKUP(УТ_Data[[#This Row],[Order ID]],Returns!A:B,2,0)*1,0)</f>
        <v>1</v>
      </c>
    </row>
    <row r="888" spans="1:23" x14ac:dyDescent="0.25">
      <c r="A888" s="1">
        <v>887</v>
      </c>
      <c r="B888" t="s">
        <v>6620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VLOOKUP(УТ_Data[[#This Row],[Region]],People!$A$1:$B$5,2,0)</f>
        <v>Anna Andreadi</v>
      </c>
      <c r="W888" s="4">
        <f>_xlfn.IFNA(VLOOKUP(УТ_Data[[#This Row],[Order ID]],Returns!A:B,2,0)*1,0)</f>
        <v>0</v>
      </c>
    </row>
    <row r="889" spans="1:23" x14ac:dyDescent="0.25">
      <c r="A889" s="1">
        <v>888</v>
      </c>
      <c r="B889" t="s">
        <v>6621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VLOOKUP(УТ_Data[[#This Row],[Region]],People!$A$1:$B$5,2,0)</f>
        <v>Chuck Magee</v>
      </c>
      <c r="W889" s="4">
        <f>_xlfn.IFNA(VLOOKUP(УТ_Data[[#This Row],[Order ID]],Returns!A:B,2,0)*1,0)</f>
        <v>0</v>
      </c>
    </row>
    <row r="890" spans="1:23" x14ac:dyDescent="0.25">
      <c r="A890" s="1">
        <v>889</v>
      </c>
      <c r="B890" t="s">
        <v>6622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VLOOKUP(УТ_Data[[#This Row],[Region]],People!$A$1:$B$5,2,0)</f>
        <v>Anna Andreadi</v>
      </c>
      <c r="W890" s="4">
        <f>_xlfn.IFNA(VLOOKUP(УТ_Data[[#This Row],[Order ID]],Returns!A:B,2,0)*1,0)</f>
        <v>0</v>
      </c>
    </row>
    <row r="891" spans="1:23" x14ac:dyDescent="0.25">
      <c r="A891" s="1">
        <v>890</v>
      </c>
      <c r="B891" t="s">
        <v>6623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VLOOKUP(УТ_Data[[#This Row],[Region]],People!$A$1:$B$5,2,0)</f>
        <v>Chuck Magee</v>
      </c>
      <c r="W891" s="4">
        <f>_xlfn.IFNA(VLOOKUP(УТ_Data[[#This Row],[Order ID]],Returns!A:B,2,0)*1,0)</f>
        <v>0</v>
      </c>
    </row>
    <row r="892" spans="1:23" x14ac:dyDescent="0.25">
      <c r="A892" s="1">
        <v>891</v>
      </c>
      <c r="B892" t="s">
        <v>6623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VLOOKUP(УТ_Data[[#This Row],[Region]],People!$A$1:$B$5,2,0)</f>
        <v>Chuck Magee</v>
      </c>
      <c r="W892" s="4">
        <f>_xlfn.IFNA(VLOOKUP(УТ_Data[[#This Row],[Order ID]],Returns!A:B,2,0)*1,0)</f>
        <v>0</v>
      </c>
    </row>
    <row r="893" spans="1:23" x14ac:dyDescent="0.25">
      <c r="A893" s="1">
        <v>892</v>
      </c>
      <c r="B893" t="s">
        <v>6624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VLOOKUP(УТ_Data[[#This Row],[Region]],People!$A$1:$B$5,2,0)</f>
        <v>Kelly Williams</v>
      </c>
      <c r="W893" s="4">
        <f>_xlfn.IFNA(VLOOKUP(УТ_Data[[#This Row],[Order ID]],Returns!A:B,2,0)*1,0)</f>
        <v>0</v>
      </c>
    </row>
    <row r="894" spans="1:23" x14ac:dyDescent="0.25">
      <c r="A894" s="1">
        <v>893</v>
      </c>
      <c r="B894" t="s">
        <v>6624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VLOOKUP(УТ_Data[[#This Row],[Region]],People!$A$1:$B$5,2,0)</f>
        <v>Kelly Williams</v>
      </c>
      <c r="W894" s="4">
        <f>_xlfn.IFNA(VLOOKUP(УТ_Data[[#This Row],[Order ID]],Returns!A:B,2,0)*1,0)</f>
        <v>0</v>
      </c>
    </row>
    <row r="895" spans="1:23" x14ac:dyDescent="0.25">
      <c r="A895" s="1">
        <v>894</v>
      </c>
      <c r="B895" t="s">
        <v>6624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VLOOKUP(УТ_Data[[#This Row],[Region]],People!$A$1:$B$5,2,0)</f>
        <v>Kelly Williams</v>
      </c>
      <c r="W895" s="4">
        <f>_xlfn.IFNA(VLOOKUP(УТ_Data[[#This Row],[Order ID]],Returns!A:B,2,0)*1,0)</f>
        <v>0</v>
      </c>
    </row>
    <row r="896" spans="1:23" x14ac:dyDescent="0.25">
      <c r="A896" s="1">
        <v>895</v>
      </c>
      <c r="B896" t="s">
        <v>6625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VLOOKUP(УТ_Data[[#This Row],[Region]],People!$A$1:$B$5,2,0)</f>
        <v>Anna Andreadi</v>
      </c>
      <c r="W896" s="4">
        <f>_xlfn.IFNA(VLOOKUP(УТ_Data[[#This Row],[Order ID]],Returns!A:B,2,0)*1,0)</f>
        <v>0</v>
      </c>
    </row>
    <row r="897" spans="1:23" x14ac:dyDescent="0.25">
      <c r="A897" s="1">
        <v>896</v>
      </c>
      <c r="B897" t="s">
        <v>6625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VLOOKUP(УТ_Data[[#This Row],[Region]],People!$A$1:$B$5,2,0)</f>
        <v>Anna Andreadi</v>
      </c>
      <c r="W897" s="4">
        <f>_xlfn.IFNA(VLOOKUP(УТ_Data[[#This Row],[Order ID]],Returns!A:B,2,0)*1,0)</f>
        <v>0</v>
      </c>
    </row>
    <row r="898" spans="1:23" x14ac:dyDescent="0.25">
      <c r="A898" s="1">
        <v>897</v>
      </c>
      <c r="B898" t="s">
        <v>6626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VLOOKUP(УТ_Data[[#This Row],[Region]],People!$A$1:$B$5,2,0)</f>
        <v>Kelly Williams</v>
      </c>
      <c r="W898" s="4">
        <f>_xlfn.IFNA(VLOOKUP(УТ_Data[[#This Row],[Order ID]],Returns!A:B,2,0)*1,0)</f>
        <v>0</v>
      </c>
    </row>
    <row r="899" spans="1:23" x14ac:dyDescent="0.25">
      <c r="A899" s="1">
        <v>898</v>
      </c>
      <c r="B899" t="s">
        <v>6627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VLOOKUP(УТ_Data[[#This Row],[Region]],People!$A$1:$B$5,2,0)</f>
        <v>Kelly Williams</v>
      </c>
      <c r="W899" s="4">
        <f>_xlfn.IFNA(VLOOKUP(УТ_Data[[#This Row],[Order ID]],Returns!A:B,2,0)*1,0)</f>
        <v>0</v>
      </c>
    </row>
    <row r="900" spans="1:23" x14ac:dyDescent="0.25">
      <c r="A900" s="1">
        <v>899</v>
      </c>
      <c r="B900" t="s">
        <v>6628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VLOOKUP(УТ_Data[[#This Row],[Region]],People!$A$1:$B$5,2,0)</f>
        <v>Chuck Magee</v>
      </c>
      <c r="W900" s="4">
        <f>_xlfn.IFNA(VLOOKUP(УТ_Data[[#This Row],[Order ID]],Returns!A:B,2,0)*1,0)</f>
        <v>0</v>
      </c>
    </row>
    <row r="901" spans="1:23" x14ac:dyDescent="0.25">
      <c r="A901" s="1">
        <v>900</v>
      </c>
      <c r="B901" t="s">
        <v>6629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VLOOKUP(УТ_Data[[#This Row],[Region]],People!$A$1:$B$5,2,0)</f>
        <v>Chuck Magee</v>
      </c>
      <c r="W901" s="4">
        <f>_xlfn.IFNA(VLOOKUP(УТ_Data[[#This Row],[Order ID]],Returns!A:B,2,0)*1,0)</f>
        <v>0</v>
      </c>
    </row>
    <row r="902" spans="1:23" x14ac:dyDescent="0.25">
      <c r="A902" s="1">
        <v>901</v>
      </c>
      <c r="B902" t="s">
        <v>6630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VLOOKUP(УТ_Data[[#This Row],[Region]],People!$A$1:$B$5,2,0)</f>
        <v>Kelly Williams</v>
      </c>
      <c r="W902" s="4">
        <f>_xlfn.IFNA(VLOOKUP(УТ_Data[[#This Row],[Order ID]],Returns!A:B,2,0)*1,0)</f>
        <v>0</v>
      </c>
    </row>
    <row r="903" spans="1:23" x14ac:dyDescent="0.25">
      <c r="A903" s="1">
        <v>902</v>
      </c>
      <c r="B903" t="s">
        <v>6630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VLOOKUP(УТ_Data[[#This Row],[Region]],People!$A$1:$B$5,2,0)</f>
        <v>Kelly Williams</v>
      </c>
      <c r="W903" s="4">
        <f>_xlfn.IFNA(VLOOKUP(УТ_Data[[#This Row],[Order ID]],Returns!A:B,2,0)*1,0)</f>
        <v>0</v>
      </c>
    </row>
    <row r="904" spans="1:23" x14ac:dyDescent="0.25">
      <c r="A904" s="1">
        <v>903</v>
      </c>
      <c r="B904" t="s">
        <v>6631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VLOOKUP(УТ_Data[[#This Row],[Region]],People!$A$1:$B$5,2,0)</f>
        <v>Kelly Williams</v>
      </c>
      <c r="W904" s="4">
        <f>_xlfn.IFNA(VLOOKUP(УТ_Data[[#This Row],[Order ID]],Returns!A:B,2,0)*1,0)</f>
        <v>0</v>
      </c>
    </row>
    <row r="905" spans="1:23" x14ac:dyDescent="0.25">
      <c r="A905" s="1">
        <v>904</v>
      </c>
      <c r="B905" t="s">
        <v>6057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VLOOKUP(УТ_Data[[#This Row],[Region]],People!$A$1:$B$5,2,0)</f>
        <v>Anna Andreadi</v>
      </c>
      <c r="W905" s="4">
        <f>_xlfn.IFNA(VLOOKUP(УТ_Data[[#This Row],[Order ID]],Returns!A:B,2,0)*1,0)</f>
        <v>1</v>
      </c>
    </row>
    <row r="906" spans="1:23" x14ac:dyDescent="0.25">
      <c r="A906" s="1">
        <v>905</v>
      </c>
      <c r="B906" t="s">
        <v>6057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VLOOKUP(УТ_Data[[#This Row],[Region]],People!$A$1:$B$5,2,0)</f>
        <v>Anna Andreadi</v>
      </c>
      <c r="W906" s="4">
        <f>_xlfn.IFNA(VLOOKUP(УТ_Data[[#This Row],[Order ID]],Returns!A:B,2,0)*1,0)</f>
        <v>1</v>
      </c>
    </row>
    <row r="907" spans="1:23" x14ac:dyDescent="0.25">
      <c r="A907" s="1">
        <v>906</v>
      </c>
      <c r="B907" t="s">
        <v>6057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VLOOKUP(УТ_Data[[#This Row],[Region]],People!$A$1:$B$5,2,0)</f>
        <v>Anna Andreadi</v>
      </c>
      <c r="W907" s="4">
        <f>_xlfn.IFNA(VLOOKUP(УТ_Data[[#This Row],[Order ID]],Returns!A:B,2,0)*1,0)</f>
        <v>1</v>
      </c>
    </row>
    <row r="908" spans="1:23" x14ac:dyDescent="0.25">
      <c r="A908" s="1">
        <v>907</v>
      </c>
      <c r="B908" t="s">
        <v>6632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VLOOKUP(УТ_Data[[#This Row],[Region]],People!$A$1:$B$5,2,0)</f>
        <v>Chuck Magee</v>
      </c>
      <c r="W908" s="4">
        <f>_xlfn.IFNA(VLOOKUP(УТ_Data[[#This Row],[Order ID]],Returns!A:B,2,0)*1,0)</f>
        <v>0</v>
      </c>
    </row>
    <row r="909" spans="1:23" x14ac:dyDescent="0.25">
      <c r="A909" s="1">
        <v>908</v>
      </c>
      <c r="B909" t="s">
        <v>6632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VLOOKUP(УТ_Data[[#This Row],[Region]],People!$A$1:$B$5,2,0)</f>
        <v>Chuck Magee</v>
      </c>
      <c r="W909" s="4">
        <f>_xlfn.IFNA(VLOOKUP(УТ_Data[[#This Row],[Order ID]],Returns!A:B,2,0)*1,0)</f>
        <v>0</v>
      </c>
    </row>
    <row r="910" spans="1:23" x14ac:dyDescent="0.25">
      <c r="A910" s="1">
        <v>909</v>
      </c>
      <c r="B910" t="s">
        <v>6632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VLOOKUP(УТ_Data[[#This Row],[Region]],People!$A$1:$B$5,2,0)</f>
        <v>Chuck Magee</v>
      </c>
      <c r="W910" s="4">
        <f>_xlfn.IFNA(VLOOKUP(УТ_Data[[#This Row],[Order ID]],Returns!A:B,2,0)*1,0)</f>
        <v>0</v>
      </c>
    </row>
    <row r="911" spans="1:23" x14ac:dyDescent="0.25">
      <c r="A911" s="1">
        <v>910</v>
      </c>
      <c r="B911" t="s">
        <v>6633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VLOOKUP(УТ_Data[[#This Row],[Region]],People!$A$1:$B$5,2,0)</f>
        <v>Kelly Williams</v>
      </c>
      <c r="W911" s="4">
        <f>_xlfn.IFNA(VLOOKUP(УТ_Data[[#This Row],[Order ID]],Returns!A:B,2,0)*1,0)</f>
        <v>0</v>
      </c>
    </row>
    <row r="912" spans="1:23" x14ac:dyDescent="0.25">
      <c r="A912" s="1">
        <v>911</v>
      </c>
      <c r="B912" t="s">
        <v>6633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VLOOKUP(УТ_Data[[#This Row],[Region]],People!$A$1:$B$5,2,0)</f>
        <v>Kelly Williams</v>
      </c>
      <c r="W912" s="4">
        <f>_xlfn.IFNA(VLOOKUP(УТ_Data[[#This Row],[Order ID]],Returns!A:B,2,0)*1,0)</f>
        <v>0</v>
      </c>
    </row>
    <row r="913" spans="1:23" x14ac:dyDescent="0.25">
      <c r="A913" s="1">
        <v>912</v>
      </c>
      <c r="B913" t="s">
        <v>6633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VLOOKUP(УТ_Data[[#This Row],[Region]],People!$A$1:$B$5,2,0)</f>
        <v>Kelly Williams</v>
      </c>
      <c r="W913" s="4">
        <f>_xlfn.IFNA(VLOOKUP(УТ_Data[[#This Row],[Order ID]],Returns!A:B,2,0)*1,0)</f>
        <v>0</v>
      </c>
    </row>
    <row r="914" spans="1:23" x14ac:dyDescent="0.25">
      <c r="A914" s="1">
        <v>913</v>
      </c>
      <c r="B914" t="s">
        <v>6634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VLOOKUP(УТ_Data[[#This Row],[Region]],People!$A$1:$B$5,2,0)</f>
        <v>Chuck Magee</v>
      </c>
      <c r="W914" s="4">
        <f>_xlfn.IFNA(VLOOKUP(УТ_Data[[#This Row],[Order ID]],Returns!A:B,2,0)*1,0)</f>
        <v>0</v>
      </c>
    </row>
    <row r="915" spans="1:23" x14ac:dyDescent="0.25">
      <c r="A915" s="1">
        <v>914</v>
      </c>
      <c r="B915" t="s">
        <v>6097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VLOOKUP(УТ_Data[[#This Row],[Region]],People!$A$1:$B$5,2,0)</f>
        <v>Kelly Williams</v>
      </c>
      <c r="W915" s="4">
        <f>_xlfn.IFNA(VLOOKUP(УТ_Data[[#This Row],[Order ID]],Returns!A:B,2,0)*1,0)</f>
        <v>1</v>
      </c>
    </row>
    <row r="916" spans="1:23" x14ac:dyDescent="0.25">
      <c r="A916" s="1">
        <v>915</v>
      </c>
      <c r="B916" t="s">
        <v>6097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VLOOKUP(УТ_Data[[#This Row],[Region]],People!$A$1:$B$5,2,0)</f>
        <v>Kelly Williams</v>
      </c>
      <c r="W916" s="4">
        <f>_xlfn.IFNA(VLOOKUP(УТ_Data[[#This Row],[Order ID]],Returns!A:B,2,0)*1,0)</f>
        <v>1</v>
      </c>
    </row>
    <row r="917" spans="1:23" x14ac:dyDescent="0.25">
      <c r="A917" s="1">
        <v>916</v>
      </c>
      <c r="B917" t="s">
        <v>6635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VLOOKUP(УТ_Data[[#This Row],[Region]],People!$A$1:$B$5,2,0)</f>
        <v>Kelly Williams</v>
      </c>
      <c r="W917" s="4">
        <f>_xlfn.IFNA(VLOOKUP(УТ_Data[[#This Row],[Order ID]],Returns!A:B,2,0)*1,0)</f>
        <v>0</v>
      </c>
    </row>
    <row r="918" spans="1:23" x14ac:dyDescent="0.25">
      <c r="A918" s="1">
        <v>917</v>
      </c>
      <c r="B918" t="s">
        <v>6635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VLOOKUP(УТ_Data[[#This Row],[Region]],People!$A$1:$B$5,2,0)</f>
        <v>Kelly Williams</v>
      </c>
      <c r="W918" s="4">
        <f>_xlfn.IFNA(VLOOKUP(УТ_Data[[#This Row],[Order ID]],Returns!A:B,2,0)*1,0)</f>
        <v>0</v>
      </c>
    </row>
    <row r="919" spans="1:23" x14ac:dyDescent="0.25">
      <c r="A919" s="1">
        <v>918</v>
      </c>
      <c r="B919" t="s">
        <v>6635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VLOOKUP(УТ_Data[[#This Row],[Region]],People!$A$1:$B$5,2,0)</f>
        <v>Kelly Williams</v>
      </c>
      <c r="W919" s="4">
        <f>_xlfn.IFNA(VLOOKUP(УТ_Data[[#This Row],[Order ID]],Returns!A:B,2,0)*1,0)</f>
        <v>0</v>
      </c>
    </row>
    <row r="920" spans="1:23" x14ac:dyDescent="0.25">
      <c r="A920" s="1">
        <v>919</v>
      </c>
      <c r="B920" t="s">
        <v>6636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VLOOKUP(УТ_Data[[#This Row],[Region]],People!$A$1:$B$5,2,0)</f>
        <v>Kelly Williams</v>
      </c>
      <c r="W920" s="4">
        <f>_xlfn.IFNA(VLOOKUP(УТ_Data[[#This Row],[Order ID]],Returns!A:B,2,0)*1,0)</f>
        <v>0</v>
      </c>
    </row>
    <row r="921" spans="1:23" x14ac:dyDescent="0.25">
      <c r="A921" s="1">
        <v>920</v>
      </c>
      <c r="B921" t="s">
        <v>6636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VLOOKUP(УТ_Data[[#This Row],[Region]],People!$A$1:$B$5,2,0)</f>
        <v>Kelly Williams</v>
      </c>
      <c r="W921" s="4">
        <f>_xlfn.IFNA(VLOOKUP(УТ_Data[[#This Row],[Order ID]],Returns!A:B,2,0)*1,0)</f>
        <v>0</v>
      </c>
    </row>
    <row r="922" spans="1:23" x14ac:dyDescent="0.25">
      <c r="A922" s="1">
        <v>921</v>
      </c>
      <c r="B922" t="s">
        <v>6637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VLOOKUP(УТ_Data[[#This Row],[Region]],People!$A$1:$B$5,2,0)</f>
        <v>Cassandra Brandow</v>
      </c>
      <c r="W922" s="4">
        <f>_xlfn.IFNA(VLOOKUP(УТ_Data[[#This Row],[Order ID]],Returns!A:B,2,0)*1,0)</f>
        <v>0</v>
      </c>
    </row>
    <row r="923" spans="1:23" x14ac:dyDescent="0.25">
      <c r="A923" s="1">
        <v>922</v>
      </c>
      <c r="B923" t="s">
        <v>6638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VLOOKUP(УТ_Data[[#This Row],[Region]],People!$A$1:$B$5,2,0)</f>
        <v>Chuck Magee</v>
      </c>
      <c r="W923" s="4">
        <f>_xlfn.IFNA(VLOOKUP(УТ_Data[[#This Row],[Order ID]],Returns!A:B,2,0)*1,0)</f>
        <v>0</v>
      </c>
    </row>
    <row r="924" spans="1:23" x14ac:dyDescent="0.25">
      <c r="A924" s="1">
        <v>923</v>
      </c>
      <c r="B924" t="s">
        <v>6638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VLOOKUP(УТ_Data[[#This Row],[Region]],People!$A$1:$B$5,2,0)</f>
        <v>Chuck Magee</v>
      </c>
      <c r="W924" s="4">
        <f>_xlfn.IFNA(VLOOKUP(УТ_Data[[#This Row],[Order ID]],Returns!A:B,2,0)*1,0)</f>
        <v>0</v>
      </c>
    </row>
    <row r="925" spans="1:23" x14ac:dyDescent="0.25">
      <c r="A925" s="1">
        <v>924</v>
      </c>
      <c r="B925" t="s">
        <v>6638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VLOOKUP(УТ_Data[[#This Row],[Region]],People!$A$1:$B$5,2,0)</f>
        <v>Chuck Magee</v>
      </c>
      <c r="W925" s="4">
        <f>_xlfn.IFNA(VLOOKUP(УТ_Data[[#This Row],[Order ID]],Returns!A:B,2,0)*1,0)</f>
        <v>0</v>
      </c>
    </row>
    <row r="926" spans="1:23" x14ac:dyDescent="0.25">
      <c r="A926" s="1">
        <v>925</v>
      </c>
      <c r="B926" t="s">
        <v>6639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VLOOKUP(УТ_Data[[#This Row],[Region]],People!$A$1:$B$5,2,0)</f>
        <v>Chuck Magee</v>
      </c>
      <c r="W926" s="4">
        <f>_xlfn.IFNA(VLOOKUP(УТ_Data[[#This Row],[Order ID]],Returns!A:B,2,0)*1,0)</f>
        <v>0</v>
      </c>
    </row>
    <row r="927" spans="1:23" x14ac:dyDescent="0.25">
      <c r="A927" s="1">
        <v>926</v>
      </c>
      <c r="B927" t="s">
        <v>6640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VLOOKUP(УТ_Data[[#This Row],[Region]],People!$A$1:$B$5,2,0)</f>
        <v>Chuck Magee</v>
      </c>
      <c r="W927" s="4">
        <f>_xlfn.IFNA(VLOOKUP(УТ_Data[[#This Row],[Order ID]],Returns!A:B,2,0)*1,0)</f>
        <v>0</v>
      </c>
    </row>
    <row r="928" spans="1:23" x14ac:dyDescent="0.25">
      <c r="A928" s="1">
        <v>927</v>
      </c>
      <c r="B928" t="s">
        <v>6640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VLOOKUP(УТ_Data[[#This Row],[Region]],People!$A$1:$B$5,2,0)</f>
        <v>Chuck Magee</v>
      </c>
      <c r="W928" s="4">
        <f>_xlfn.IFNA(VLOOKUP(УТ_Data[[#This Row],[Order ID]],Returns!A:B,2,0)*1,0)</f>
        <v>0</v>
      </c>
    </row>
    <row r="929" spans="1:23" x14ac:dyDescent="0.25">
      <c r="A929" s="1">
        <v>928</v>
      </c>
      <c r="B929" t="s">
        <v>6641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VLOOKUP(УТ_Data[[#This Row],[Region]],People!$A$1:$B$5,2,0)</f>
        <v>Cassandra Brandow</v>
      </c>
      <c r="W929" s="4">
        <f>_xlfn.IFNA(VLOOKUP(УТ_Data[[#This Row],[Order ID]],Returns!A:B,2,0)*1,0)</f>
        <v>0</v>
      </c>
    </row>
    <row r="930" spans="1:23" x14ac:dyDescent="0.25">
      <c r="A930" s="1">
        <v>929</v>
      </c>
      <c r="B930" t="s">
        <v>6641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VLOOKUP(УТ_Data[[#This Row],[Region]],People!$A$1:$B$5,2,0)</f>
        <v>Cassandra Brandow</v>
      </c>
      <c r="W930" s="4">
        <f>_xlfn.IFNA(VLOOKUP(УТ_Data[[#This Row],[Order ID]],Returns!A:B,2,0)*1,0)</f>
        <v>0</v>
      </c>
    </row>
    <row r="931" spans="1:23" x14ac:dyDescent="0.25">
      <c r="A931" s="1">
        <v>930</v>
      </c>
      <c r="B931" t="s">
        <v>6642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VLOOKUP(УТ_Data[[#This Row],[Region]],People!$A$1:$B$5,2,0)</f>
        <v>Chuck Magee</v>
      </c>
      <c r="W931" s="4">
        <f>_xlfn.IFNA(VLOOKUP(УТ_Data[[#This Row],[Order ID]],Returns!A:B,2,0)*1,0)</f>
        <v>0</v>
      </c>
    </row>
    <row r="932" spans="1:23" x14ac:dyDescent="0.25">
      <c r="A932" s="1">
        <v>931</v>
      </c>
      <c r="B932" t="s">
        <v>6642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VLOOKUP(УТ_Data[[#This Row],[Region]],People!$A$1:$B$5,2,0)</f>
        <v>Chuck Magee</v>
      </c>
      <c r="W932" s="4">
        <f>_xlfn.IFNA(VLOOKUP(УТ_Data[[#This Row],[Order ID]],Returns!A:B,2,0)*1,0)</f>
        <v>0</v>
      </c>
    </row>
    <row r="933" spans="1:23" x14ac:dyDescent="0.25">
      <c r="A933" s="1">
        <v>932</v>
      </c>
      <c r="B933" t="s">
        <v>6642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VLOOKUP(УТ_Data[[#This Row],[Region]],People!$A$1:$B$5,2,0)</f>
        <v>Chuck Magee</v>
      </c>
      <c r="W933" s="4">
        <f>_xlfn.IFNA(VLOOKUP(УТ_Data[[#This Row],[Order ID]],Returns!A:B,2,0)*1,0)</f>
        <v>0</v>
      </c>
    </row>
    <row r="934" spans="1:23" x14ac:dyDescent="0.25">
      <c r="A934" s="1">
        <v>933</v>
      </c>
      <c r="B934" t="s">
        <v>6643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VLOOKUP(УТ_Data[[#This Row],[Region]],People!$A$1:$B$5,2,0)</f>
        <v>Chuck Magee</v>
      </c>
      <c r="W934" s="4">
        <f>_xlfn.IFNA(VLOOKUP(УТ_Data[[#This Row],[Order ID]],Returns!A:B,2,0)*1,0)</f>
        <v>0</v>
      </c>
    </row>
    <row r="935" spans="1:23" x14ac:dyDescent="0.25">
      <c r="A935" s="1">
        <v>934</v>
      </c>
      <c r="B935" t="s">
        <v>6644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VLOOKUP(УТ_Data[[#This Row],[Region]],People!$A$1:$B$5,2,0)</f>
        <v>Chuck Magee</v>
      </c>
      <c r="W935" s="4">
        <f>_xlfn.IFNA(VLOOKUP(УТ_Data[[#This Row],[Order ID]],Returns!A:B,2,0)*1,0)</f>
        <v>0</v>
      </c>
    </row>
    <row r="936" spans="1:23" x14ac:dyDescent="0.25">
      <c r="A936" s="1">
        <v>935</v>
      </c>
      <c r="B936" t="s">
        <v>6644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VLOOKUP(УТ_Data[[#This Row],[Region]],People!$A$1:$B$5,2,0)</f>
        <v>Chuck Magee</v>
      </c>
      <c r="W936" s="4">
        <f>_xlfn.IFNA(VLOOKUP(УТ_Data[[#This Row],[Order ID]],Returns!A:B,2,0)*1,0)</f>
        <v>0</v>
      </c>
    </row>
    <row r="937" spans="1:23" x14ac:dyDescent="0.25">
      <c r="A937" s="1">
        <v>936</v>
      </c>
      <c r="B937" t="s">
        <v>6644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VLOOKUP(УТ_Data[[#This Row],[Region]],People!$A$1:$B$5,2,0)</f>
        <v>Chuck Magee</v>
      </c>
      <c r="W937" s="4">
        <f>_xlfn.IFNA(VLOOKUP(УТ_Data[[#This Row],[Order ID]],Returns!A:B,2,0)*1,0)</f>
        <v>0</v>
      </c>
    </row>
    <row r="938" spans="1:23" x14ac:dyDescent="0.25">
      <c r="A938" s="1">
        <v>937</v>
      </c>
      <c r="B938" t="s">
        <v>6644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VLOOKUP(УТ_Data[[#This Row],[Region]],People!$A$1:$B$5,2,0)</f>
        <v>Chuck Magee</v>
      </c>
      <c r="W938" s="4">
        <f>_xlfn.IFNA(VLOOKUP(УТ_Data[[#This Row],[Order ID]],Returns!A:B,2,0)*1,0)</f>
        <v>0</v>
      </c>
    </row>
    <row r="939" spans="1:23" x14ac:dyDescent="0.25">
      <c r="A939" s="1">
        <v>938</v>
      </c>
      <c r="B939" t="s">
        <v>6645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VLOOKUP(УТ_Data[[#This Row],[Region]],People!$A$1:$B$5,2,0)</f>
        <v>Anna Andreadi</v>
      </c>
      <c r="W939" s="4">
        <f>_xlfn.IFNA(VLOOKUP(УТ_Data[[#This Row],[Order ID]],Returns!A:B,2,0)*1,0)</f>
        <v>0</v>
      </c>
    </row>
    <row r="940" spans="1:23" x14ac:dyDescent="0.25">
      <c r="A940" s="1">
        <v>939</v>
      </c>
      <c r="B940" t="s">
        <v>6646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VLOOKUP(УТ_Data[[#This Row],[Region]],People!$A$1:$B$5,2,0)</f>
        <v>Anna Andreadi</v>
      </c>
      <c r="W940" s="4">
        <f>_xlfn.IFNA(VLOOKUP(УТ_Data[[#This Row],[Order ID]],Returns!A:B,2,0)*1,0)</f>
        <v>0</v>
      </c>
    </row>
    <row r="941" spans="1:23" x14ac:dyDescent="0.25">
      <c r="A941" s="1">
        <v>940</v>
      </c>
      <c r="B941" t="s">
        <v>6646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VLOOKUP(УТ_Data[[#This Row],[Region]],People!$A$1:$B$5,2,0)</f>
        <v>Anna Andreadi</v>
      </c>
      <c r="W941" s="4">
        <f>_xlfn.IFNA(VLOOKUP(УТ_Data[[#This Row],[Order ID]],Returns!A:B,2,0)*1,0)</f>
        <v>0</v>
      </c>
    </row>
    <row r="942" spans="1:23" x14ac:dyDescent="0.25">
      <c r="A942" s="1">
        <v>941</v>
      </c>
      <c r="B942" t="s">
        <v>6647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VLOOKUP(УТ_Data[[#This Row],[Region]],People!$A$1:$B$5,2,0)</f>
        <v>Anna Andreadi</v>
      </c>
      <c r="W942" s="4">
        <f>_xlfn.IFNA(VLOOKUP(УТ_Data[[#This Row],[Order ID]],Returns!A:B,2,0)*1,0)</f>
        <v>0</v>
      </c>
    </row>
    <row r="943" spans="1:23" x14ac:dyDescent="0.25">
      <c r="A943" s="1">
        <v>942</v>
      </c>
      <c r="B943" t="s">
        <v>6648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VLOOKUP(УТ_Data[[#This Row],[Region]],People!$A$1:$B$5,2,0)</f>
        <v>Anna Andreadi</v>
      </c>
      <c r="W943" s="4">
        <f>_xlfn.IFNA(VLOOKUP(УТ_Data[[#This Row],[Order ID]],Returns!A:B,2,0)*1,0)</f>
        <v>0</v>
      </c>
    </row>
    <row r="944" spans="1:23" x14ac:dyDescent="0.25">
      <c r="A944" s="1">
        <v>943</v>
      </c>
      <c r="B944" t="s">
        <v>6648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VLOOKUP(УТ_Data[[#This Row],[Region]],People!$A$1:$B$5,2,0)</f>
        <v>Anna Andreadi</v>
      </c>
      <c r="W944" s="4">
        <f>_xlfn.IFNA(VLOOKUP(УТ_Data[[#This Row],[Order ID]],Returns!A:B,2,0)*1,0)</f>
        <v>0</v>
      </c>
    </row>
    <row r="945" spans="1:23" x14ac:dyDescent="0.25">
      <c r="A945" s="1">
        <v>944</v>
      </c>
      <c r="B945" t="s">
        <v>6649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VLOOKUP(УТ_Data[[#This Row],[Region]],People!$A$1:$B$5,2,0)</f>
        <v>Anna Andreadi</v>
      </c>
      <c r="W945" s="4">
        <f>_xlfn.IFNA(VLOOKUP(УТ_Data[[#This Row],[Order ID]],Returns!A:B,2,0)*1,0)</f>
        <v>0</v>
      </c>
    </row>
    <row r="946" spans="1:23" x14ac:dyDescent="0.25">
      <c r="A946" s="1">
        <v>945</v>
      </c>
      <c r="B946" t="s">
        <v>6649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VLOOKUP(УТ_Data[[#This Row],[Region]],People!$A$1:$B$5,2,0)</f>
        <v>Anna Andreadi</v>
      </c>
      <c r="W946" s="4">
        <f>_xlfn.IFNA(VLOOKUP(УТ_Data[[#This Row],[Order ID]],Returns!A:B,2,0)*1,0)</f>
        <v>0</v>
      </c>
    </row>
    <row r="947" spans="1:23" x14ac:dyDescent="0.25">
      <c r="A947" s="1">
        <v>946</v>
      </c>
      <c r="B947" t="s">
        <v>6649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VLOOKUP(УТ_Data[[#This Row],[Region]],People!$A$1:$B$5,2,0)</f>
        <v>Anna Andreadi</v>
      </c>
      <c r="W947" s="4">
        <f>_xlfn.IFNA(VLOOKUP(УТ_Data[[#This Row],[Order ID]],Returns!A:B,2,0)*1,0)</f>
        <v>0</v>
      </c>
    </row>
    <row r="948" spans="1:23" x14ac:dyDescent="0.25">
      <c r="A948" s="1">
        <v>947</v>
      </c>
      <c r="B948" t="s">
        <v>6650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VLOOKUP(УТ_Data[[#This Row],[Region]],People!$A$1:$B$5,2,0)</f>
        <v>Anna Andreadi</v>
      </c>
      <c r="W948" s="4">
        <f>_xlfn.IFNA(VLOOKUP(УТ_Data[[#This Row],[Order ID]],Returns!A:B,2,0)*1,0)</f>
        <v>0</v>
      </c>
    </row>
    <row r="949" spans="1:23" x14ac:dyDescent="0.25">
      <c r="A949" s="1">
        <v>948</v>
      </c>
      <c r="B949" t="s">
        <v>6651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VLOOKUP(УТ_Data[[#This Row],[Region]],People!$A$1:$B$5,2,0)</f>
        <v>Chuck Magee</v>
      </c>
      <c r="W949" s="4">
        <f>_xlfn.IFNA(VLOOKUP(УТ_Data[[#This Row],[Order ID]],Returns!A:B,2,0)*1,0)</f>
        <v>0</v>
      </c>
    </row>
    <row r="950" spans="1:23" x14ac:dyDescent="0.25">
      <c r="A950" s="1">
        <v>949</v>
      </c>
      <c r="B950" t="s">
        <v>6651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VLOOKUP(УТ_Data[[#This Row],[Region]],People!$A$1:$B$5,2,0)</f>
        <v>Chuck Magee</v>
      </c>
      <c r="W950" s="4">
        <f>_xlfn.IFNA(VLOOKUP(УТ_Data[[#This Row],[Order ID]],Returns!A:B,2,0)*1,0)</f>
        <v>0</v>
      </c>
    </row>
    <row r="951" spans="1:23" x14ac:dyDescent="0.25">
      <c r="A951" s="1">
        <v>950</v>
      </c>
      <c r="B951" t="s">
        <v>6651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VLOOKUP(УТ_Data[[#This Row],[Region]],People!$A$1:$B$5,2,0)</f>
        <v>Chuck Magee</v>
      </c>
      <c r="W951" s="4">
        <f>_xlfn.IFNA(VLOOKUP(УТ_Data[[#This Row],[Order ID]],Returns!A:B,2,0)*1,0)</f>
        <v>0</v>
      </c>
    </row>
    <row r="952" spans="1:23" x14ac:dyDescent="0.25">
      <c r="A952" s="1">
        <v>951</v>
      </c>
      <c r="B952" t="s">
        <v>6651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VLOOKUP(УТ_Data[[#This Row],[Region]],People!$A$1:$B$5,2,0)</f>
        <v>Chuck Magee</v>
      </c>
      <c r="W952" s="4">
        <f>_xlfn.IFNA(VLOOKUP(УТ_Data[[#This Row],[Order ID]],Returns!A:B,2,0)*1,0)</f>
        <v>0</v>
      </c>
    </row>
    <row r="953" spans="1:23" x14ac:dyDescent="0.25">
      <c r="A953" s="1">
        <v>952</v>
      </c>
      <c r="B953" t="s">
        <v>6651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VLOOKUP(УТ_Data[[#This Row],[Region]],People!$A$1:$B$5,2,0)</f>
        <v>Chuck Magee</v>
      </c>
      <c r="W953" s="4">
        <f>_xlfn.IFNA(VLOOKUP(УТ_Data[[#This Row],[Order ID]],Returns!A:B,2,0)*1,0)</f>
        <v>0</v>
      </c>
    </row>
    <row r="954" spans="1:23" x14ac:dyDescent="0.25">
      <c r="A954" s="1">
        <v>953</v>
      </c>
      <c r="B954" t="s">
        <v>6652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VLOOKUP(УТ_Data[[#This Row],[Region]],People!$A$1:$B$5,2,0)</f>
        <v>Chuck Magee</v>
      </c>
      <c r="W954" s="4">
        <f>_xlfn.IFNA(VLOOKUP(УТ_Data[[#This Row],[Order ID]],Returns!A:B,2,0)*1,0)</f>
        <v>0</v>
      </c>
    </row>
    <row r="955" spans="1:23" x14ac:dyDescent="0.25">
      <c r="A955" s="1">
        <v>954</v>
      </c>
      <c r="B955" t="s">
        <v>6135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VLOOKUP(УТ_Data[[#This Row],[Region]],People!$A$1:$B$5,2,0)</f>
        <v>Kelly Williams</v>
      </c>
      <c r="W955" s="4">
        <f>_xlfn.IFNA(VLOOKUP(УТ_Data[[#This Row],[Order ID]],Returns!A:B,2,0)*1,0)</f>
        <v>1</v>
      </c>
    </row>
    <row r="956" spans="1:23" x14ac:dyDescent="0.25">
      <c r="A956" s="1">
        <v>955</v>
      </c>
      <c r="B956" t="s">
        <v>6135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VLOOKUP(УТ_Data[[#This Row],[Region]],People!$A$1:$B$5,2,0)</f>
        <v>Kelly Williams</v>
      </c>
      <c r="W956" s="4">
        <f>_xlfn.IFNA(VLOOKUP(УТ_Data[[#This Row],[Order ID]],Returns!A:B,2,0)*1,0)</f>
        <v>1</v>
      </c>
    </row>
    <row r="957" spans="1:23" x14ac:dyDescent="0.25">
      <c r="A957" s="1">
        <v>956</v>
      </c>
      <c r="B957" t="s">
        <v>6653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VLOOKUP(УТ_Data[[#This Row],[Region]],People!$A$1:$B$5,2,0)</f>
        <v>Cassandra Brandow</v>
      </c>
      <c r="W957" s="4">
        <f>_xlfn.IFNA(VLOOKUP(УТ_Data[[#This Row],[Order ID]],Returns!A:B,2,0)*1,0)</f>
        <v>0</v>
      </c>
    </row>
    <row r="958" spans="1:23" x14ac:dyDescent="0.25">
      <c r="A958" s="1">
        <v>957</v>
      </c>
      <c r="B958" t="s">
        <v>6654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VLOOKUP(УТ_Data[[#This Row],[Region]],People!$A$1:$B$5,2,0)</f>
        <v>Anna Andreadi</v>
      </c>
      <c r="W958" s="4">
        <f>_xlfn.IFNA(VLOOKUP(УТ_Data[[#This Row],[Order ID]],Returns!A:B,2,0)*1,0)</f>
        <v>0</v>
      </c>
    </row>
    <row r="959" spans="1:23" x14ac:dyDescent="0.25">
      <c r="A959" s="1">
        <v>958</v>
      </c>
      <c r="B959" t="s">
        <v>6654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VLOOKUP(УТ_Data[[#This Row],[Region]],People!$A$1:$B$5,2,0)</f>
        <v>Anna Andreadi</v>
      </c>
      <c r="W959" s="4">
        <f>_xlfn.IFNA(VLOOKUP(УТ_Data[[#This Row],[Order ID]],Returns!A:B,2,0)*1,0)</f>
        <v>0</v>
      </c>
    </row>
    <row r="960" spans="1:23" x14ac:dyDescent="0.25">
      <c r="A960" s="1">
        <v>959</v>
      </c>
      <c r="B960" t="s">
        <v>6654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VLOOKUP(УТ_Data[[#This Row],[Region]],People!$A$1:$B$5,2,0)</f>
        <v>Anna Andreadi</v>
      </c>
      <c r="W960" s="4">
        <f>_xlfn.IFNA(VLOOKUP(УТ_Data[[#This Row],[Order ID]],Returns!A:B,2,0)*1,0)</f>
        <v>0</v>
      </c>
    </row>
    <row r="961" spans="1:23" x14ac:dyDescent="0.25">
      <c r="A961" s="1">
        <v>960</v>
      </c>
      <c r="B961" t="s">
        <v>6655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VLOOKUP(УТ_Data[[#This Row],[Region]],People!$A$1:$B$5,2,0)</f>
        <v>Anna Andreadi</v>
      </c>
      <c r="W961" s="4">
        <f>_xlfn.IFNA(VLOOKUP(УТ_Data[[#This Row],[Order ID]],Returns!A:B,2,0)*1,0)</f>
        <v>0</v>
      </c>
    </row>
    <row r="962" spans="1:23" x14ac:dyDescent="0.25">
      <c r="A962" s="1">
        <v>961</v>
      </c>
      <c r="B962" t="s">
        <v>6656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VLOOKUP(УТ_Data[[#This Row],[Region]],People!$A$1:$B$5,2,0)</f>
        <v>Anna Andreadi</v>
      </c>
      <c r="W962" s="4">
        <f>_xlfn.IFNA(VLOOKUP(УТ_Data[[#This Row],[Order ID]],Returns!A:B,2,0)*1,0)</f>
        <v>0</v>
      </c>
    </row>
    <row r="963" spans="1:23" x14ac:dyDescent="0.25">
      <c r="A963" s="1">
        <v>962</v>
      </c>
      <c r="B963" t="s">
        <v>6657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VLOOKUP(УТ_Data[[#This Row],[Region]],People!$A$1:$B$5,2,0)</f>
        <v>Cassandra Brandow</v>
      </c>
      <c r="W963" s="4">
        <f>_xlfn.IFNA(VLOOKUP(УТ_Data[[#This Row],[Order ID]],Returns!A:B,2,0)*1,0)</f>
        <v>0</v>
      </c>
    </row>
    <row r="964" spans="1:23" x14ac:dyDescent="0.25">
      <c r="A964" s="1">
        <v>963</v>
      </c>
      <c r="B964" t="s">
        <v>6658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VLOOKUP(УТ_Data[[#This Row],[Region]],People!$A$1:$B$5,2,0)</f>
        <v>Anna Andreadi</v>
      </c>
      <c r="W964" s="4">
        <f>_xlfn.IFNA(VLOOKUP(УТ_Data[[#This Row],[Order ID]],Returns!A:B,2,0)*1,0)</f>
        <v>0</v>
      </c>
    </row>
    <row r="965" spans="1:23" x14ac:dyDescent="0.25">
      <c r="A965" s="1">
        <v>964</v>
      </c>
      <c r="B965" t="s">
        <v>6659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VLOOKUP(УТ_Data[[#This Row],[Region]],People!$A$1:$B$5,2,0)</f>
        <v>Cassandra Brandow</v>
      </c>
      <c r="W965" s="4">
        <f>_xlfn.IFNA(VLOOKUP(УТ_Data[[#This Row],[Order ID]],Returns!A:B,2,0)*1,0)</f>
        <v>0</v>
      </c>
    </row>
    <row r="966" spans="1:23" x14ac:dyDescent="0.25">
      <c r="A966" s="1">
        <v>965</v>
      </c>
      <c r="B966" t="s">
        <v>6660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VLOOKUP(УТ_Data[[#This Row],[Region]],People!$A$1:$B$5,2,0)</f>
        <v>Chuck Magee</v>
      </c>
      <c r="W966" s="4">
        <f>_xlfn.IFNA(VLOOKUP(УТ_Data[[#This Row],[Order ID]],Returns!A:B,2,0)*1,0)</f>
        <v>0</v>
      </c>
    </row>
    <row r="967" spans="1:23" x14ac:dyDescent="0.25">
      <c r="A967" s="1">
        <v>966</v>
      </c>
      <c r="B967" t="s">
        <v>6660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VLOOKUP(УТ_Data[[#This Row],[Region]],People!$A$1:$B$5,2,0)</f>
        <v>Chuck Magee</v>
      </c>
      <c r="W967" s="4">
        <f>_xlfn.IFNA(VLOOKUP(УТ_Data[[#This Row],[Order ID]],Returns!A:B,2,0)*1,0)</f>
        <v>0</v>
      </c>
    </row>
    <row r="968" spans="1:23" x14ac:dyDescent="0.25">
      <c r="A968" s="1">
        <v>967</v>
      </c>
      <c r="B968" t="s">
        <v>6660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VLOOKUP(УТ_Data[[#This Row],[Region]],People!$A$1:$B$5,2,0)</f>
        <v>Chuck Magee</v>
      </c>
      <c r="W968" s="4">
        <f>_xlfn.IFNA(VLOOKUP(УТ_Data[[#This Row],[Order ID]],Returns!A:B,2,0)*1,0)</f>
        <v>0</v>
      </c>
    </row>
    <row r="969" spans="1:23" x14ac:dyDescent="0.25">
      <c r="A969" s="1">
        <v>968</v>
      </c>
      <c r="B969" t="s">
        <v>6660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VLOOKUP(УТ_Data[[#This Row],[Region]],People!$A$1:$B$5,2,0)</f>
        <v>Chuck Magee</v>
      </c>
      <c r="W969" s="4">
        <f>_xlfn.IFNA(VLOOKUP(УТ_Data[[#This Row],[Order ID]],Returns!A:B,2,0)*1,0)</f>
        <v>0</v>
      </c>
    </row>
    <row r="970" spans="1:23" x14ac:dyDescent="0.25">
      <c r="A970" s="1">
        <v>969</v>
      </c>
      <c r="B970" t="s">
        <v>6660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VLOOKUP(УТ_Data[[#This Row],[Region]],People!$A$1:$B$5,2,0)</f>
        <v>Chuck Magee</v>
      </c>
      <c r="W970" s="4">
        <f>_xlfn.IFNA(VLOOKUP(УТ_Data[[#This Row],[Order ID]],Returns!A:B,2,0)*1,0)</f>
        <v>0</v>
      </c>
    </row>
    <row r="971" spans="1:23" x14ac:dyDescent="0.25">
      <c r="A971" s="1">
        <v>970</v>
      </c>
      <c r="B971" t="s">
        <v>6660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VLOOKUP(УТ_Data[[#This Row],[Region]],People!$A$1:$B$5,2,0)</f>
        <v>Chuck Magee</v>
      </c>
      <c r="W971" s="4">
        <f>_xlfn.IFNA(VLOOKUP(УТ_Data[[#This Row],[Order ID]],Returns!A:B,2,0)*1,0)</f>
        <v>0</v>
      </c>
    </row>
    <row r="972" spans="1:23" x14ac:dyDescent="0.25">
      <c r="A972" s="1">
        <v>971</v>
      </c>
      <c r="B972" t="s">
        <v>6661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VLOOKUP(УТ_Data[[#This Row],[Region]],People!$A$1:$B$5,2,0)</f>
        <v>Chuck Magee</v>
      </c>
      <c r="W972" s="4">
        <f>_xlfn.IFNA(VLOOKUP(УТ_Data[[#This Row],[Order ID]],Returns!A:B,2,0)*1,0)</f>
        <v>0</v>
      </c>
    </row>
    <row r="973" spans="1:23" x14ac:dyDescent="0.25">
      <c r="A973" s="1">
        <v>972</v>
      </c>
      <c r="B973" t="s">
        <v>6661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VLOOKUP(УТ_Data[[#This Row],[Region]],People!$A$1:$B$5,2,0)</f>
        <v>Chuck Magee</v>
      </c>
      <c r="W973" s="4">
        <f>_xlfn.IFNA(VLOOKUP(УТ_Data[[#This Row],[Order ID]],Returns!A:B,2,0)*1,0)</f>
        <v>0</v>
      </c>
    </row>
    <row r="974" spans="1:23" x14ac:dyDescent="0.25">
      <c r="A974" s="1">
        <v>973</v>
      </c>
      <c r="B974" t="s">
        <v>6661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VLOOKUP(УТ_Data[[#This Row],[Region]],People!$A$1:$B$5,2,0)</f>
        <v>Chuck Magee</v>
      </c>
      <c r="W974" s="4">
        <f>_xlfn.IFNA(VLOOKUP(УТ_Data[[#This Row],[Order ID]],Returns!A:B,2,0)*1,0)</f>
        <v>0</v>
      </c>
    </row>
    <row r="975" spans="1:23" x14ac:dyDescent="0.25">
      <c r="A975" s="1">
        <v>974</v>
      </c>
      <c r="B975" t="s">
        <v>6661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VLOOKUP(УТ_Data[[#This Row],[Region]],People!$A$1:$B$5,2,0)</f>
        <v>Chuck Magee</v>
      </c>
      <c r="W975" s="4">
        <f>_xlfn.IFNA(VLOOKUP(УТ_Data[[#This Row],[Order ID]],Returns!A:B,2,0)*1,0)</f>
        <v>0</v>
      </c>
    </row>
    <row r="976" spans="1:23" x14ac:dyDescent="0.25">
      <c r="A976" s="1">
        <v>975</v>
      </c>
      <c r="B976" t="s">
        <v>6216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VLOOKUP(УТ_Data[[#This Row],[Region]],People!$A$1:$B$5,2,0)</f>
        <v>Chuck Magee</v>
      </c>
      <c r="W976" s="4">
        <f>_xlfn.IFNA(VLOOKUP(УТ_Data[[#This Row],[Order ID]],Returns!A:B,2,0)*1,0)</f>
        <v>1</v>
      </c>
    </row>
    <row r="977" spans="1:23" x14ac:dyDescent="0.25">
      <c r="A977" s="1">
        <v>976</v>
      </c>
      <c r="B977" t="s">
        <v>6216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VLOOKUP(УТ_Data[[#This Row],[Region]],People!$A$1:$B$5,2,0)</f>
        <v>Chuck Magee</v>
      </c>
      <c r="W977" s="4">
        <f>_xlfn.IFNA(VLOOKUP(УТ_Data[[#This Row],[Order ID]],Returns!A:B,2,0)*1,0)</f>
        <v>1</v>
      </c>
    </row>
    <row r="978" spans="1:23" x14ac:dyDescent="0.25">
      <c r="A978" s="1">
        <v>977</v>
      </c>
      <c r="B978" t="s">
        <v>6662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VLOOKUP(УТ_Data[[#This Row],[Region]],People!$A$1:$B$5,2,0)</f>
        <v>Anna Andreadi</v>
      </c>
      <c r="W978" s="4">
        <f>_xlfn.IFNA(VLOOKUP(УТ_Data[[#This Row],[Order ID]],Returns!A:B,2,0)*1,0)</f>
        <v>0</v>
      </c>
    </row>
    <row r="979" spans="1:23" x14ac:dyDescent="0.25">
      <c r="A979" s="1">
        <v>978</v>
      </c>
      <c r="B979" t="s">
        <v>6663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VLOOKUP(УТ_Data[[#This Row],[Region]],People!$A$1:$B$5,2,0)</f>
        <v>Kelly Williams</v>
      </c>
      <c r="W979" s="4">
        <f>_xlfn.IFNA(VLOOKUP(УТ_Data[[#This Row],[Order ID]],Returns!A:B,2,0)*1,0)</f>
        <v>0</v>
      </c>
    </row>
    <row r="980" spans="1:23" x14ac:dyDescent="0.25">
      <c r="A980" s="1">
        <v>979</v>
      </c>
      <c r="B980" t="s">
        <v>6664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VLOOKUP(УТ_Data[[#This Row],[Region]],People!$A$1:$B$5,2,0)</f>
        <v>Cassandra Brandow</v>
      </c>
      <c r="W980" s="4">
        <f>_xlfn.IFNA(VLOOKUP(УТ_Data[[#This Row],[Order ID]],Returns!A:B,2,0)*1,0)</f>
        <v>0</v>
      </c>
    </row>
    <row r="981" spans="1:23" x14ac:dyDescent="0.25">
      <c r="A981" s="1">
        <v>980</v>
      </c>
      <c r="B981" t="s">
        <v>6665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VLOOKUP(УТ_Data[[#This Row],[Region]],People!$A$1:$B$5,2,0)</f>
        <v>Kelly Williams</v>
      </c>
      <c r="W981" s="4">
        <f>_xlfn.IFNA(VLOOKUP(УТ_Data[[#This Row],[Order ID]],Returns!A:B,2,0)*1,0)</f>
        <v>0</v>
      </c>
    </row>
    <row r="982" spans="1:23" x14ac:dyDescent="0.25">
      <c r="A982" s="1">
        <v>981</v>
      </c>
      <c r="B982" t="s">
        <v>6666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VLOOKUP(УТ_Data[[#This Row],[Region]],People!$A$1:$B$5,2,0)</f>
        <v>Chuck Magee</v>
      </c>
      <c r="W982" s="4">
        <f>_xlfn.IFNA(VLOOKUP(УТ_Data[[#This Row],[Order ID]],Returns!A:B,2,0)*1,0)</f>
        <v>0</v>
      </c>
    </row>
    <row r="983" spans="1:23" x14ac:dyDescent="0.25">
      <c r="A983" s="1">
        <v>982</v>
      </c>
      <c r="B983" t="s">
        <v>6667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VLOOKUP(УТ_Data[[#This Row],[Region]],People!$A$1:$B$5,2,0)</f>
        <v>Anna Andreadi</v>
      </c>
      <c r="W983" s="4">
        <f>_xlfn.IFNA(VLOOKUP(УТ_Data[[#This Row],[Order ID]],Returns!A:B,2,0)*1,0)</f>
        <v>0</v>
      </c>
    </row>
    <row r="984" spans="1:23" x14ac:dyDescent="0.25">
      <c r="A984" s="1">
        <v>983</v>
      </c>
      <c r="B984" t="s">
        <v>6667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VLOOKUP(УТ_Data[[#This Row],[Region]],People!$A$1:$B$5,2,0)</f>
        <v>Anna Andreadi</v>
      </c>
      <c r="W984" s="4">
        <f>_xlfn.IFNA(VLOOKUP(УТ_Data[[#This Row],[Order ID]],Returns!A:B,2,0)*1,0)</f>
        <v>0</v>
      </c>
    </row>
    <row r="985" spans="1:23" x14ac:dyDescent="0.25">
      <c r="A985" s="1">
        <v>984</v>
      </c>
      <c r="B985" t="s">
        <v>6667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VLOOKUP(УТ_Data[[#This Row],[Region]],People!$A$1:$B$5,2,0)</f>
        <v>Anna Andreadi</v>
      </c>
      <c r="W985" s="4">
        <f>_xlfn.IFNA(VLOOKUP(УТ_Data[[#This Row],[Order ID]],Returns!A:B,2,0)*1,0)</f>
        <v>0</v>
      </c>
    </row>
    <row r="986" spans="1:23" x14ac:dyDescent="0.25">
      <c r="A986" s="1">
        <v>985</v>
      </c>
      <c r="B986" t="s">
        <v>6668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VLOOKUP(УТ_Data[[#This Row],[Region]],People!$A$1:$B$5,2,0)</f>
        <v>Kelly Williams</v>
      </c>
      <c r="W986" s="4">
        <f>_xlfn.IFNA(VLOOKUP(УТ_Data[[#This Row],[Order ID]],Returns!A:B,2,0)*1,0)</f>
        <v>0</v>
      </c>
    </row>
    <row r="987" spans="1:23" x14ac:dyDescent="0.25">
      <c r="A987" s="1">
        <v>986</v>
      </c>
      <c r="B987" t="s">
        <v>6668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VLOOKUP(УТ_Data[[#This Row],[Region]],People!$A$1:$B$5,2,0)</f>
        <v>Kelly Williams</v>
      </c>
      <c r="W987" s="4">
        <f>_xlfn.IFNA(VLOOKUP(УТ_Data[[#This Row],[Order ID]],Returns!A:B,2,0)*1,0)</f>
        <v>0</v>
      </c>
    </row>
    <row r="988" spans="1:23" x14ac:dyDescent="0.25">
      <c r="A988" s="1">
        <v>987</v>
      </c>
      <c r="B988" t="s">
        <v>6668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VLOOKUP(УТ_Data[[#This Row],[Region]],People!$A$1:$B$5,2,0)</f>
        <v>Kelly Williams</v>
      </c>
      <c r="W988" s="4">
        <f>_xlfn.IFNA(VLOOKUP(УТ_Data[[#This Row],[Order ID]],Returns!A:B,2,0)*1,0)</f>
        <v>0</v>
      </c>
    </row>
    <row r="989" spans="1:23" x14ac:dyDescent="0.25">
      <c r="A989" s="1">
        <v>988</v>
      </c>
      <c r="B989" t="s">
        <v>6669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VLOOKUP(УТ_Data[[#This Row],[Region]],People!$A$1:$B$5,2,0)</f>
        <v>Kelly Williams</v>
      </c>
      <c r="W989" s="4">
        <f>_xlfn.IFNA(VLOOKUP(УТ_Data[[#This Row],[Order ID]],Returns!A:B,2,0)*1,0)</f>
        <v>0</v>
      </c>
    </row>
    <row r="990" spans="1:23" x14ac:dyDescent="0.25">
      <c r="A990" s="1">
        <v>989</v>
      </c>
      <c r="B990" t="s">
        <v>6670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VLOOKUP(УТ_Data[[#This Row],[Region]],People!$A$1:$B$5,2,0)</f>
        <v>Chuck Magee</v>
      </c>
      <c r="W990" s="4">
        <f>_xlfn.IFNA(VLOOKUP(УТ_Data[[#This Row],[Order ID]],Returns!A:B,2,0)*1,0)</f>
        <v>0</v>
      </c>
    </row>
    <row r="991" spans="1:23" x14ac:dyDescent="0.25">
      <c r="A991" s="1">
        <v>990</v>
      </c>
      <c r="B991" t="s">
        <v>6670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VLOOKUP(УТ_Data[[#This Row],[Region]],People!$A$1:$B$5,2,0)</f>
        <v>Chuck Magee</v>
      </c>
      <c r="W991" s="4">
        <f>_xlfn.IFNA(VLOOKUP(УТ_Data[[#This Row],[Order ID]],Returns!A:B,2,0)*1,0)</f>
        <v>0</v>
      </c>
    </row>
    <row r="992" spans="1:23" x14ac:dyDescent="0.25">
      <c r="A992" s="1">
        <v>991</v>
      </c>
      <c r="B992" t="s">
        <v>6671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VLOOKUP(УТ_Data[[#This Row],[Region]],People!$A$1:$B$5,2,0)</f>
        <v>Cassandra Brandow</v>
      </c>
      <c r="W992" s="4">
        <f>_xlfn.IFNA(VLOOKUP(УТ_Data[[#This Row],[Order ID]],Returns!A:B,2,0)*1,0)</f>
        <v>0</v>
      </c>
    </row>
    <row r="993" spans="1:23" x14ac:dyDescent="0.25">
      <c r="A993" s="1">
        <v>992</v>
      </c>
      <c r="B993" t="s">
        <v>6672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VLOOKUP(УТ_Data[[#This Row],[Region]],People!$A$1:$B$5,2,0)</f>
        <v>Chuck Magee</v>
      </c>
      <c r="W993" s="4">
        <f>_xlfn.IFNA(VLOOKUP(УТ_Data[[#This Row],[Order ID]],Returns!A:B,2,0)*1,0)</f>
        <v>0</v>
      </c>
    </row>
    <row r="994" spans="1:23" x14ac:dyDescent="0.25">
      <c r="A994" s="1">
        <v>993</v>
      </c>
      <c r="B994" t="s">
        <v>6035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VLOOKUP(УТ_Data[[#This Row],[Region]],People!$A$1:$B$5,2,0)</f>
        <v>Anna Andreadi</v>
      </c>
      <c r="W994" s="4">
        <f>_xlfn.IFNA(VLOOKUP(УТ_Data[[#This Row],[Order ID]],Returns!A:B,2,0)*1,0)</f>
        <v>1</v>
      </c>
    </row>
    <row r="995" spans="1:23" x14ac:dyDescent="0.25">
      <c r="A995" s="1">
        <v>994</v>
      </c>
      <c r="B995" t="s">
        <v>6035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VLOOKUP(УТ_Data[[#This Row],[Region]],People!$A$1:$B$5,2,0)</f>
        <v>Anna Andreadi</v>
      </c>
      <c r="W995" s="4">
        <f>_xlfn.IFNA(VLOOKUP(УТ_Data[[#This Row],[Order ID]],Returns!A:B,2,0)*1,0)</f>
        <v>1</v>
      </c>
    </row>
    <row r="996" spans="1:23" x14ac:dyDescent="0.25">
      <c r="A996" s="1">
        <v>995</v>
      </c>
      <c r="B996" t="s">
        <v>6673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VLOOKUP(УТ_Data[[#This Row],[Region]],People!$A$1:$B$5,2,0)</f>
        <v>Cassandra Brandow</v>
      </c>
      <c r="W996" s="4">
        <f>_xlfn.IFNA(VLOOKUP(УТ_Data[[#This Row],[Order ID]],Returns!A:B,2,0)*1,0)</f>
        <v>0</v>
      </c>
    </row>
    <row r="997" spans="1:23" x14ac:dyDescent="0.25">
      <c r="A997" s="1">
        <v>996</v>
      </c>
      <c r="B997" t="s">
        <v>6673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VLOOKUP(УТ_Data[[#This Row],[Region]],People!$A$1:$B$5,2,0)</f>
        <v>Cassandra Brandow</v>
      </c>
      <c r="W997" s="4">
        <f>_xlfn.IFNA(VLOOKUP(УТ_Data[[#This Row],[Order ID]],Returns!A:B,2,0)*1,0)</f>
        <v>0</v>
      </c>
    </row>
    <row r="998" spans="1:23" x14ac:dyDescent="0.25">
      <c r="A998" s="1">
        <v>997</v>
      </c>
      <c r="B998" t="s">
        <v>6674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VLOOKUP(УТ_Data[[#This Row],[Region]],People!$A$1:$B$5,2,0)</f>
        <v>Cassandra Brandow</v>
      </c>
      <c r="W998" s="4">
        <f>_xlfn.IFNA(VLOOKUP(УТ_Data[[#This Row],[Order ID]],Returns!A:B,2,0)*1,0)</f>
        <v>0</v>
      </c>
    </row>
    <row r="999" spans="1:23" x14ac:dyDescent="0.25">
      <c r="A999" s="1">
        <v>998</v>
      </c>
      <c r="B999" t="s">
        <v>6674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VLOOKUP(УТ_Data[[#This Row],[Region]],People!$A$1:$B$5,2,0)</f>
        <v>Cassandra Brandow</v>
      </c>
      <c r="W999" s="4">
        <f>_xlfn.IFNA(VLOOKUP(УТ_Data[[#This Row],[Order ID]],Returns!A:B,2,0)*1,0)</f>
        <v>0</v>
      </c>
    </row>
    <row r="1000" spans="1:23" x14ac:dyDescent="0.25">
      <c r="A1000" s="1">
        <v>999</v>
      </c>
      <c r="B1000" t="s">
        <v>6674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VLOOKUP(УТ_Data[[#This Row],[Region]],People!$A$1:$B$5,2,0)</f>
        <v>Cassandra Brandow</v>
      </c>
      <c r="W1000" s="4">
        <f>_xlfn.IFNA(VLOOKUP(УТ_Data[[#This Row],[Order ID]],Returns!A:B,2,0)*1,0)</f>
        <v>0</v>
      </c>
    </row>
    <row r="1001" spans="1:23" x14ac:dyDescent="0.25">
      <c r="A1001" s="1">
        <v>1000</v>
      </c>
      <c r="B1001" t="s">
        <v>6674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VLOOKUP(УТ_Data[[#This Row],[Region]],People!$A$1:$B$5,2,0)</f>
        <v>Cassandra Brandow</v>
      </c>
      <c r="W1001" s="4">
        <f>_xlfn.IFNA(VLOOKUP(УТ_Data[[#This Row],[Order ID]],Returns!A:B,2,0)*1,0)</f>
        <v>0</v>
      </c>
    </row>
    <row r="1002" spans="1:23" x14ac:dyDescent="0.25">
      <c r="A1002" s="1">
        <v>1001</v>
      </c>
      <c r="B1002" t="s">
        <v>6675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VLOOKUP(УТ_Data[[#This Row],[Region]],People!$A$1:$B$5,2,0)</f>
        <v>Anna Andreadi</v>
      </c>
      <c r="W1002" s="4">
        <f>_xlfn.IFNA(VLOOKUP(УТ_Data[[#This Row],[Order ID]],Returns!A:B,2,0)*1,0)</f>
        <v>0</v>
      </c>
    </row>
    <row r="1003" spans="1:23" x14ac:dyDescent="0.25">
      <c r="A1003" s="1">
        <v>1002</v>
      </c>
      <c r="B1003" t="s">
        <v>6676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VLOOKUP(УТ_Data[[#This Row],[Region]],People!$A$1:$B$5,2,0)</f>
        <v>Chuck Magee</v>
      </c>
      <c r="W1003" s="4">
        <f>_xlfn.IFNA(VLOOKUP(УТ_Data[[#This Row],[Order ID]],Returns!A:B,2,0)*1,0)</f>
        <v>0</v>
      </c>
    </row>
    <row r="1004" spans="1:23" x14ac:dyDescent="0.25">
      <c r="A1004" s="1">
        <v>1003</v>
      </c>
      <c r="B1004" t="s">
        <v>6676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VLOOKUP(УТ_Data[[#This Row],[Region]],People!$A$1:$B$5,2,0)</f>
        <v>Chuck Magee</v>
      </c>
      <c r="W1004" s="4">
        <f>_xlfn.IFNA(VLOOKUP(УТ_Data[[#This Row],[Order ID]],Returns!A:B,2,0)*1,0)</f>
        <v>0</v>
      </c>
    </row>
    <row r="1005" spans="1:23" x14ac:dyDescent="0.25">
      <c r="A1005" s="1">
        <v>1004</v>
      </c>
      <c r="B1005" t="s">
        <v>6676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VLOOKUP(УТ_Data[[#This Row],[Region]],People!$A$1:$B$5,2,0)</f>
        <v>Chuck Magee</v>
      </c>
      <c r="W1005" s="4">
        <f>_xlfn.IFNA(VLOOKUP(УТ_Data[[#This Row],[Order ID]],Returns!A:B,2,0)*1,0)</f>
        <v>0</v>
      </c>
    </row>
    <row r="1006" spans="1:23" x14ac:dyDescent="0.25">
      <c r="A1006" s="1">
        <v>1005</v>
      </c>
      <c r="B1006" t="s">
        <v>6677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VLOOKUP(УТ_Data[[#This Row],[Region]],People!$A$1:$B$5,2,0)</f>
        <v>Anna Andreadi</v>
      </c>
      <c r="W1006" s="4">
        <f>_xlfn.IFNA(VLOOKUP(УТ_Data[[#This Row],[Order ID]],Returns!A:B,2,0)*1,0)</f>
        <v>0</v>
      </c>
    </row>
    <row r="1007" spans="1:23" x14ac:dyDescent="0.25">
      <c r="A1007" s="1">
        <v>1006</v>
      </c>
      <c r="B1007" t="s">
        <v>6678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VLOOKUP(УТ_Data[[#This Row],[Region]],People!$A$1:$B$5,2,0)</f>
        <v>Cassandra Brandow</v>
      </c>
      <c r="W1007" s="4">
        <f>_xlfn.IFNA(VLOOKUP(УТ_Data[[#This Row],[Order ID]],Returns!A:B,2,0)*1,0)</f>
        <v>0</v>
      </c>
    </row>
    <row r="1008" spans="1:23" x14ac:dyDescent="0.25">
      <c r="A1008" s="1">
        <v>1007</v>
      </c>
      <c r="B1008" t="s">
        <v>6679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VLOOKUP(УТ_Data[[#This Row],[Region]],People!$A$1:$B$5,2,0)</f>
        <v>Anna Andreadi</v>
      </c>
      <c r="W1008" s="4">
        <f>_xlfn.IFNA(VLOOKUP(УТ_Data[[#This Row],[Order ID]],Returns!A:B,2,0)*1,0)</f>
        <v>0</v>
      </c>
    </row>
    <row r="1009" spans="1:23" x14ac:dyDescent="0.25">
      <c r="A1009" s="1">
        <v>1008</v>
      </c>
      <c r="B1009" t="s">
        <v>6679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VLOOKUP(УТ_Data[[#This Row],[Region]],People!$A$1:$B$5,2,0)</f>
        <v>Anna Andreadi</v>
      </c>
      <c r="W1009" s="4">
        <f>_xlfn.IFNA(VLOOKUP(УТ_Data[[#This Row],[Order ID]],Returns!A:B,2,0)*1,0)</f>
        <v>0</v>
      </c>
    </row>
    <row r="1010" spans="1:23" x14ac:dyDescent="0.25">
      <c r="A1010" s="1">
        <v>1009</v>
      </c>
      <c r="B1010" t="s">
        <v>6680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VLOOKUP(УТ_Data[[#This Row],[Region]],People!$A$1:$B$5,2,0)</f>
        <v>Kelly Williams</v>
      </c>
      <c r="W1010" s="4">
        <f>_xlfn.IFNA(VLOOKUP(УТ_Data[[#This Row],[Order ID]],Returns!A:B,2,0)*1,0)</f>
        <v>0</v>
      </c>
    </row>
    <row r="1011" spans="1:23" x14ac:dyDescent="0.25">
      <c r="A1011" s="1">
        <v>1010</v>
      </c>
      <c r="B1011" t="s">
        <v>6681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VLOOKUP(УТ_Data[[#This Row],[Region]],People!$A$1:$B$5,2,0)</f>
        <v>Kelly Williams</v>
      </c>
      <c r="W1011" s="4">
        <f>_xlfn.IFNA(VLOOKUP(УТ_Data[[#This Row],[Order ID]],Returns!A:B,2,0)*1,0)</f>
        <v>0</v>
      </c>
    </row>
    <row r="1012" spans="1:23" x14ac:dyDescent="0.25">
      <c r="A1012" s="1">
        <v>1011</v>
      </c>
      <c r="B1012" t="s">
        <v>6682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VLOOKUP(УТ_Data[[#This Row],[Region]],People!$A$1:$B$5,2,0)</f>
        <v>Anna Andreadi</v>
      </c>
      <c r="W1012" s="4">
        <f>_xlfn.IFNA(VLOOKUP(УТ_Data[[#This Row],[Order ID]],Returns!A:B,2,0)*1,0)</f>
        <v>0</v>
      </c>
    </row>
    <row r="1013" spans="1:23" x14ac:dyDescent="0.25">
      <c r="A1013" s="1">
        <v>1012</v>
      </c>
      <c r="B1013" t="s">
        <v>6683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VLOOKUP(УТ_Data[[#This Row],[Region]],People!$A$1:$B$5,2,0)</f>
        <v>Anna Andreadi</v>
      </c>
      <c r="W1013" s="4">
        <f>_xlfn.IFNA(VLOOKUP(УТ_Data[[#This Row],[Order ID]],Returns!A:B,2,0)*1,0)</f>
        <v>0</v>
      </c>
    </row>
    <row r="1014" spans="1:23" x14ac:dyDescent="0.25">
      <c r="A1014" s="1">
        <v>1013</v>
      </c>
      <c r="B1014" t="s">
        <v>6683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VLOOKUP(УТ_Data[[#This Row],[Region]],People!$A$1:$B$5,2,0)</f>
        <v>Anna Andreadi</v>
      </c>
      <c r="W1014" s="4">
        <f>_xlfn.IFNA(VLOOKUP(УТ_Data[[#This Row],[Order ID]],Returns!A:B,2,0)*1,0)</f>
        <v>0</v>
      </c>
    </row>
    <row r="1015" spans="1:23" x14ac:dyDescent="0.25">
      <c r="A1015" s="1">
        <v>1014</v>
      </c>
      <c r="B1015" t="s">
        <v>6193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VLOOKUP(УТ_Data[[#This Row],[Region]],People!$A$1:$B$5,2,0)</f>
        <v>Anna Andreadi</v>
      </c>
      <c r="W1015" s="4">
        <f>_xlfn.IFNA(VLOOKUP(УТ_Data[[#This Row],[Order ID]],Returns!A:B,2,0)*1,0)</f>
        <v>1</v>
      </c>
    </row>
    <row r="1016" spans="1:23" x14ac:dyDescent="0.25">
      <c r="A1016" s="1">
        <v>1015</v>
      </c>
      <c r="B1016" t="s">
        <v>6193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VLOOKUP(УТ_Data[[#This Row],[Region]],People!$A$1:$B$5,2,0)</f>
        <v>Anna Andreadi</v>
      </c>
      <c r="W1016" s="4">
        <f>_xlfn.IFNA(VLOOKUP(УТ_Data[[#This Row],[Order ID]],Returns!A:B,2,0)*1,0)</f>
        <v>1</v>
      </c>
    </row>
    <row r="1017" spans="1:23" x14ac:dyDescent="0.25">
      <c r="A1017" s="1">
        <v>1016</v>
      </c>
      <c r="B1017" t="s">
        <v>6684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VLOOKUP(УТ_Data[[#This Row],[Region]],People!$A$1:$B$5,2,0)</f>
        <v>Anna Andreadi</v>
      </c>
      <c r="W1017" s="4">
        <f>_xlfn.IFNA(VLOOKUP(УТ_Data[[#This Row],[Order ID]],Returns!A:B,2,0)*1,0)</f>
        <v>0</v>
      </c>
    </row>
    <row r="1018" spans="1:23" x14ac:dyDescent="0.25">
      <c r="A1018" s="1">
        <v>1017</v>
      </c>
      <c r="B1018" t="s">
        <v>6685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VLOOKUP(УТ_Data[[#This Row],[Region]],People!$A$1:$B$5,2,0)</f>
        <v>Chuck Magee</v>
      </c>
      <c r="W1018" s="4">
        <f>_xlfn.IFNA(VLOOKUP(УТ_Data[[#This Row],[Order ID]],Returns!A:B,2,0)*1,0)</f>
        <v>0</v>
      </c>
    </row>
    <row r="1019" spans="1:23" x14ac:dyDescent="0.25">
      <c r="A1019" s="1">
        <v>1018</v>
      </c>
      <c r="B1019" t="s">
        <v>6685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VLOOKUP(УТ_Data[[#This Row],[Region]],People!$A$1:$B$5,2,0)</f>
        <v>Chuck Magee</v>
      </c>
      <c r="W1019" s="4">
        <f>_xlfn.IFNA(VLOOKUP(УТ_Data[[#This Row],[Order ID]],Returns!A:B,2,0)*1,0)</f>
        <v>0</v>
      </c>
    </row>
    <row r="1020" spans="1:23" x14ac:dyDescent="0.25">
      <c r="A1020" s="1">
        <v>1019</v>
      </c>
      <c r="B1020" t="s">
        <v>6685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VLOOKUP(УТ_Data[[#This Row],[Region]],People!$A$1:$B$5,2,0)</f>
        <v>Chuck Magee</v>
      </c>
      <c r="W1020" s="4">
        <f>_xlfn.IFNA(VLOOKUP(УТ_Data[[#This Row],[Order ID]],Returns!A:B,2,0)*1,0)</f>
        <v>0</v>
      </c>
    </row>
    <row r="1021" spans="1:23" x14ac:dyDescent="0.25">
      <c r="A1021" s="1">
        <v>1020</v>
      </c>
      <c r="B1021" t="s">
        <v>6685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VLOOKUP(УТ_Data[[#This Row],[Region]],People!$A$1:$B$5,2,0)</f>
        <v>Chuck Magee</v>
      </c>
      <c r="W1021" s="4">
        <f>_xlfn.IFNA(VLOOKUP(УТ_Data[[#This Row],[Order ID]],Returns!A:B,2,0)*1,0)</f>
        <v>0</v>
      </c>
    </row>
    <row r="1022" spans="1:23" x14ac:dyDescent="0.25">
      <c r="A1022" s="1">
        <v>1021</v>
      </c>
      <c r="B1022" t="s">
        <v>6686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VLOOKUP(УТ_Data[[#This Row],[Region]],People!$A$1:$B$5,2,0)</f>
        <v>Chuck Magee</v>
      </c>
      <c r="W1022" s="4">
        <f>_xlfn.IFNA(VLOOKUP(УТ_Data[[#This Row],[Order ID]],Returns!A:B,2,0)*1,0)</f>
        <v>0</v>
      </c>
    </row>
    <row r="1023" spans="1:23" x14ac:dyDescent="0.25">
      <c r="A1023" s="1">
        <v>1022</v>
      </c>
      <c r="B1023" t="s">
        <v>6686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VLOOKUP(УТ_Data[[#This Row],[Region]],People!$A$1:$B$5,2,0)</f>
        <v>Chuck Magee</v>
      </c>
      <c r="W1023" s="4">
        <f>_xlfn.IFNA(VLOOKUP(УТ_Data[[#This Row],[Order ID]],Returns!A:B,2,0)*1,0)</f>
        <v>0</v>
      </c>
    </row>
    <row r="1024" spans="1:23" x14ac:dyDescent="0.25">
      <c r="A1024" s="1">
        <v>1023</v>
      </c>
      <c r="B1024" t="s">
        <v>6686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VLOOKUP(УТ_Data[[#This Row],[Region]],People!$A$1:$B$5,2,0)</f>
        <v>Chuck Magee</v>
      </c>
      <c r="W1024" s="4">
        <f>_xlfn.IFNA(VLOOKUP(УТ_Data[[#This Row],[Order ID]],Returns!A:B,2,0)*1,0)</f>
        <v>0</v>
      </c>
    </row>
    <row r="1025" spans="1:23" x14ac:dyDescent="0.25">
      <c r="A1025" s="1">
        <v>1024</v>
      </c>
      <c r="B1025" t="s">
        <v>6687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VLOOKUP(УТ_Data[[#This Row],[Region]],People!$A$1:$B$5,2,0)</f>
        <v>Chuck Magee</v>
      </c>
      <c r="W1025" s="4">
        <f>_xlfn.IFNA(VLOOKUP(УТ_Data[[#This Row],[Order ID]],Returns!A:B,2,0)*1,0)</f>
        <v>0</v>
      </c>
    </row>
    <row r="1026" spans="1:23" x14ac:dyDescent="0.25">
      <c r="A1026" s="1">
        <v>1025</v>
      </c>
      <c r="B1026" t="s">
        <v>6688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VLOOKUP(УТ_Data[[#This Row],[Region]],People!$A$1:$B$5,2,0)</f>
        <v>Anna Andreadi</v>
      </c>
      <c r="W1026" s="4">
        <f>_xlfn.IFNA(VLOOKUP(УТ_Data[[#This Row],[Order ID]],Returns!A:B,2,0)*1,0)</f>
        <v>0</v>
      </c>
    </row>
    <row r="1027" spans="1:23" x14ac:dyDescent="0.25">
      <c r="A1027" s="1">
        <v>1026</v>
      </c>
      <c r="B1027" t="s">
        <v>6054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VLOOKUP(УТ_Data[[#This Row],[Region]],People!$A$1:$B$5,2,0)</f>
        <v>Chuck Magee</v>
      </c>
      <c r="W1027" s="4">
        <f>_xlfn.IFNA(VLOOKUP(УТ_Data[[#This Row],[Order ID]],Returns!A:B,2,0)*1,0)</f>
        <v>1</v>
      </c>
    </row>
    <row r="1028" spans="1:23" x14ac:dyDescent="0.25">
      <c r="A1028" s="1">
        <v>1027</v>
      </c>
      <c r="B1028" t="s">
        <v>6054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VLOOKUP(УТ_Data[[#This Row],[Region]],People!$A$1:$B$5,2,0)</f>
        <v>Chuck Magee</v>
      </c>
      <c r="W1028" s="4">
        <f>_xlfn.IFNA(VLOOKUP(УТ_Data[[#This Row],[Order ID]],Returns!A:B,2,0)*1,0)</f>
        <v>1</v>
      </c>
    </row>
    <row r="1029" spans="1:23" x14ac:dyDescent="0.25">
      <c r="A1029" s="1">
        <v>1028</v>
      </c>
      <c r="B1029" t="s">
        <v>6054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VLOOKUP(УТ_Data[[#This Row],[Region]],People!$A$1:$B$5,2,0)</f>
        <v>Chuck Magee</v>
      </c>
      <c r="W1029" s="4">
        <f>_xlfn.IFNA(VLOOKUP(УТ_Data[[#This Row],[Order ID]],Returns!A:B,2,0)*1,0)</f>
        <v>1</v>
      </c>
    </row>
    <row r="1030" spans="1:23" x14ac:dyDescent="0.25">
      <c r="A1030" s="1">
        <v>1029</v>
      </c>
      <c r="B1030" t="s">
        <v>6689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VLOOKUP(УТ_Data[[#This Row],[Region]],People!$A$1:$B$5,2,0)</f>
        <v>Chuck Magee</v>
      </c>
      <c r="W1030" s="4">
        <f>_xlfn.IFNA(VLOOKUP(УТ_Data[[#This Row],[Order ID]],Returns!A:B,2,0)*1,0)</f>
        <v>0</v>
      </c>
    </row>
    <row r="1031" spans="1:23" x14ac:dyDescent="0.25">
      <c r="A1031" s="1">
        <v>1030</v>
      </c>
      <c r="B1031" t="s">
        <v>6689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VLOOKUP(УТ_Data[[#This Row],[Region]],People!$A$1:$B$5,2,0)</f>
        <v>Chuck Magee</v>
      </c>
      <c r="W1031" s="4">
        <f>_xlfn.IFNA(VLOOKUP(УТ_Data[[#This Row],[Order ID]],Returns!A:B,2,0)*1,0)</f>
        <v>0</v>
      </c>
    </row>
    <row r="1032" spans="1:23" x14ac:dyDescent="0.25">
      <c r="A1032" s="1">
        <v>1031</v>
      </c>
      <c r="B1032" t="s">
        <v>6689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VLOOKUP(УТ_Data[[#This Row],[Region]],People!$A$1:$B$5,2,0)</f>
        <v>Chuck Magee</v>
      </c>
      <c r="W1032" s="4">
        <f>_xlfn.IFNA(VLOOKUP(УТ_Data[[#This Row],[Order ID]],Returns!A:B,2,0)*1,0)</f>
        <v>0</v>
      </c>
    </row>
    <row r="1033" spans="1:23" x14ac:dyDescent="0.25">
      <c r="A1033" s="1">
        <v>1032</v>
      </c>
      <c r="B1033" t="s">
        <v>6689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VLOOKUP(УТ_Data[[#This Row],[Region]],People!$A$1:$B$5,2,0)</f>
        <v>Chuck Magee</v>
      </c>
      <c r="W1033" s="4">
        <f>_xlfn.IFNA(VLOOKUP(УТ_Data[[#This Row],[Order ID]],Returns!A:B,2,0)*1,0)</f>
        <v>0</v>
      </c>
    </row>
    <row r="1034" spans="1:23" x14ac:dyDescent="0.25">
      <c r="A1034" s="1">
        <v>1033</v>
      </c>
      <c r="B1034" t="s">
        <v>6689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VLOOKUP(УТ_Data[[#This Row],[Region]],People!$A$1:$B$5,2,0)</f>
        <v>Chuck Magee</v>
      </c>
      <c r="W1034" s="4">
        <f>_xlfn.IFNA(VLOOKUP(УТ_Data[[#This Row],[Order ID]],Returns!A:B,2,0)*1,0)</f>
        <v>0</v>
      </c>
    </row>
    <row r="1035" spans="1:23" x14ac:dyDescent="0.25">
      <c r="A1035" s="1">
        <v>1034</v>
      </c>
      <c r="B1035" t="s">
        <v>6690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VLOOKUP(УТ_Data[[#This Row],[Region]],People!$A$1:$B$5,2,0)</f>
        <v>Chuck Magee</v>
      </c>
      <c r="W1035" s="4">
        <f>_xlfn.IFNA(VLOOKUP(УТ_Data[[#This Row],[Order ID]],Returns!A:B,2,0)*1,0)</f>
        <v>0</v>
      </c>
    </row>
    <row r="1036" spans="1:23" x14ac:dyDescent="0.25">
      <c r="A1036" s="1">
        <v>1035</v>
      </c>
      <c r="B1036" t="s">
        <v>6690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VLOOKUP(УТ_Data[[#This Row],[Region]],People!$A$1:$B$5,2,0)</f>
        <v>Chuck Magee</v>
      </c>
      <c r="W1036" s="4">
        <f>_xlfn.IFNA(VLOOKUP(УТ_Data[[#This Row],[Order ID]],Returns!A:B,2,0)*1,0)</f>
        <v>0</v>
      </c>
    </row>
    <row r="1037" spans="1:23" x14ac:dyDescent="0.25">
      <c r="A1037" s="1">
        <v>1036</v>
      </c>
      <c r="B1037" t="s">
        <v>6690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VLOOKUP(УТ_Data[[#This Row],[Region]],People!$A$1:$B$5,2,0)</f>
        <v>Chuck Magee</v>
      </c>
      <c r="W1037" s="4">
        <f>_xlfn.IFNA(VLOOKUP(УТ_Data[[#This Row],[Order ID]],Returns!A:B,2,0)*1,0)</f>
        <v>0</v>
      </c>
    </row>
    <row r="1038" spans="1:23" x14ac:dyDescent="0.25">
      <c r="A1038" s="1">
        <v>1037</v>
      </c>
      <c r="B1038" t="s">
        <v>6691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VLOOKUP(УТ_Data[[#This Row],[Region]],People!$A$1:$B$5,2,0)</f>
        <v>Kelly Williams</v>
      </c>
      <c r="W1038" s="4">
        <f>_xlfn.IFNA(VLOOKUP(УТ_Data[[#This Row],[Order ID]],Returns!A:B,2,0)*1,0)</f>
        <v>0</v>
      </c>
    </row>
    <row r="1039" spans="1:23" x14ac:dyDescent="0.25">
      <c r="A1039" s="1">
        <v>1038</v>
      </c>
      <c r="B1039" t="s">
        <v>6692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VLOOKUP(УТ_Data[[#This Row],[Region]],People!$A$1:$B$5,2,0)</f>
        <v>Anna Andreadi</v>
      </c>
      <c r="W1039" s="4">
        <f>_xlfn.IFNA(VLOOKUP(УТ_Data[[#This Row],[Order ID]],Returns!A:B,2,0)*1,0)</f>
        <v>0</v>
      </c>
    </row>
    <row r="1040" spans="1:23" x14ac:dyDescent="0.25">
      <c r="A1040" s="1">
        <v>1039</v>
      </c>
      <c r="B1040" t="s">
        <v>6693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VLOOKUP(УТ_Data[[#This Row],[Region]],People!$A$1:$B$5,2,0)</f>
        <v>Cassandra Brandow</v>
      </c>
      <c r="W1040" s="4">
        <f>_xlfn.IFNA(VLOOKUP(УТ_Data[[#This Row],[Order ID]],Returns!A:B,2,0)*1,0)</f>
        <v>0</v>
      </c>
    </row>
    <row r="1041" spans="1:23" x14ac:dyDescent="0.25">
      <c r="A1041" s="1">
        <v>1040</v>
      </c>
      <c r="B1041" t="s">
        <v>6693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VLOOKUP(УТ_Data[[#This Row],[Region]],People!$A$1:$B$5,2,0)</f>
        <v>Cassandra Brandow</v>
      </c>
      <c r="W1041" s="4">
        <f>_xlfn.IFNA(VLOOKUP(УТ_Data[[#This Row],[Order ID]],Returns!A:B,2,0)*1,0)</f>
        <v>0</v>
      </c>
    </row>
    <row r="1042" spans="1:23" x14ac:dyDescent="0.25">
      <c r="A1042" s="1">
        <v>1041</v>
      </c>
      <c r="B1042" t="s">
        <v>6694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VLOOKUP(УТ_Data[[#This Row],[Region]],People!$A$1:$B$5,2,0)</f>
        <v>Kelly Williams</v>
      </c>
      <c r="W1042" s="4">
        <f>_xlfn.IFNA(VLOOKUP(УТ_Data[[#This Row],[Order ID]],Returns!A:B,2,0)*1,0)</f>
        <v>0</v>
      </c>
    </row>
    <row r="1043" spans="1:23" x14ac:dyDescent="0.25">
      <c r="A1043" s="1">
        <v>1042</v>
      </c>
      <c r="B1043" t="s">
        <v>6695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VLOOKUP(УТ_Data[[#This Row],[Region]],People!$A$1:$B$5,2,0)</f>
        <v>Chuck Magee</v>
      </c>
      <c r="W1043" s="4">
        <f>_xlfn.IFNA(VLOOKUP(УТ_Data[[#This Row],[Order ID]],Returns!A:B,2,0)*1,0)</f>
        <v>0</v>
      </c>
    </row>
    <row r="1044" spans="1:23" x14ac:dyDescent="0.25">
      <c r="A1044" s="1">
        <v>1043</v>
      </c>
      <c r="B1044" t="s">
        <v>6695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VLOOKUP(УТ_Data[[#This Row],[Region]],People!$A$1:$B$5,2,0)</f>
        <v>Chuck Magee</v>
      </c>
      <c r="W1044" s="4">
        <f>_xlfn.IFNA(VLOOKUP(УТ_Data[[#This Row],[Order ID]],Returns!A:B,2,0)*1,0)</f>
        <v>0</v>
      </c>
    </row>
    <row r="1045" spans="1:23" x14ac:dyDescent="0.25">
      <c r="A1045" s="1">
        <v>1044</v>
      </c>
      <c r="B1045" t="s">
        <v>6696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VLOOKUP(УТ_Data[[#This Row],[Region]],People!$A$1:$B$5,2,0)</f>
        <v>Kelly Williams</v>
      </c>
      <c r="W1045" s="4">
        <f>_xlfn.IFNA(VLOOKUP(УТ_Data[[#This Row],[Order ID]],Returns!A:B,2,0)*1,0)</f>
        <v>0</v>
      </c>
    </row>
    <row r="1046" spans="1:23" x14ac:dyDescent="0.25">
      <c r="A1046" s="1">
        <v>1045</v>
      </c>
      <c r="B1046" t="s">
        <v>6696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VLOOKUP(УТ_Data[[#This Row],[Region]],People!$A$1:$B$5,2,0)</f>
        <v>Kelly Williams</v>
      </c>
      <c r="W1046" s="4">
        <f>_xlfn.IFNA(VLOOKUP(УТ_Data[[#This Row],[Order ID]],Returns!A:B,2,0)*1,0)</f>
        <v>0</v>
      </c>
    </row>
    <row r="1047" spans="1:23" x14ac:dyDescent="0.25">
      <c r="A1047" s="1">
        <v>1046</v>
      </c>
      <c r="B1047" t="s">
        <v>6697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VLOOKUP(УТ_Data[[#This Row],[Region]],People!$A$1:$B$5,2,0)</f>
        <v>Kelly Williams</v>
      </c>
      <c r="W1047" s="4">
        <f>_xlfn.IFNA(VLOOKUP(УТ_Data[[#This Row],[Order ID]],Returns!A:B,2,0)*1,0)</f>
        <v>0</v>
      </c>
    </row>
    <row r="1048" spans="1:23" x14ac:dyDescent="0.25">
      <c r="A1048" s="1">
        <v>1047</v>
      </c>
      <c r="B1048" t="s">
        <v>6698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VLOOKUP(УТ_Data[[#This Row],[Region]],People!$A$1:$B$5,2,0)</f>
        <v>Cassandra Brandow</v>
      </c>
      <c r="W1048" s="4">
        <f>_xlfn.IFNA(VLOOKUP(УТ_Data[[#This Row],[Order ID]],Returns!A:B,2,0)*1,0)</f>
        <v>0</v>
      </c>
    </row>
    <row r="1049" spans="1:23" x14ac:dyDescent="0.25">
      <c r="A1049" s="1">
        <v>1048</v>
      </c>
      <c r="B1049" t="s">
        <v>6698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VLOOKUP(УТ_Data[[#This Row],[Region]],People!$A$1:$B$5,2,0)</f>
        <v>Cassandra Brandow</v>
      </c>
      <c r="W1049" s="4">
        <f>_xlfn.IFNA(VLOOKUP(УТ_Data[[#This Row],[Order ID]],Returns!A:B,2,0)*1,0)</f>
        <v>0</v>
      </c>
    </row>
    <row r="1050" spans="1:23" x14ac:dyDescent="0.25">
      <c r="A1050" s="1">
        <v>1049</v>
      </c>
      <c r="B1050" t="s">
        <v>6699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VLOOKUP(УТ_Data[[#This Row],[Region]],People!$A$1:$B$5,2,0)</f>
        <v>Anna Andreadi</v>
      </c>
      <c r="W1050" s="4">
        <f>_xlfn.IFNA(VLOOKUP(УТ_Data[[#This Row],[Order ID]],Returns!A:B,2,0)*1,0)</f>
        <v>0</v>
      </c>
    </row>
    <row r="1051" spans="1:23" x14ac:dyDescent="0.25">
      <c r="A1051" s="1">
        <v>1050</v>
      </c>
      <c r="B1051" t="s">
        <v>6699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VLOOKUP(УТ_Data[[#This Row],[Region]],People!$A$1:$B$5,2,0)</f>
        <v>Anna Andreadi</v>
      </c>
      <c r="W1051" s="4">
        <f>_xlfn.IFNA(VLOOKUP(УТ_Data[[#This Row],[Order ID]],Returns!A:B,2,0)*1,0)</f>
        <v>0</v>
      </c>
    </row>
    <row r="1052" spans="1:23" x14ac:dyDescent="0.25">
      <c r="A1052" s="1">
        <v>1051</v>
      </c>
      <c r="B1052" t="s">
        <v>6700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VLOOKUP(УТ_Data[[#This Row],[Region]],People!$A$1:$B$5,2,0)</f>
        <v>Chuck Magee</v>
      </c>
      <c r="W1052" s="4">
        <f>_xlfn.IFNA(VLOOKUP(УТ_Data[[#This Row],[Order ID]],Returns!A:B,2,0)*1,0)</f>
        <v>0</v>
      </c>
    </row>
    <row r="1053" spans="1:23" x14ac:dyDescent="0.25">
      <c r="A1053" s="1">
        <v>1052</v>
      </c>
      <c r="B1053" t="s">
        <v>6700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VLOOKUP(УТ_Data[[#This Row],[Region]],People!$A$1:$B$5,2,0)</f>
        <v>Chuck Magee</v>
      </c>
      <c r="W1053" s="4">
        <f>_xlfn.IFNA(VLOOKUP(УТ_Data[[#This Row],[Order ID]],Returns!A:B,2,0)*1,0)</f>
        <v>0</v>
      </c>
    </row>
    <row r="1054" spans="1:23" x14ac:dyDescent="0.25">
      <c r="A1054" s="1">
        <v>1053</v>
      </c>
      <c r="B1054" t="s">
        <v>6700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VLOOKUP(УТ_Data[[#This Row],[Region]],People!$A$1:$B$5,2,0)</f>
        <v>Chuck Magee</v>
      </c>
      <c r="W1054" s="4">
        <f>_xlfn.IFNA(VLOOKUP(УТ_Data[[#This Row],[Order ID]],Returns!A:B,2,0)*1,0)</f>
        <v>0</v>
      </c>
    </row>
    <row r="1055" spans="1:23" x14ac:dyDescent="0.25">
      <c r="A1055" s="1">
        <v>1054</v>
      </c>
      <c r="B1055" t="s">
        <v>6701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VLOOKUP(УТ_Data[[#This Row],[Region]],People!$A$1:$B$5,2,0)</f>
        <v>Chuck Magee</v>
      </c>
      <c r="W1055" s="4">
        <f>_xlfn.IFNA(VLOOKUP(УТ_Data[[#This Row],[Order ID]],Returns!A:B,2,0)*1,0)</f>
        <v>0</v>
      </c>
    </row>
    <row r="1056" spans="1:23" x14ac:dyDescent="0.25">
      <c r="A1056" s="1">
        <v>1055</v>
      </c>
      <c r="B1056" t="s">
        <v>6701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VLOOKUP(УТ_Data[[#This Row],[Region]],People!$A$1:$B$5,2,0)</f>
        <v>Chuck Magee</v>
      </c>
      <c r="W1056" s="4">
        <f>_xlfn.IFNA(VLOOKUP(УТ_Data[[#This Row],[Order ID]],Returns!A:B,2,0)*1,0)</f>
        <v>0</v>
      </c>
    </row>
    <row r="1057" spans="1:23" x14ac:dyDescent="0.25">
      <c r="A1057" s="1">
        <v>1056</v>
      </c>
      <c r="B1057" t="s">
        <v>6701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VLOOKUP(УТ_Data[[#This Row],[Region]],People!$A$1:$B$5,2,0)</f>
        <v>Chuck Magee</v>
      </c>
      <c r="W1057" s="4">
        <f>_xlfn.IFNA(VLOOKUP(УТ_Data[[#This Row],[Order ID]],Returns!A:B,2,0)*1,0)</f>
        <v>0</v>
      </c>
    </row>
    <row r="1058" spans="1:23" x14ac:dyDescent="0.25">
      <c r="A1058" s="1">
        <v>1057</v>
      </c>
      <c r="B1058" t="s">
        <v>6701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VLOOKUP(УТ_Data[[#This Row],[Region]],People!$A$1:$B$5,2,0)</f>
        <v>Chuck Magee</v>
      </c>
      <c r="W1058" s="4">
        <f>_xlfn.IFNA(VLOOKUP(УТ_Data[[#This Row],[Order ID]],Returns!A:B,2,0)*1,0)</f>
        <v>0</v>
      </c>
    </row>
    <row r="1059" spans="1:23" x14ac:dyDescent="0.25">
      <c r="A1059" s="1">
        <v>1058</v>
      </c>
      <c r="B1059" t="s">
        <v>6702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VLOOKUP(УТ_Data[[#This Row],[Region]],People!$A$1:$B$5,2,0)</f>
        <v>Anna Andreadi</v>
      </c>
      <c r="W1059" s="4">
        <f>_xlfn.IFNA(VLOOKUP(УТ_Data[[#This Row],[Order ID]],Returns!A:B,2,0)*1,0)</f>
        <v>0</v>
      </c>
    </row>
    <row r="1060" spans="1:23" x14ac:dyDescent="0.25">
      <c r="A1060" s="1">
        <v>1059</v>
      </c>
      <c r="B1060" t="s">
        <v>6702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VLOOKUP(УТ_Data[[#This Row],[Region]],People!$A$1:$B$5,2,0)</f>
        <v>Anna Andreadi</v>
      </c>
      <c r="W1060" s="4">
        <f>_xlfn.IFNA(VLOOKUP(УТ_Data[[#This Row],[Order ID]],Returns!A:B,2,0)*1,0)</f>
        <v>0</v>
      </c>
    </row>
    <row r="1061" spans="1:23" x14ac:dyDescent="0.25">
      <c r="A1061" s="1">
        <v>1060</v>
      </c>
      <c r="B1061" t="s">
        <v>6703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VLOOKUP(УТ_Data[[#This Row],[Region]],People!$A$1:$B$5,2,0)</f>
        <v>Chuck Magee</v>
      </c>
      <c r="W1061" s="4">
        <f>_xlfn.IFNA(VLOOKUP(УТ_Data[[#This Row],[Order ID]],Returns!A:B,2,0)*1,0)</f>
        <v>0</v>
      </c>
    </row>
    <row r="1062" spans="1:23" x14ac:dyDescent="0.25">
      <c r="A1062" s="1">
        <v>1061</v>
      </c>
      <c r="B1062" t="s">
        <v>6704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VLOOKUP(УТ_Data[[#This Row],[Region]],People!$A$1:$B$5,2,0)</f>
        <v>Kelly Williams</v>
      </c>
      <c r="W1062" s="4">
        <f>_xlfn.IFNA(VLOOKUP(УТ_Data[[#This Row],[Order ID]],Returns!A:B,2,0)*1,0)</f>
        <v>0</v>
      </c>
    </row>
    <row r="1063" spans="1:23" x14ac:dyDescent="0.25">
      <c r="A1063" s="1">
        <v>1062</v>
      </c>
      <c r="B1063" t="s">
        <v>6705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VLOOKUP(УТ_Data[[#This Row],[Region]],People!$A$1:$B$5,2,0)</f>
        <v>Chuck Magee</v>
      </c>
      <c r="W1063" s="4">
        <f>_xlfn.IFNA(VLOOKUP(УТ_Data[[#This Row],[Order ID]],Returns!A:B,2,0)*1,0)</f>
        <v>0</v>
      </c>
    </row>
    <row r="1064" spans="1:23" x14ac:dyDescent="0.25">
      <c r="A1064" s="1">
        <v>1063</v>
      </c>
      <c r="B1064" t="s">
        <v>6705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VLOOKUP(УТ_Data[[#This Row],[Region]],People!$A$1:$B$5,2,0)</f>
        <v>Chuck Magee</v>
      </c>
      <c r="W1064" s="4">
        <f>_xlfn.IFNA(VLOOKUP(УТ_Data[[#This Row],[Order ID]],Returns!A:B,2,0)*1,0)</f>
        <v>0</v>
      </c>
    </row>
    <row r="1065" spans="1:23" x14ac:dyDescent="0.25">
      <c r="A1065" s="1">
        <v>1064</v>
      </c>
      <c r="B1065" t="s">
        <v>6705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VLOOKUP(УТ_Data[[#This Row],[Region]],People!$A$1:$B$5,2,0)</f>
        <v>Chuck Magee</v>
      </c>
      <c r="W1065" s="4">
        <f>_xlfn.IFNA(VLOOKUP(УТ_Data[[#This Row],[Order ID]],Returns!A:B,2,0)*1,0)</f>
        <v>0</v>
      </c>
    </row>
    <row r="1066" spans="1:23" x14ac:dyDescent="0.25">
      <c r="A1066" s="1">
        <v>1065</v>
      </c>
      <c r="B1066" t="s">
        <v>6705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VLOOKUP(УТ_Data[[#This Row],[Region]],People!$A$1:$B$5,2,0)</f>
        <v>Chuck Magee</v>
      </c>
      <c r="W1066" s="4">
        <f>_xlfn.IFNA(VLOOKUP(УТ_Data[[#This Row],[Order ID]],Returns!A:B,2,0)*1,0)</f>
        <v>0</v>
      </c>
    </row>
    <row r="1067" spans="1:23" x14ac:dyDescent="0.25">
      <c r="A1067" s="1">
        <v>1066</v>
      </c>
      <c r="B1067" t="s">
        <v>6705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VLOOKUP(УТ_Data[[#This Row],[Region]],People!$A$1:$B$5,2,0)</f>
        <v>Chuck Magee</v>
      </c>
      <c r="W1067" s="4">
        <f>_xlfn.IFNA(VLOOKUP(УТ_Data[[#This Row],[Order ID]],Returns!A:B,2,0)*1,0)</f>
        <v>0</v>
      </c>
    </row>
    <row r="1068" spans="1:23" x14ac:dyDescent="0.25">
      <c r="A1068" s="1">
        <v>1067</v>
      </c>
      <c r="B1068" t="s">
        <v>6705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VLOOKUP(УТ_Data[[#This Row],[Region]],People!$A$1:$B$5,2,0)</f>
        <v>Chuck Magee</v>
      </c>
      <c r="W1068" s="4">
        <f>_xlfn.IFNA(VLOOKUP(УТ_Data[[#This Row],[Order ID]],Returns!A:B,2,0)*1,0)</f>
        <v>0</v>
      </c>
    </row>
    <row r="1069" spans="1:23" x14ac:dyDescent="0.25">
      <c r="A1069" s="1">
        <v>1068</v>
      </c>
      <c r="B1069" t="s">
        <v>6706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VLOOKUP(УТ_Data[[#This Row],[Region]],People!$A$1:$B$5,2,0)</f>
        <v>Anna Andreadi</v>
      </c>
      <c r="W1069" s="4">
        <f>_xlfn.IFNA(VLOOKUP(УТ_Data[[#This Row],[Order ID]],Returns!A:B,2,0)*1,0)</f>
        <v>0</v>
      </c>
    </row>
    <row r="1070" spans="1:23" x14ac:dyDescent="0.25">
      <c r="A1070" s="1">
        <v>1069</v>
      </c>
      <c r="B1070" t="s">
        <v>6707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VLOOKUP(УТ_Data[[#This Row],[Region]],People!$A$1:$B$5,2,0)</f>
        <v>Kelly Williams</v>
      </c>
      <c r="W1070" s="4">
        <f>_xlfn.IFNA(VLOOKUP(УТ_Data[[#This Row],[Order ID]],Returns!A:B,2,0)*1,0)</f>
        <v>0</v>
      </c>
    </row>
    <row r="1071" spans="1:23" x14ac:dyDescent="0.25">
      <c r="A1071" s="1">
        <v>1070</v>
      </c>
      <c r="B1071" t="s">
        <v>6708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VLOOKUP(УТ_Data[[#This Row],[Region]],People!$A$1:$B$5,2,0)</f>
        <v>Chuck Magee</v>
      </c>
      <c r="W1071" s="4">
        <f>_xlfn.IFNA(VLOOKUP(УТ_Data[[#This Row],[Order ID]],Returns!A:B,2,0)*1,0)</f>
        <v>0</v>
      </c>
    </row>
    <row r="1072" spans="1:23" x14ac:dyDescent="0.25">
      <c r="A1072" s="1">
        <v>1071</v>
      </c>
      <c r="B1072" t="s">
        <v>6709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VLOOKUP(УТ_Data[[#This Row],[Region]],People!$A$1:$B$5,2,0)</f>
        <v>Anna Andreadi</v>
      </c>
      <c r="W1072" s="4">
        <f>_xlfn.IFNA(VLOOKUP(УТ_Data[[#This Row],[Order ID]],Returns!A:B,2,0)*1,0)</f>
        <v>0</v>
      </c>
    </row>
    <row r="1073" spans="1:23" x14ac:dyDescent="0.25">
      <c r="A1073" s="1">
        <v>1072</v>
      </c>
      <c r="B1073" t="s">
        <v>6080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VLOOKUP(УТ_Data[[#This Row],[Region]],People!$A$1:$B$5,2,0)</f>
        <v>Anna Andreadi</v>
      </c>
      <c r="W1073" s="4">
        <f>_xlfn.IFNA(VLOOKUP(УТ_Data[[#This Row],[Order ID]],Returns!A:B,2,0)*1,0)</f>
        <v>1</v>
      </c>
    </row>
    <row r="1074" spans="1:23" x14ac:dyDescent="0.25">
      <c r="A1074" s="1">
        <v>1073</v>
      </c>
      <c r="B1074" t="s">
        <v>6710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VLOOKUP(УТ_Data[[#This Row],[Region]],People!$A$1:$B$5,2,0)</f>
        <v>Chuck Magee</v>
      </c>
      <c r="W1074" s="4">
        <f>_xlfn.IFNA(VLOOKUP(УТ_Data[[#This Row],[Order ID]],Returns!A:B,2,0)*1,0)</f>
        <v>0</v>
      </c>
    </row>
    <row r="1075" spans="1:23" x14ac:dyDescent="0.25">
      <c r="A1075" s="1">
        <v>1074</v>
      </c>
      <c r="B1075" t="s">
        <v>6711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VLOOKUP(УТ_Data[[#This Row],[Region]],People!$A$1:$B$5,2,0)</f>
        <v>Anna Andreadi</v>
      </c>
      <c r="W1075" s="4">
        <f>_xlfn.IFNA(VLOOKUP(УТ_Data[[#This Row],[Order ID]],Returns!A:B,2,0)*1,0)</f>
        <v>0</v>
      </c>
    </row>
    <row r="1076" spans="1:23" x14ac:dyDescent="0.25">
      <c r="A1076" s="1">
        <v>1075</v>
      </c>
      <c r="B1076" t="s">
        <v>6711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VLOOKUP(УТ_Data[[#This Row],[Region]],People!$A$1:$B$5,2,0)</f>
        <v>Anna Andreadi</v>
      </c>
      <c r="W1076" s="4">
        <f>_xlfn.IFNA(VLOOKUP(УТ_Data[[#This Row],[Order ID]],Returns!A:B,2,0)*1,0)</f>
        <v>0</v>
      </c>
    </row>
    <row r="1077" spans="1:23" x14ac:dyDescent="0.25">
      <c r="A1077" s="1">
        <v>1076</v>
      </c>
      <c r="B1077" t="s">
        <v>6711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VLOOKUP(УТ_Data[[#This Row],[Region]],People!$A$1:$B$5,2,0)</f>
        <v>Anna Andreadi</v>
      </c>
      <c r="W1077" s="4">
        <f>_xlfn.IFNA(VLOOKUP(УТ_Data[[#This Row],[Order ID]],Returns!A:B,2,0)*1,0)</f>
        <v>0</v>
      </c>
    </row>
    <row r="1078" spans="1:23" x14ac:dyDescent="0.25">
      <c r="A1078" s="1">
        <v>1077</v>
      </c>
      <c r="B1078" t="s">
        <v>6712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VLOOKUP(УТ_Data[[#This Row],[Region]],People!$A$1:$B$5,2,0)</f>
        <v>Kelly Williams</v>
      </c>
      <c r="W1078" s="4">
        <f>_xlfn.IFNA(VLOOKUP(УТ_Data[[#This Row],[Order ID]],Returns!A:B,2,0)*1,0)</f>
        <v>0</v>
      </c>
    </row>
    <row r="1079" spans="1:23" x14ac:dyDescent="0.25">
      <c r="A1079" s="1">
        <v>1078</v>
      </c>
      <c r="B1079" t="s">
        <v>6713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VLOOKUP(УТ_Data[[#This Row],[Region]],People!$A$1:$B$5,2,0)</f>
        <v>Anna Andreadi</v>
      </c>
      <c r="W1079" s="4">
        <f>_xlfn.IFNA(VLOOKUP(УТ_Data[[#This Row],[Order ID]],Returns!A:B,2,0)*1,0)</f>
        <v>0</v>
      </c>
    </row>
    <row r="1080" spans="1:23" x14ac:dyDescent="0.25">
      <c r="A1080" s="1">
        <v>1079</v>
      </c>
      <c r="B1080" t="s">
        <v>6713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VLOOKUP(УТ_Data[[#This Row],[Region]],People!$A$1:$B$5,2,0)</f>
        <v>Anna Andreadi</v>
      </c>
      <c r="W1080" s="4">
        <f>_xlfn.IFNA(VLOOKUP(УТ_Data[[#This Row],[Order ID]],Returns!A:B,2,0)*1,0)</f>
        <v>0</v>
      </c>
    </row>
    <row r="1081" spans="1:23" x14ac:dyDescent="0.25">
      <c r="A1081" s="1">
        <v>1080</v>
      </c>
      <c r="B1081" t="s">
        <v>6713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VLOOKUP(УТ_Data[[#This Row],[Region]],People!$A$1:$B$5,2,0)</f>
        <v>Anna Andreadi</v>
      </c>
      <c r="W1081" s="4">
        <f>_xlfn.IFNA(VLOOKUP(УТ_Data[[#This Row],[Order ID]],Returns!A:B,2,0)*1,0)</f>
        <v>0</v>
      </c>
    </row>
    <row r="1082" spans="1:23" x14ac:dyDescent="0.25">
      <c r="A1082" s="1">
        <v>1081</v>
      </c>
      <c r="B1082" t="s">
        <v>6714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VLOOKUP(УТ_Data[[#This Row],[Region]],People!$A$1:$B$5,2,0)</f>
        <v>Kelly Williams</v>
      </c>
      <c r="W1082" s="4">
        <f>_xlfn.IFNA(VLOOKUP(УТ_Data[[#This Row],[Order ID]],Returns!A:B,2,0)*1,0)</f>
        <v>0</v>
      </c>
    </row>
    <row r="1083" spans="1:23" x14ac:dyDescent="0.25">
      <c r="A1083" s="1">
        <v>1082</v>
      </c>
      <c r="B1083" t="s">
        <v>6714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VLOOKUP(УТ_Data[[#This Row],[Region]],People!$A$1:$B$5,2,0)</f>
        <v>Kelly Williams</v>
      </c>
      <c r="W1083" s="4">
        <f>_xlfn.IFNA(VLOOKUP(УТ_Data[[#This Row],[Order ID]],Returns!A:B,2,0)*1,0)</f>
        <v>0</v>
      </c>
    </row>
    <row r="1084" spans="1:23" x14ac:dyDescent="0.25">
      <c r="A1084" s="1">
        <v>1083</v>
      </c>
      <c r="B1084" t="s">
        <v>6715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VLOOKUP(УТ_Data[[#This Row],[Region]],People!$A$1:$B$5,2,0)</f>
        <v>Chuck Magee</v>
      </c>
      <c r="W1084" s="4">
        <f>_xlfn.IFNA(VLOOKUP(УТ_Data[[#This Row],[Order ID]],Returns!A:B,2,0)*1,0)</f>
        <v>0</v>
      </c>
    </row>
    <row r="1085" spans="1:23" x14ac:dyDescent="0.25">
      <c r="A1085" s="1">
        <v>1084</v>
      </c>
      <c r="B1085" t="s">
        <v>6715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VLOOKUP(УТ_Data[[#This Row],[Region]],People!$A$1:$B$5,2,0)</f>
        <v>Chuck Magee</v>
      </c>
      <c r="W1085" s="4">
        <f>_xlfn.IFNA(VLOOKUP(УТ_Data[[#This Row],[Order ID]],Returns!A:B,2,0)*1,0)</f>
        <v>0</v>
      </c>
    </row>
    <row r="1086" spans="1:23" x14ac:dyDescent="0.25">
      <c r="A1086" s="1">
        <v>1085</v>
      </c>
      <c r="B1086" t="s">
        <v>6715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VLOOKUP(УТ_Data[[#This Row],[Region]],People!$A$1:$B$5,2,0)</f>
        <v>Chuck Magee</v>
      </c>
      <c r="W1086" s="4">
        <f>_xlfn.IFNA(VLOOKUP(УТ_Data[[#This Row],[Order ID]],Returns!A:B,2,0)*1,0)</f>
        <v>0</v>
      </c>
    </row>
    <row r="1087" spans="1:23" x14ac:dyDescent="0.25">
      <c r="A1087" s="1">
        <v>1086</v>
      </c>
      <c r="B1087" t="s">
        <v>6715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VLOOKUP(УТ_Data[[#This Row],[Region]],People!$A$1:$B$5,2,0)</f>
        <v>Chuck Magee</v>
      </c>
      <c r="W1087" s="4">
        <f>_xlfn.IFNA(VLOOKUP(УТ_Data[[#This Row],[Order ID]],Returns!A:B,2,0)*1,0)</f>
        <v>0</v>
      </c>
    </row>
    <row r="1088" spans="1:23" x14ac:dyDescent="0.25">
      <c r="A1088" s="1">
        <v>1087</v>
      </c>
      <c r="B1088" t="s">
        <v>6716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VLOOKUP(УТ_Data[[#This Row],[Region]],People!$A$1:$B$5,2,0)</f>
        <v>Kelly Williams</v>
      </c>
      <c r="W1088" s="4">
        <f>_xlfn.IFNA(VLOOKUP(УТ_Data[[#This Row],[Order ID]],Returns!A:B,2,0)*1,0)</f>
        <v>0</v>
      </c>
    </row>
    <row r="1089" spans="1:23" x14ac:dyDescent="0.25">
      <c r="A1089" s="1">
        <v>1088</v>
      </c>
      <c r="B1089" t="s">
        <v>6717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VLOOKUP(УТ_Data[[#This Row],[Region]],People!$A$1:$B$5,2,0)</f>
        <v>Anna Andreadi</v>
      </c>
      <c r="W1089" s="4">
        <f>_xlfn.IFNA(VLOOKUP(УТ_Data[[#This Row],[Order ID]],Returns!A:B,2,0)*1,0)</f>
        <v>0</v>
      </c>
    </row>
    <row r="1090" spans="1:23" x14ac:dyDescent="0.25">
      <c r="A1090" s="1">
        <v>1089</v>
      </c>
      <c r="B1090" t="s">
        <v>6717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VLOOKUP(УТ_Data[[#This Row],[Region]],People!$A$1:$B$5,2,0)</f>
        <v>Anna Andreadi</v>
      </c>
      <c r="W1090" s="4">
        <f>_xlfn.IFNA(VLOOKUP(УТ_Data[[#This Row],[Order ID]],Returns!A:B,2,0)*1,0)</f>
        <v>0</v>
      </c>
    </row>
    <row r="1091" spans="1:23" x14ac:dyDescent="0.25">
      <c r="A1091" s="1">
        <v>1090</v>
      </c>
      <c r="B1091" t="s">
        <v>6718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VLOOKUP(УТ_Data[[#This Row],[Region]],People!$A$1:$B$5,2,0)</f>
        <v>Cassandra Brandow</v>
      </c>
      <c r="W1091" s="4">
        <f>_xlfn.IFNA(VLOOKUP(УТ_Data[[#This Row],[Order ID]],Returns!A:B,2,0)*1,0)</f>
        <v>0</v>
      </c>
    </row>
    <row r="1092" spans="1:23" x14ac:dyDescent="0.25">
      <c r="A1092" s="1">
        <v>1091</v>
      </c>
      <c r="B1092" t="s">
        <v>6718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VLOOKUP(УТ_Data[[#This Row],[Region]],People!$A$1:$B$5,2,0)</f>
        <v>Cassandra Brandow</v>
      </c>
      <c r="W1092" s="4">
        <f>_xlfn.IFNA(VLOOKUP(УТ_Data[[#This Row],[Order ID]],Returns!A:B,2,0)*1,0)</f>
        <v>0</v>
      </c>
    </row>
    <row r="1093" spans="1:23" x14ac:dyDescent="0.25">
      <c r="A1093" s="1">
        <v>1092</v>
      </c>
      <c r="B1093" t="s">
        <v>6007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VLOOKUP(УТ_Data[[#This Row],[Region]],People!$A$1:$B$5,2,0)</f>
        <v>Anna Andreadi</v>
      </c>
      <c r="W1093" s="4">
        <f>_xlfn.IFNA(VLOOKUP(УТ_Data[[#This Row],[Order ID]],Returns!A:B,2,0)*1,0)</f>
        <v>1</v>
      </c>
    </row>
    <row r="1094" spans="1:23" x14ac:dyDescent="0.25">
      <c r="A1094" s="1">
        <v>1093</v>
      </c>
      <c r="B1094" t="s">
        <v>6007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VLOOKUP(УТ_Data[[#This Row],[Region]],People!$A$1:$B$5,2,0)</f>
        <v>Anna Andreadi</v>
      </c>
      <c r="W1094" s="4">
        <f>_xlfn.IFNA(VLOOKUP(УТ_Data[[#This Row],[Order ID]],Returns!A:B,2,0)*1,0)</f>
        <v>1</v>
      </c>
    </row>
    <row r="1095" spans="1:23" x14ac:dyDescent="0.25">
      <c r="A1095" s="1">
        <v>1094</v>
      </c>
      <c r="B1095" t="s">
        <v>6719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VLOOKUP(УТ_Data[[#This Row],[Region]],People!$A$1:$B$5,2,0)</f>
        <v>Chuck Magee</v>
      </c>
      <c r="W1095" s="4">
        <f>_xlfn.IFNA(VLOOKUP(УТ_Data[[#This Row],[Order ID]],Returns!A:B,2,0)*1,0)</f>
        <v>0</v>
      </c>
    </row>
    <row r="1096" spans="1:23" x14ac:dyDescent="0.25">
      <c r="A1096" s="1">
        <v>1095</v>
      </c>
      <c r="B1096" t="s">
        <v>6719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VLOOKUP(УТ_Data[[#This Row],[Region]],People!$A$1:$B$5,2,0)</f>
        <v>Chuck Magee</v>
      </c>
      <c r="W1096" s="4">
        <f>_xlfn.IFNA(VLOOKUP(УТ_Data[[#This Row],[Order ID]],Returns!A:B,2,0)*1,0)</f>
        <v>0</v>
      </c>
    </row>
    <row r="1097" spans="1:23" x14ac:dyDescent="0.25">
      <c r="A1097" s="1">
        <v>1096</v>
      </c>
      <c r="B1097" t="s">
        <v>6720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VLOOKUP(УТ_Data[[#This Row],[Region]],People!$A$1:$B$5,2,0)</f>
        <v>Cassandra Brandow</v>
      </c>
      <c r="W1097" s="4">
        <f>_xlfn.IFNA(VLOOKUP(УТ_Data[[#This Row],[Order ID]],Returns!A:B,2,0)*1,0)</f>
        <v>0</v>
      </c>
    </row>
    <row r="1098" spans="1:23" x14ac:dyDescent="0.25">
      <c r="A1098" s="1">
        <v>1097</v>
      </c>
      <c r="B1098" t="s">
        <v>6720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VLOOKUP(УТ_Data[[#This Row],[Region]],People!$A$1:$B$5,2,0)</f>
        <v>Cassandra Brandow</v>
      </c>
      <c r="W1098" s="4">
        <f>_xlfn.IFNA(VLOOKUP(УТ_Data[[#This Row],[Order ID]],Returns!A:B,2,0)*1,0)</f>
        <v>0</v>
      </c>
    </row>
    <row r="1099" spans="1:23" x14ac:dyDescent="0.25">
      <c r="A1099" s="1">
        <v>1098</v>
      </c>
      <c r="B1099" t="s">
        <v>5971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VLOOKUP(УТ_Data[[#This Row],[Region]],People!$A$1:$B$5,2,0)</f>
        <v>Anna Andreadi</v>
      </c>
      <c r="W1099" s="4">
        <f>_xlfn.IFNA(VLOOKUP(УТ_Data[[#This Row],[Order ID]],Returns!A:B,2,0)*1,0)</f>
        <v>1</v>
      </c>
    </row>
    <row r="1100" spans="1:23" x14ac:dyDescent="0.25">
      <c r="A1100" s="1">
        <v>1099</v>
      </c>
      <c r="B1100" t="s">
        <v>6721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VLOOKUP(УТ_Data[[#This Row],[Region]],People!$A$1:$B$5,2,0)</f>
        <v>Anna Andreadi</v>
      </c>
      <c r="W1100" s="4">
        <f>_xlfn.IFNA(VLOOKUP(УТ_Data[[#This Row],[Order ID]],Returns!A:B,2,0)*1,0)</f>
        <v>0</v>
      </c>
    </row>
    <row r="1101" spans="1:23" x14ac:dyDescent="0.25">
      <c r="A1101" s="1">
        <v>1100</v>
      </c>
      <c r="B1101" t="s">
        <v>6721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VLOOKUP(УТ_Data[[#This Row],[Region]],People!$A$1:$B$5,2,0)</f>
        <v>Anna Andreadi</v>
      </c>
      <c r="W1101" s="4">
        <f>_xlfn.IFNA(VLOOKUP(УТ_Data[[#This Row],[Order ID]],Returns!A:B,2,0)*1,0)</f>
        <v>0</v>
      </c>
    </row>
    <row r="1102" spans="1:23" x14ac:dyDescent="0.25">
      <c r="A1102" s="1">
        <v>1101</v>
      </c>
      <c r="B1102" t="s">
        <v>6721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VLOOKUP(УТ_Data[[#This Row],[Region]],People!$A$1:$B$5,2,0)</f>
        <v>Anna Andreadi</v>
      </c>
      <c r="W1102" s="4">
        <f>_xlfn.IFNA(VLOOKUP(УТ_Data[[#This Row],[Order ID]],Returns!A:B,2,0)*1,0)</f>
        <v>0</v>
      </c>
    </row>
    <row r="1103" spans="1:23" x14ac:dyDescent="0.25">
      <c r="A1103" s="1">
        <v>1102</v>
      </c>
      <c r="B1103" t="s">
        <v>6721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VLOOKUP(УТ_Data[[#This Row],[Region]],People!$A$1:$B$5,2,0)</f>
        <v>Anna Andreadi</v>
      </c>
      <c r="W1103" s="4">
        <f>_xlfn.IFNA(VLOOKUP(УТ_Data[[#This Row],[Order ID]],Returns!A:B,2,0)*1,0)</f>
        <v>0</v>
      </c>
    </row>
    <row r="1104" spans="1:23" x14ac:dyDescent="0.25">
      <c r="A1104" s="1">
        <v>1103</v>
      </c>
      <c r="B1104" t="s">
        <v>6722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VLOOKUP(УТ_Data[[#This Row],[Region]],People!$A$1:$B$5,2,0)</f>
        <v>Kelly Williams</v>
      </c>
      <c r="W1104" s="4">
        <f>_xlfn.IFNA(VLOOKUP(УТ_Data[[#This Row],[Order ID]],Returns!A:B,2,0)*1,0)</f>
        <v>0</v>
      </c>
    </row>
    <row r="1105" spans="1:23" x14ac:dyDescent="0.25">
      <c r="A1105" s="1">
        <v>1104</v>
      </c>
      <c r="B1105" t="s">
        <v>6722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VLOOKUP(УТ_Data[[#This Row],[Region]],People!$A$1:$B$5,2,0)</f>
        <v>Kelly Williams</v>
      </c>
      <c r="W1105" s="4">
        <f>_xlfn.IFNA(VLOOKUP(УТ_Data[[#This Row],[Order ID]],Returns!A:B,2,0)*1,0)</f>
        <v>0</v>
      </c>
    </row>
    <row r="1106" spans="1:23" x14ac:dyDescent="0.25">
      <c r="A1106" s="1">
        <v>1105</v>
      </c>
      <c r="B1106" t="s">
        <v>6041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VLOOKUP(УТ_Data[[#This Row],[Region]],People!$A$1:$B$5,2,0)</f>
        <v>Anna Andreadi</v>
      </c>
      <c r="W1106" s="4">
        <f>_xlfn.IFNA(VLOOKUP(УТ_Data[[#This Row],[Order ID]],Returns!A:B,2,0)*1,0)</f>
        <v>1</v>
      </c>
    </row>
    <row r="1107" spans="1:23" x14ac:dyDescent="0.25">
      <c r="A1107" s="1">
        <v>1106</v>
      </c>
      <c r="B1107" t="s">
        <v>6723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VLOOKUP(УТ_Data[[#This Row],[Region]],People!$A$1:$B$5,2,0)</f>
        <v>Kelly Williams</v>
      </c>
      <c r="W1107" s="4">
        <f>_xlfn.IFNA(VLOOKUP(УТ_Data[[#This Row],[Order ID]],Returns!A:B,2,0)*1,0)</f>
        <v>0</v>
      </c>
    </row>
    <row r="1108" spans="1:23" x14ac:dyDescent="0.25">
      <c r="A1108" s="1">
        <v>1107</v>
      </c>
      <c r="B1108" t="s">
        <v>6723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VLOOKUP(УТ_Data[[#This Row],[Region]],People!$A$1:$B$5,2,0)</f>
        <v>Kelly Williams</v>
      </c>
      <c r="W1108" s="4">
        <f>_xlfn.IFNA(VLOOKUP(УТ_Data[[#This Row],[Order ID]],Returns!A:B,2,0)*1,0)</f>
        <v>0</v>
      </c>
    </row>
    <row r="1109" spans="1:23" x14ac:dyDescent="0.25">
      <c r="A1109" s="1">
        <v>1108</v>
      </c>
      <c r="B1109" t="s">
        <v>6723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VLOOKUP(УТ_Data[[#This Row],[Region]],People!$A$1:$B$5,2,0)</f>
        <v>Kelly Williams</v>
      </c>
      <c r="W1109" s="4">
        <f>_xlfn.IFNA(VLOOKUP(УТ_Data[[#This Row],[Order ID]],Returns!A:B,2,0)*1,0)</f>
        <v>0</v>
      </c>
    </row>
    <row r="1110" spans="1:23" x14ac:dyDescent="0.25">
      <c r="A1110" s="1">
        <v>1109</v>
      </c>
      <c r="B1110" t="s">
        <v>6723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VLOOKUP(УТ_Data[[#This Row],[Region]],People!$A$1:$B$5,2,0)</f>
        <v>Kelly Williams</v>
      </c>
      <c r="W1110" s="4">
        <f>_xlfn.IFNA(VLOOKUP(УТ_Data[[#This Row],[Order ID]],Returns!A:B,2,0)*1,0)</f>
        <v>0</v>
      </c>
    </row>
    <row r="1111" spans="1:23" x14ac:dyDescent="0.25">
      <c r="A1111" s="1">
        <v>1110</v>
      </c>
      <c r="B1111" t="s">
        <v>6723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VLOOKUP(УТ_Data[[#This Row],[Region]],People!$A$1:$B$5,2,0)</f>
        <v>Kelly Williams</v>
      </c>
      <c r="W1111" s="4">
        <f>_xlfn.IFNA(VLOOKUP(УТ_Data[[#This Row],[Order ID]],Returns!A:B,2,0)*1,0)</f>
        <v>0</v>
      </c>
    </row>
    <row r="1112" spans="1:23" x14ac:dyDescent="0.25">
      <c r="A1112" s="1">
        <v>1111</v>
      </c>
      <c r="B1112" t="s">
        <v>6723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VLOOKUP(УТ_Data[[#This Row],[Region]],People!$A$1:$B$5,2,0)</f>
        <v>Kelly Williams</v>
      </c>
      <c r="W1112" s="4">
        <f>_xlfn.IFNA(VLOOKUP(УТ_Data[[#This Row],[Order ID]],Returns!A:B,2,0)*1,0)</f>
        <v>0</v>
      </c>
    </row>
    <row r="1113" spans="1:23" x14ac:dyDescent="0.25">
      <c r="A1113" s="1">
        <v>1112</v>
      </c>
      <c r="B1113" t="s">
        <v>6723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VLOOKUP(УТ_Data[[#This Row],[Region]],People!$A$1:$B$5,2,0)</f>
        <v>Kelly Williams</v>
      </c>
      <c r="W1113" s="4">
        <f>_xlfn.IFNA(VLOOKUP(УТ_Data[[#This Row],[Order ID]],Returns!A:B,2,0)*1,0)</f>
        <v>0</v>
      </c>
    </row>
    <row r="1114" spans="1:23" x14ac:dyDescent="0.25">
      <c r="A1114" s="1">
        <v>1113</v>
      </c>
      <c r="B1114" t="s">
        <v>6723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VLOOKUP(УТ_Data[[#This Row],[Region]],People!$A$1:$B$5,2,0)</f>
        <v>Kelly Williams</v>
      </c>
      <c r="W1114" s="4">
        <f>_xlfn.IFNA(VLOOKUP(УТ_Data[[#This Row],[Order ID]],Returns!A:B,2,0)*1,0)</f>
        <v>0</v>
      </c>
    </row>
    <row r="1115" spans="1:23" x14ac:dyDescent="0.25">
      <c r="A1115" s="1">
        <v>1114</v>
      </c>
      <c r="B1115" t="s">
        <v>6145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VLOOKUP(УТ_Data[[#This Row],[Region]],People!$A$1:$B$5,2,0)</f>
        <v>Anna Andreadi</v>
      </c>
      <c r="W1115" s="4">
        <f>_xlfn.IFNA(VLOOKUP(УТ_Data[[#This Row],[Order ID]],Returns!A:B,2,0)*1,0)</f>
        <v>1</v>
      </c>
    </row>
    <row r="1116" spans="1:23" x14ac:dyDescent="0.25">
      <c r="A1116" s="1">
        <v>1115</v>
      </c>
      <c r="B1116" t="s">
        <v>6145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VLOOKUP(УТ_Data[[#This Row],[Region]],People!$A$1:$B$5,2,0)</f>
        <v>Anna Andreadi</v>
      </c>
      <c r="W1116" s="4">
        <f>_xlfn.IFNA(VLOOKUP(УТ_Data[[#This Row],[Order ID]],Returns!A:B,2,0)*1,0)</f>
        <v>1</v>
      </c>
    </row>
    <row r="1117" spans="1:23" x14ac:dyDescent="0.25">
      <c r="A1117" s="1">
        <v>1116</v>
      </c>
      <c r="B1117" t="s">
        <v>6145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VLOOKUP(УТ_Data[[#This Row],[Region]],People!$A$1:$B$5,2,0)</f>
        <v>Anna Andreadi</v>
      </c>
      <c r="W1117" s="4">
        <f>_xlfn.IFNA(VLOOKUP(УТ_Data[[#This Row],[Order ID]],Returns!A:B,2,0)*1,0)</f>
        <v>1</v>
      </c>
    </row>
    <row r="1118" spans="1:23" x14ac:dyDescent="0.25">
      <c r="A1118" s="1">
        <v>1117</v>
      </c>
      <c r="B1118" t="s">
        <v>6724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VLOOKUP(УТ_Data[[#This Row],[Region]],People!$A$1:$B$5,2,0)</f>
        <v>Anna Andreadi</v>
      </c>
      <c r="W1118" s="4">
        <f>_xlfn.IFNA(VLOOKUP(УТ_Data[[#This Row],[Order ID]],Returns!A:B,2,0)*1,0)</f>
        <v>0</v>
      </c>
    </row>
    <row r="1119" spans="1:23" x14ac:dyDescent="0.25">
      <c r="A1119" s="1">
        <v>1118</v>
      </c>
      <c r="B1119" t="s">
        <v>6725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VLOOKUP(УТ_Data[[#This Row],[Region]],People!$A$1:$B$5,2,0)</f>
        <v>Cassandra Brandow</v>
      </c>
      <c r="W1119" s="4">
        <f>_xlfn.IFNA(VLOOKUP(УТ_Data[[#This Row],[Order ID]],Returns!A:B,2,0)*1,0)</f>
        <v>0</v>
      </c>
    </row>
    <row r="1120" spans="1:23" x14ac:dyDescent="0.25">
      <c r="A1120" s="1">
        <v>1119</v>
      </c>
      <c r="B1120" t="s">
        <v>6725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VLOOKUP(УТ_Data[[#This Row],[Region]],People!$A$1:$B$5,2,0)</f>
        <v>Cassandra Brandow</v>
      </c>
      <c r="W1120" s="4">
        <f>_xlfn.IFNA(VLOOKUP(УТ_Data[[#This Row],[Order ID]],Returns!A:B,2,0)*1,0)</f>
        <v>0</v>
      </c>
    </row>
    <row r="1121" spans="1:23" x14ac:dyDescent="0.25">
      <c r="A1121" s="1">
        <v>1120</v>
      </c>
      <c r="B1121" t="s">
        <v>6725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VLOOKUP(УТ_Data[[#This Row],[Region]],People!$A$1:$B$5,2,0)</f>
        <v>Cassandra Brandow</v>
      </c>
      <c r="W1121" s="4">
        <f>_xlfn.IFNA(VLOOKUP(УТ_Data[[#This Row],[Order ID]],Returns!A:B,2,0)*1,0)</f>
        <v>0</v>
      </c>
    </row>
    <row r="1122" spans="1:23" x14ac:dyDescent="0.25">
      <c r="A1122" s="1">
        <v>1121</v>
      </c>
      <c r="B1122" t="s">
        <v>6725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VLOOKUP(УТ_Data[[#This Row],[Region]],People!$A$1:$B$5,2,0)</f>
        <v>Cassandra Brandow</v>
      </c>
      <c r="W1122" s="4">
        <f>_xlfn.IFNA(VLOOKUP(УТ_Data[[#This Row],[Order ID]],Returns!A:B,2,0)*1,0)</f>
        <v>0</v>
      </c>
    </row>
    <row r="1123" spans="1:23" x14ac:dyDescent="0.25">
      <c r="A1123" s="1">
        <v>1122</v>
      </c>
      <c r="B1123" t="s">
        <v>6726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VLOOKUP(УТ_Data[[#This Row],[Region]],People!$A$1:$B$5,2,0)</f>
        <v>Cassandra Brandow</v>
      </c>
      <c r="W1123" s="4">
        <f>_xlfn.IFNA(VLOOKUP(УТ_Data[[#This Row],[Order ID]],Returns!A:B,2,0)*1,0)</f>
        <v>0</v>
      </c>
    </row>
    <row r="1124" spans="1:23" x14ac:dyDescent="0.25">
      <c r="A1124" s="1">
        <v>1123</v>
      </c>
      <c r="B1124" t="s">
        <v>6726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VLOOKUP(УТ_Data[[#This Row],[Region]],People!$A$1:$B$5,2,0)</f>
        <v>Cassandra Brandow</v>
      </c>
      <c r="W1124" s="4">
        <f>_xlfn.IFNA(VLOOKUP(УТ_Data[[#This Row],[Order ID]],Returns!A:B,2,0)*1,0)</f>
        <v>0</v>
      </c>
    </row>
    <row r="1125" spans="1:23" x14ac:dyDescent="0.25">
      <c r="A1125" s="1">
        <v>1124</v>
      </c>
      <c r="B1125" t="s">
        <v>6726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VLOOKUP(УТ_Data[[#This Row],[Region]],People!$A$1:$B$5,2,0)</f>
        <v>Cassandra Brandow</v>
      </c>
      <c r="W1125" s="4">
        <f>_xlfn.IFNA(VLOOKUP(УТ_Data[[#This Row],[Order ID]],Returns!A:B,2,0)*1,0)</f>
        <v>0</v>
      </c>
    </row>
    <row r="1126" spans="1:23" x14ac:dyDescent="0.25">
      <c r="A1126" s="1">
        <v>1125</v>
      </c>
      <c r="B1126" t="s">
        <v>6726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VLOOKUP(УТ_Data[[#This Row],[Region]],People!$A$1:$B$5,2,0)</f>
        <v>Cassandra Brandow</v>
      </c>
      <c r="W1126" s="4">
        <f>_xlfn.IFNA(VLOOKUP(УТ_Data[[#This Row],[Order ID]],Returns!A:B,2,0)*1,0)</f>
        <v>0</v>
      </c>
    </row>
    <row r="1127" spans="1:23" x14ac:dyDescent="0.25">
      <c r="A1127" s="1">
        <v>1126</v>
      </c>
      <c r="B1127" t="s">
        <v>6726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VLOOKUP(УТ_Data[[#This Row],[Region]],People!$A$1:$B$5,2,0)</f>
        <v>Cassandra Brandow</v>
      </c>
      <c r="W1127" s="4">
        <f>_xlfn.IFNA(VLOOKUP(УТ_Data[[#This Row],[Order ID]],Returns!A:B,2,0)*1,0)</f>
        <v>0</v>
      </c>
    </row>
    <row r="1128" spans="1:23" x14ac:dyDescent="0.25">
      <c r="A1128" s="1">
        <v>1127</v>
      </c>
      <c r="B1128" t="s">
        <v>6726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VLOOKUP(УТ_Data[[#This Row],[Region]],People!$A$1:$B$5,2,0)</f>
        <v>Cassandra Brandow</v>
      </c>
      <c r="W1128" s="4">
        <f>_xlfn.IFNA(VLOOKUP(УТ_Data[[#This Row],[Order ID]],Returns!A:B,2,0)*1,0)</f>
        <v>0</v>
      </c>
    </row>
    <row r="1129" spans="1:23" x14ac:dyDescent="0.25">
      <c r="A1129" s="1">
        <v>1128</v>
      </c>
      <c r="B1129" t="s">
        <v>6727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VLOOKUP(УТ_Data[[#This Row],[Region]],People!$A$1:$B$5,2,0)</f>
        <v>Kelly Williams</v>
      </c>
      <c r="W1129" s="4">
        <f>_xlfn.IFNA(VLOOKUP(УТ_Data[[#This Row],[Order ID]],Returns!A:B,2,0)*1,0)</f>
        <v>0</v>
      </c>
    </row>
    <row r="1130" spans="1:23" x14ac:dyDescent="0.25">
      <c r="A1130" s="1">
        <v>1129</v>
      </c>
      <c r="B1130" t="s">
        <v>6727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VLOOKUP(УТ_Data[[#This Row],[Region]],People!$A$1:$B$5,2,0)</f>
        <v>Kelly Williams</v>
      </c>
      <c r="W1130" s="4">
        <f>_xlfn.IFNA(VLOOKUP(УТ_Data[[#This Row],[Order ID]],Returns!A:B,2,0)*1,0)</f>
        <v>0</v>
      </c>
    </row>
    <row r="1131" spans="1:23" x14ac:dyDescent="0.25">
      <c r="A1131" s="1">
        <v>1130</v>
      </c>
      <c r="B1131" t="s">
        <v>6728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VLOOKUP(УТ_Data[[#This Row],[Region]],People!$A$1:$B$5,2,0)</f>
        <v>Cassandra Brandow</v>
      </c>
      <c r="W1131" s="4">
        <f>_xlfn.IFNA(VLOOKUP(УТ_Data[[#This Row],[Order ID]],Returns!A:B,2,0)*1,0)</f>
        <v>0</v>
      </c>
    </row>
    <row r="1132" spans="1:23" x14ac:dyDescent="0.25">
      <c r="A1132" s="1">
        <v>1131</v>
      </c>
      <c r="B1132" t="s">
        <v>6728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VLOOKUP(УТ_Data[[#This Row],[Region]],People!$A$1:$B$5,2,0)</f>
        <v>Cassandra Brandow</v>
      </c>
      <c r="W1132" s="4">
        <f>_xlfn.IFNA(VLOOKUP(УТ_Data[[#This Row],[Order ID]],Returns!A:B,2,0)*1,0)</f>
        <v>0</v>
      </c>
    </row>
    <row r="1133" spans="1:23" x14ac:dyDescent="0.25">
      <c r="A1133" s="1">
        <v>1132</v>
      </c>
      <c r="B1133" t="s">
        <v>6728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VLOOKUP(УТ_Data[[#This Row],[Region]],People!$A$1:$B$5,2,0)</f>
        <v>Cassandra Brandow</v>
      </c>
      <c r="W1133" s="4">
        <f>_xlfn.IFNA(VLOOKUP(УТ_Data[[#This Row],[Order ID]],Returns!A:B,2,0)*1,0)</f>
        <v>0</v>
      </c>
    </row>
    <row r="1134" spans="1:23" x14ac:dyDescent="0.25">
      <c r="A1134" s="1">
        <v>1133</v>
      </c>
      <c r="B1134" t="s">
        <v>6729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VLOOKUP(УТ_Data[[#This Row],[Region]],People!$A$1:$B$5,2,0)</f>
        <v>Anna Andreadi</v>
      </c>
      <c r="W1134" s="4">
        <f>_xlfn.IFNA(VLOOKUP(УТ_Data[[#This Row],[Order ID]],Returns!A:B,2,0)*1,0)</f>
        <v>0</v>
      </c>
    </row>
    <row r="1135" spans="1:23" x14ac:dyDescent="0.25">
      <c r="A1135" s="1">
        <v>1134</v>
      </c>
      <c r="B1135" t="s">
        <v>6730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VLOOKUP(УТ_Data[[#This Row],[Region]],People!$A$1:$B$5,2,0)</f>
        <v>Chuck Magee</v>
      </c>
      <c r="W1135" s="4">
        <f>_xlfn.IFNA(VLOOKUP(УТ_Data[[#This Row],[Order ID]],Returns!A:B,2,0)*1,0)</f>
        <v>0</v>
      </c>
    </row>
    <row r="1136" spans="1:23" x14ac:dyDescent="0.25">
      <c r="A1136" s="1">
        <v>1135</v>
      </c>
      <c r="B1136" t="s">
        <v>6730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VLOOKUP(УТ_Data[[#This Row],[Region]],People!$A$1:$B$5,2,0)</f>
        <v>Chuck Magee</v>
      </c>
      <c r="W1136" s="4">
        <f>_xlfn.IFNA(VLOOKUP(УТ_Data[[#This Row],[Order ID]],Returns!A:B,2,0)*1,0)</f>
        <v>0</v>
      </c>
    </row>
    <row r="1137" spans="1:23" x14ac:dyDescent="0.25">
      <c r="A1137" s="1">
        <v>1136</v>
      </c>
      <c r="B1137" t="s">
        <v>6731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VLOOKUP(УТ_Data[[#This Row],[Region]],People!$A$1:$B$5,2,0)</f>
        <v>Cassandra Brandow</v>
      </c>
      <c r="W1137" s="4">
        <f>_xlfn.IFNA(VLOOKUP(УТ_Data[[#This Row],[Order ID]],Returns!A:B,2,0)*1,0)</f>
        <v>0</v>
      </c>
    </row>
    <row r="1138" spans="1:23" x14ac:dyDescent="0.25">
      <c r="A1138" s="1">
        <v>1137</v>
      </c>
      <c r="B1138" t="s">
        <v>6732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VLOOKUP(УТ_Data[[#This Row],[Region]],People!$A$1:$B$5,2,0)</f>
        <v>Kelly Williams</v>
      </c>
      <c r="W1138" s="4">
        <f>_xlfn.IFNA(VLOOKUP(УТ_Data[[#This Row],[Order ID]],Returns!A:B,2,0)*1,0)</f>
        <v>0</v>
      </c>
    </row>
    <row r="1139" spans="1:23" x14ac:dyDescent="0.25">
      <c r="A1139" s="1">
        <v>1138</v>
      </c>
      <c r="B1139" t="s">
        <v>6732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VLOOKUP(УТ_Data[[#This Row],[Region]],People!$A$1:$B$5,2,0)</f>
        <v>Kelly Williams</v>
      </c>
      <c r="W1139" s="4">
        <f>_xlfn.IFNA(VLOOKUP(УТ_Data[[#This Row],[Order ID]],Returns!A:B,2,0)*1,0)</f>
        <v>0</v>
      </c>
    </row>
    <row r="1140" spans="1:23" x14ac:dyDescent="0.25">
      <c r="A1140" s="1">
        <v>1139</v>
      </c>
      <c r="B1140" t="s">
        <v>6732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VLOOKUP(УТ_Data[[#This Row],[Region]],People!$A$1:$B$5,2,0)</f>
        <v>Kelly Williams</v>
      </c>
      <c r="W1140" s="4">
        <f>_xlfn.IFNA(VLOOKUP(УТ_Data[[#This Row],[Order ID]],Returns!A:B,2,0)*1,0)</f>
        <v>0</v>
      </c>
    </row>
    <row r="1141" spans="1:23" x14ac:dyDescent="0.25">
      <c r="A1141" s="1">
        <v>1140</v>
      </c>
      <c r="B1141" t="s">
        <v>6732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VLOOKUP(УТ_Data[[#This Row],[Region]],People!$A$1:$B$5,2,0)</f>
        <v>Kelly Williams</v>
      </c>
      <c r="W1141" s="4">
        <f>_xlfn.IFNA(VLOOKUP(УТ_Data[[#This Row],[Order ID]],Returns!A:B,2,0)*1,0)</f>
        <v>0</v>
      </c>
    </row>
    <row r="1142" spans="1:23" x14ac:dyDescent="0.25">
      <c r="A1142" s="1">
        <v>1141</v>
      </c>
      <c r="B1142" t="s">
        <v>6732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VLOOKUP(УТ_Data[[#This Row],[Region]],People!$A$1:$B$5,2,0)</f>
        <v>Kelly Williams</v>
      </c>
      <c r="W1142" s="4">
        <f>_xlfn.IFNA(VLOOKUP(УТ_Data[[#This Row],[Order ID]],Returns!A:B,2,0)*1,0)</f>
        <v>0</v>
      </c>
    </row>
    <row r="1143" spans="1:23" x14ac:dyDescent="0.25">
      <c r="A1143" s="1">
        <v>1142</v>
      </c>
      <c r="B1143" t="s">
        <v>6733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VLOOKUP(УТ_Data[[#This Row],[Region]],People!$A$1:$B$5,2,0)</f>
        <v>Anna Andreadi</v>
      </c>
      <c r="W1143" s="4">
        <f>_xlfn.IFNA(VLOOKUP(УТ_Data[[#This Row],[Order ID]],Returns!A:B,2,0)*1,0)</f>
        <v>0</v>
      </c>
    </row>
    <row r="1144" spans="1:23" x14ac:dyDescent="0.25">
      <c r="A1144" s="1">
        <v>1143</v>
      </c>
      <c r="B1144" t="s">
        <v>6733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VLOOKUP(УТ_Data[[#This Row],[Region]],People!$A$1:$B$5,2,0)</f>
        <v>Anna Andreadi</v>
      </c>
      <c r="W1144" s="4">
        <f>_xlfn.IFNA(VLOOKUP(УТ_Data[[#This Row],[Order ID]],Returns!A:B,2,0)*1,0)</f>
        <v>0</v>
      </c>
    </row>
    <row r="1145" spans="1:23" x14ac:dyDescent="0.25">
      <c r="A1145" s="1">
        <v>1144</v>
      </c>
      <c r="B1145" t="s">
        <v>6733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VLOOKUP(УТ_Data[[#This Row],[Region]],People!$A$1:$B$5,2,0)</f>
        <v>Anna Andreadi</v>
      </c>
      <c r="W1145" s="4">
        <f>_xlfn.IFNA(VLOOKUP(УТ_Data[[#This Row],[Order ID]],Returns!A:B,2,0)*1,0)</f>
        <v>0</v>
      </c>
    </row>
    <row r="1146" spans="1:23" x14ac:dyDescent="0.25">
      <c r="A1146" s="1">
        <v>1145</v>
      </c>
      <c r="B1146" t="s">
        <v>6733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VLOOKUP(УТ_Data[[#This Row],[Region]],People!$A$1:$B$5,2,0)</f>
        <v>Anna Andreadi</v>
      </c>
      <c r="W1146" s="4">
        <f>_xlfn.IFNA(VLOOKUP(УТ_Data[[#This Row],[Order ID]],Returns!A:B,2,0)*1,0)</f>
        <v>0</v>
      </c>
    </row>
    <row r="1147" spans="1:23" x14ac:dyDescent="0.25">
      <c r="A1147" s="1">
        <v>1146</v>
      </c>
      <c r="B1147" t="s">
        <v>6733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VLOOKUP(УТ_Data[[#This Row],[Region]],People!$A$1:$B$5,2,0)</f>
        <v>Anna Andreadi</v>
      </c>
      <c r="W1147" s="4">
        <f>_xlfn.IFNA(VLOOKUP(УТ_Data[[#This Row],[Order ID]],Returns!A:B,2,0)*1,0)</f>
        <v>0</v>
      </c>
    </row>
    <row r="1148" spans="1:23" x14ac:dyDescent="0.25">
      <c r="A1148" s="1">
        <v>1147</v>
      </c>
      <c r="B1148" t="s">
        <v>6734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VLOOKUP(УТ_Data[[#This Row],[Region]],People!$A$1:$B$5,2,0)</f>
        <v>Kelly Williams</v>
      </c>
      <c r="W1148" s="4">
        <f>_xlfn.IFNA(VLOOKUP(УТ_Data[[#This Row],[Order ID]],Returns!A:B,2,0)*1,0)</f>
        <v>0</v>
      </c>
    </row>
    <row r="1149" spans="1:23" x14ac:dyDescent="0.25">
      <c r="A1149" s="1">
        <v>1148</v>
      </c>
      <c r="B1149" t="s">
        <v>6734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VLOOKUP(УТ_Data[[#This Row],[Region]],People!$A$1:$B$5,2,0)</f>
        <v>Kelly Williams</v>
      </c>
      <c r="W1149" s="4">
        <f>_xlfn.IFNA(VLOOKUP(УТ_Data[[#This Row],[Order ID]],Returns!A:B,2,0)*1,0)</f>
        <v>0</v>
      </c>
    </row>
    <row r="1150" spans="1:23" x14ac:dyDescent="0.25">
      <c r="A1150" s="1">
        <v>1149</v>
      </c>
      <c r="B1150" t="s">
        <v>6734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VLOOKUP(УТ_Data[[#This Row],[Region]],People!$A$1:$B$5,2,0)</f>
        <v>Kelly Williams</v>
      </c>
      <c r="W1150" s="4">
        <f>_xlfn.IFNA(VLOOKUP(УТ_Data[[#This Row],[Order ID]],Returns!A:B,2,0)*1,0)</f>
        <v>0</v>
      </c>
    </row>
    <row r="1151" spans="1:23" x14ac:dyDescent="0.25">
      <c r="A1151" s="1">
        <v>1150</v>
      </c>
      <c r="B1151" t="s">
        <v>6734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VLOOKUP(УТ_Data[[#This Row],[Region]],People!$A$1:$B$5,2,0)</f>
        <v>Kelly Williams</v>
      </c>
      <c r="W1151" s="4">
        <f>_xlfn.IFNA(VLOOKUP(УТ_Data[[#This Row],[Order ID]],Returns!A:B,2,0)*1,0)</f>
        <v>0</v>
      </c>
    </row>
    <row r="1152" spans="1:23" x14ac:dyDescent="0.25">
      <c r="A1152" s="1">
        <v>1151</v>
      </c>
      <c r="B1152" t="s">
        <v>6734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VLOOKUP(УТ_Data[[#This Row],[Region]],People!$A$1:$B$5,2,0)</f>
        <v>Kelly Williams</v>
      </c>
      <c r="W1152" s="4">
        <f>_xlfn.IFNA(VLOOKUP(УТ_Data[[#This Row],[Order ID]],Returns!A:B,2,0)*1,0)</f>
        <v>0</v>
      </c>
    </row>
    <row r="1153" spans="1:23" x14ac:dyDescent="0.25">
      <c r="A1153" s="1">
        <v>1152</v>
      </c>
      <c r="B1153" t="s">
        <v>6735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VLOOKUP(УТ_Data[[#This Row],[Region]],People!$A$1:$B$5,2,0)</f>
        <v>Chuck Magee</v>
      </c>
      <c r="W1153" s="4">
        <f>_xlfn.IFNA(VLOOKUP(УТ_Data[[#This Row],[Order ID]],Returns!A:B,2,0)*1,0)</f>
        <v>0</v>
      </c>
    </row>
    <row r="1154" spans="1:23" x14ac:dyDescent="0.25">
      <c r="A1154" s="1">
        <v>1153</v>
      </c>
      <c r="B1154" t="s">
        <v>6736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VLOOKUP(УТ_Data[[#This Row],[Region]],People!$A$1:$B$5,2,0)</f>
        <v>Anna Andreadi</v>
      </c>
      <c r="W1154" s="4">
        <f>_xlfn.IFNA(VLOOKUP(УТ_Data[[#This Row],[Order ID]],Returns!A:B,2,0)*1,0)</f>
        <v>0</v>
      </c>
    </row>
    <row r="1155" spans="1:23" x14ac:dyDescent="0.25">
      <c r="A1155" s="1">
        <v>1154</v>
      </c>
      <c r="B1155" t="s">
        <v>6736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VLOOKUP(УТ_Data[[#This Row],[Region]],People!$A$1:$B$5,2,0)</f>
        <v>Anna Andreadi</v>
      </c>
      <c r="W1155" s="4">
        <f>_xlfn.IFNA(VLOOKUP(УТ_Data[[#This Row],[Order ID]],Returns!A:B,2,0)*1,0)</f>
        <v>0</v>
      </c>
    </row>
    <row r="1156" spans="1:23" x14ac:dyDescent="0.25">
      <c r="A1156" s="1">
        <v>1155</v>
      </c>
      <c r="B1156" t="s">
        <v>6737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VLOOKUP(УТ_Data[[#This Row],[Region]],People!$A$1:$B$5,2,0)</f>
        <v>Cassandra Brandow</v>
      </c>
      <c r="W1156" s="4">
        <f>_xlfn.IFNA(VLOOKUP(УТ_Data[[#This Row],[Order ID]],Returns!A:B,2,0)*1,0)</f>
        <v>0</v>
      </c>
    </row>
    <row r="1157" spans="1:23" x14ac:dyDescent="0.25">
      <c r="A1157" s="1">
        <v>1156</v>
      </c>
      <c r="B1157" t="s">
        <v>6737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VLOOKUP(УТ_Data[[#This Row],[Region]],People!$A$1:$B$5,2,0)</f>
        <v>Cassandra Brandow</v>
      </c>
      <c r="W1157" s="4">
        <f>_xlfn.IFNA(VLOOKUP(УТ_Data[[#This Row],[Order ID]],Returns!A:B,2,0)*1,0)</f>
        <v>0</v>
      </c>
    </row>
    <row r="1158" spans="1:23" x14ac:dyDescent="0.25">
      <c r="A1158" s="1">
        <v>1157</v>
      </c>
      <c r="B1158" t="s">
        <v>6737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VLOOKUP(УТ_Data[[#This Row],[Region]],People!$A$1:$B$5,2,0)</f>
        <v>Cassandra Brandow</v>
      </c>
      <c r="W1158" s="4">
        <f>_xlfn.IFNA(VLOOKUP(УТ_Data[[#This Row],[Order ID]],Returns!A:B,2,0)*1,0)</f>
        <v>0</v>
      </c>
    </row>
    <row r="1159" spans="1:23" x14ac:dyDescent="0.25">
      <c r="A1159" s="1">
        <v>1158</v>
      </c>
      <c r="B1159" t="s">
        <v>6737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VLOOKUP(УТ_Data[[#This Row],[Region]],People!$A$1:$B$5,2,0)</f>
        <v>Cassandra Brandow</v>
      </c>
      <c r="W1159" s="4">
        <f>_xlfn.IFNA(VLOOKUP(УТ_Data[[#This Row],[Order ID]],Returns!A:B,2,0)*1,0)</f>
        <v>0</v>
      </c>
    </row>
    <row r="1160" spans="1:23" x14ac:dyDescent="0.25">
      <c r="A1160" s="1">
        <v>1159</v>
      </c>
      <c r="B1160" t="s">
        <v>6738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VLOOKUP(УТ_Data[[#This Row],[Region]],People!$A$1:$B$5,2,0)</f>
        <v>Anna Andreadi</v>
      </c>
      <c r="W1160" s="4">
        <f>_xlfn.IFNA(VLOOKUP(УТ_Data[[#This Row],[Order ID]],Returns!A:B,2,0)*1,0)</f>
        <v>0</v>
      </c>
    </row>
    <row r="1161" spans="1:23" x14ac:dyDescent="0.25">
      <c r="A1161" s="1">
        <v>1160</v>
      </c>
      <c r="B1161" t="s">
        <v>6739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VLOOKUP(УТ_Data[[#This Row],[Region]],People!$A$1:$B$5,2,0)</f>
        <v>Kelly Williams</v>
      </c>
      <c r="W1161" s="4">
        <f>_xlfn.IFNA(VLOOKUP(УТ_Data[[#This Row],[Order ID]],Returns!A:B,2,0)*1,0)</f>
        <v>0</v>
      </c>
    </row>
    <row r="1162" spans="1:23" x14ac:dyDescent="0.25">
      <c r="A1162" s="1">
        <v>1161</v>
      </c>
      <c r="B1162" t="s">
        <v>6739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VLOOKUP(УТ_Data[[#This Row],[Region]],People!$A$1:$B$5,2,0)</f>
        <v>Kelly Williams</v>
      </c>
      <c r="W1162" s="4">
        <f>_xlfn.IFNA(VLOOKUP(УТ_Data[[#This Row],[Order ID]],Returns!A:B,2,0)*1,0)</f>
        <v>0</v>
      </c>
    </row>
    <row r="1163" spans="1:23" x14ac:dyDescent="0.25">
      <c r="A1163" s="1">
        <v>1162</v>
      </c>
      <c r="B1163" t="s">
        <v>5952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VLOOKUP(УТ_Data[[#This Row],[Region]],People!$A$1:$B$5,2,0)</f>
        <v>Anna Andreadi</v>
      </c>
      <c r="W1163" s="4">
        <f>_xlfn.IFNA(VLOOKUP(УТ_Data[[#This Row],[Order ID]],Returns!A:B,2,0)*1,0)</f>
        <v>1</v>
      </c>
    </row>
    <row r="1164" spans="1:23" x14ac:dyDescent="0.25">
      <c r="A1164" s="1">
        <v>1163</v>
      </c>
      <c r="B1164" t="s">
        <v>6740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VLOOKUP(УТ_Data[[#This Row],[Region]],People!$A$1:$B$5,2,0)</f>
        <v>Chuck Magee</v>
      </c>
      <c r="W1164" s="4">
        <f>_xlfn.IFNA(VLOOKUP(УТ_Data[[#This Row],[Order ID]],Returns!A:B,2,0)*1,0)</f>
        <v>0</v>
      </c>
    </row>
    <row r="1165" spans="1:23" x14ac:dyDescent="0.25">
      <c r="A1165" s="1">
        <v>1164</v>
      </c>
      <c r="B1165" t="s">
        <v>6740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VLOOKUP(УТ_Data[[#This Row],[Region]],People!$A$1:$B$5,2,0)</f>
        <v>Chuck Magee</v>
      </c>
      <c r="W1165" s="4">
        <f>_xlfn.IFNA(VLOOKUP(УТ_Data[[#This Row],[Order ID]],Returns!A:B,2,0)*1,0)</f>
        <v>0</v>
      </c>
    </row>
    <row r="1166" spans="1:23" x14ac:dyDescent="0.25">
      <c r="A1166" s="1">
        <v>1165</v>
      </c>
      <c r="B1166" t="s">
        <v>6740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VLOOKUP(УТ_Data[[#This Row],[Region]],People!$A$1:$B$5,2,0)</f>
        <v>Chuck Magee</v>
      </c>
      <c r="W1166" s="4">
        <f>_xlfn.IFNA(VLOOKUP(УТ_Data[[#This Row],[Order ID]],Returns!A:B,2,0)*1,0)</f>
        <v>0</v>
      </c>
    </row>
    <row r="1167" spans="1:23" x14ac:dyDescent="0.25">
      <c r="A1167" s="1">
        <v>1166</v>
      </c>
      <c r="B1167" t="s">
        <v>6741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VLOOKUP(УТ_Data[[#This Row],[Region]],People!$A$1:$B$5,2,0)</f>
        <v>Kelly Williams</v>
      </c>
      <c r="W1167" s="4">
        <f>_xlfn.IFNA(VLOOKUP(УТ_Data[[#This Row],[Order ID]],Returns!A:B,2,0)*1,0)</f>
        <v>0</v>
      </c>
    </row>
    <row r="1168" spans="1:23" x14ac:dyDescent="0.25">
      <c r="A1168" s="1">
        <v>1167</v>
      </c>
      <c r="B1168" t="s">
        <v>6742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VLOOKUP(УТ_Data[[#This Row],[Region]],People!$A$1:$B$5,2,0)</f>
        <v>Anna Andreadi</v>
      </c>
      <c r="W1168" s="4">
        <f>_xlfn.IFNA(VLOOKUP(УТ_Data[[#This Row],[Order ID]],Returns!A:B,2,0)*1,0)</f>
        <v>0</v>
      </c>
    </row>
    <row r="1169" spans="1:23" x14ac:dyDescent="0.25">
      <c r="A1169" s="1">
        <v>1168</v>
      </c>
      <c r="B1169" t="s">
        <v>6743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VLOOKUP(УТ_Data[[#This Row],[Region]],People!$A$1:$B$5,2,0)</f>
        <v>Chuck Magee</v>
      </c>
      <c r="W1169" s="4">
        <f>_xlfn.IFNA(VLOOKUP(УТ_Data[[#This Row],[Order ID]],Returns!A:B,2,0)*1,0)</f>
        <v>0</v>
      </c>
    </row>
    <row r="1170" spans="1:23" x14ac:dyDescent="0.25">
      <c r="A1170" s="1">
        <v>1169</v>
      </c>
      <c r="B1170" t="s">
        <v>6743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VLOOKUP(УТ_Data[[#This Row],[Region]],People!$A$1:$B$5,2,0)</f>
        <v>Chuck Magee</v>
      </c>
      <c r="W1170" s="4">
        <f>_xlfn.IFNA(VLOOKUP(УТ_Data[[#This Row],[Order ID]],Returns!A:B,2,0)*1,0)</f>
        <v>0</v>
      </c>
    </row>
    <row r="1171" spans="1:23" x14ac:dyDescent="0.25">
      <c r="A1171" s="1">
        <v>1170</v>
      </c>
      <c r="B1171" t="s">
        <v>6743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VLOOKUP(УТ_Data[[#This Row],[Region]],People!$A$1:$B$5,2,0)</f>
        <v>Chuck Magee</v>
      </c>
      <c r="W1171" s="4">
        <f>_xlfn.IFNA(VLOOKUP(УТ_Data[[#This Row],[Order ID]],Returns!A:B,2,0)*1,0)</f>
        <v>0</v>
      </c>
    </row>
    <row r="1172" spans="1:23" x14ac:dyDescent="0.25">
      <c r="A1172" s="1">
        <v>1171</v>
      </c>
      <c r="B1172" t="s">
        <v>6743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VLOOKUP(УТ_Data[[#This Row],[Region]],People!$A$1:$B$5,2,0)</f>
        <v>Chuck Magee</v>
      </c>
      <c r="W1172" s="4">
        <f>_xlfn.IFNA(VLOOKUP(УТ_Data[[#This Row],[Order ID]],Returns!A:B,2,0)*1,0)</f>
        <v>0</v>
      </c>
    </row>
    <row r="1173" spans="1:23" x14ac:dyDescent="0.25">
      <c r="A1173" s="1">
        <v>1172</v>
      </c>
      <c r="B1173" t="s">
        <v>6744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VLOOKUP(УТ_Data[[#This Row],[Region]],People!$A$1:$B$5,2,0)</f>
        <v>Kelly Williams</v>
      </c>
      <c r="W1173" s="4">
        <f>_xlfn.IFNA(VLOOKUP(УТ_Data[[#This Row],[Order ID]],Returns!A:B,2,0)*1,0)</f>
        <v>0</v>
      </c>
    </row>
    <row r="1174" spans="1:23" x14ac:dyDescent="0.25">
      <c r="A1174" s="1">
        <v>1173</v>
      </c>
      <c r="B1174" t="s">
        <v>6745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VLOOKUP(УТ_Data[[#This Row],[Region]],People!$A$1:$B$5,2,0)</f>
        <v>Anna Andreadi</v>
      </c>
      <c r="W1174" s="4">
        <f>_xlfn.IFNA(VLOOKUP(УТ_Data[[#This Row],[Order ID]],Returns!A:B,2,0)*1,0)</f>
        <v>0</v>
      </c>
    </row>
    <row r="1175" spans="1:23" x14ac:dyDescent="0.25">
      <c r="A1175" s="1">
        <v>1174</v>
      </c>
      <c r="B1175" t="s">
        <v>6746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VLOOKUP(УТ_Data[[#This Row],[Region]],People!$A$1:$B$5,2,0)</f>
        <v>Kelly Williams</v>
      </c>
      <c r="W1175" s="4">
        <f>_xlfn.IFNA(VLOOKUP(УТ_Data[[#This Row],[Order ID]],Returns!A:B,2,0)*1,0)</f>
        <v>0</v>
      </c>
    </row>
    <row r="1176" spans="1:23" x14ac:dyDescent="0.25">
      <c r="A1176" s="1">
        <v>1175</v>
      </c>
      <c r="B1176" t="s">
        <v>6747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VLOOKUP(УТ_Data[[#This Row],[Region]],People!$A$1:$B$5,2,0)</f>
        <v>Chuck Magee</v>
      </c>
      <c r="W1176" s="4">
        <f>_xlfn.IFNA(VLOOKUP(УТ_Data[[#This Row],[Order ID]],Returns!A:B,2,0)*1,0)</f>
        <v>0</v>
      </c>
    </row>
    <row r="1177" spans="1:23" x14ac:dyDescent="0.25">
      <c r="A1177" s="1">
        <v>1176</v>
      </c>
      <c r="B1177" t="s">
        <v>6748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VLOOKUP(УТ_Data[[#This Row],[Region]],People!$A$1:$B$5,2,0)</f>
        <v>Chuck Magee</v>
      </c>
      <c r="W1177" s="4">
        <f>_xlfn.IFNA(VLOOKUP(УТ_Data[[#This Row],[Order ID]],Returns!A:B,2,0)*1,0)</f>
        <v>0</v>
      </c>
    </row>
    <row r="1178" spans="1:23" x14ac:dyDescent="0.25">
      <c r="A1178" s="1">
        <v>1177</v>
      </c>
      <c r="B1178" t="s">
        <v>6749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VLOOKUP(УТ_Data[[#This Row],[Region]],People!$A$1:$B$5,2,0)</f>
        <v>Anna Andreadi</v>
      </c>
      <c r="W1178" s="4">
        <f>_xlfn.IFNA(VLOOKUP(УТ_Data[[#This Row],[Order ID]],Returns!A:B,2,0)*1,0)</f>
        <v>0</v>
      </c>
    </row>
    <row r="1179" spans="1:23" x14ac:dyDescent="0.25">
      <c r="A1179" s="1">
        <v>1178</v>
      </c>
      <c r="B1179" t="s">
        <v>6750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VLOOKUP(УТ_Data[[#This Row],[Region]],People!$A$1:$B$5,2,0)</f>
        <v>Chuck Magee</v>
      </c>
      <c r="W1179" s="4">
        <f>_xlfn.IFNA(VLOOKUP(УТ_Data[[#This Row],[Order ID]],Returns!A:B,2,0)*1,0)</f>
        <v>0</v>
      </c>
    </row>
    <row r="1180" spans="1:23" x14ac:dyDescent="0.25">
      <c r="A1180" s="1">
        <v>1179</v>
      </c>
      <c r="B1180" t="s">
        <v>6750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VLOOKUP(УТ_Data[[#This Row],[Region]],People!$A$1:$B$5,2,0)</f>
        <v>Chuck Magee</v>
      </c>
      <c r="W1180" s="4">
        <f>_xlfn.IFNA(VLOOKUP(УТ_Data[[#This Row],[Order ID]],Returns!A:B,2,0)*1,0)</f>
        <v>0</v>
      </c>
    </row>
    <row r="1181" spans="1:23" x14ac:dyDescent="0.25">
      <c r="A1181" s="1">
        <v>1180</v>
      </c>
      <c r="B1181" t="s">
        <v>6751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VLOOKUP(УТ_Data[[#This Row],[Region]],People!$A$1:$B$5,2,0)</f>
        <v>Kelly Williams</v>
      </c>
      <c r="W1181" s="4">
        <f>_xlfn.IFNA(VLOOKUP(УТ_Data[[#This Row],[Order ID]],Returns!A:B,2,0)*1,0)</f>
        <v>0</v>
      </c>
    </row>
    <row r="1182" spans="1:23" x14ac:dyDescent="0.25">
      <c r="A1182" s="1">
        <v>1181</v>
      </c>
      <c r="B1182" t="s">
        <v>6752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VLOOKUP(УТ_Data[[#This Row],[Region]],People!$A$1:$B$5,2,0)</f>
        <v>Chuck Magee</v>
      </c>
      <c r="W1182" s="4">
        <f>_xlfn.IFNA(VLOOKUP(УТ_Data[[#This Row],[Order ID]],Returns!A:B,2,0)*1,0)</f>
        <v>0</v>
      </c>
    </row>
    <row r="1183" spans="1:23" x14ac:dyDescent="0.25">
      <c r="A1183" s="1">
        <v>1182</v>
      </c>
      <c r="B1183" t="s">
        <v>6752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VLOOKUP(УТ_Data[[#This Row],[Region]],People!$A$1:$B$5,2,0)</f>
        <v>Chuck Magee</v>
      </c>
      <c r="W1183" s="4">
        <f>_xlfn.IFNA(VLOOKUP(УТ_Data[[#This Row],[Order ID]],Returns!A:B,2,0)*1,0)</f>
        <v>0</v>
      </c>
    </row>
    <row r="1184" spans="1:23" x14ac:dyDescent="0.25">
      <c r="A1184" s="1">
        <v>1183</v>
      </c>
      <c r="B1184" t="s">
        <v>6753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VLOOKUP(УТ_Data[[#This Row],[Region]],People!$A$1:$B$5,2,0)</f>
        <v>Cassandra Brandow</v>
      </c>
      <c r="W1184" s="4">
        <f>_xlfn.IFNA(VLOOKUP(УТ_Data[[#This Row],[Order ID]],Returns!A:B,2,0)*1,0)</f>
        <v>0</v>
      </c>
    </row>
    <row r="1185" spans="1:23" x14ac:dyDescent="0.25">
      <c r="A1185" s="1">
        <v>1184</v>
      </c>
      <c r="B1185" t="s">
        <v>6753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VLOOKUP(УТ_Data[[#This Row],[Region]],People!$A$1:$B$5,2,0)</f>
        <v>Cassandra Brandow</v>
      </c>
      <c r="W1185" s="4">
        <f>_xlfn.IFNA(VLOOKUP(УТ_Data[[#This Row],[Order ID]],Returns!A:B,2,0)*1,0)</f>
        <v>0</v>
      </c>
    </row>
    <row r="1186" spans="1:23" x14ac:dyDescent="0.25">
      <c r="A1186" s="1">
        <v>1185</v>
      </c>
      <c r="B1186" t="s">
        <v>5954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VLOOKUP(УТ_Data[[#This Row],[Region]],People!$A$1:$B$5,2,0)</f>
        <v>Anna Andreadi</v>
      </c>
      <c r="W1186" s="4">
        <f>_xlfn.IFNA(VLOOKUP(УТ_Data[[#This Row],[Order ID]],Returns!A:B,2,0)*1,0)</f>
        <v>1</v>
      </c>
    </row>
    <row r="1187" spans="1:23" x14ac:dyDescent="0.25">
      <c r="A1187" s="1">
        <v>1186</v>
      </c>
      <c r="B1187" t="s">
        <v>5954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VLOOKUP(УТ_Data[[#This Row],[Region]],People!$A$1:$B$5,2,0)</f>
        <v>Anna Andreadi</v>
      </c>
      <c r="W1187" s="4">
        <f>_xlfn.IFNA(VLOOKUP(УТ_Data[[#This Row],[Order ID]],Returns!A:B,2,0)*1,0)</f>
        <v>1</v>
      </c>
    </row>
    <row r="1188" spans="1:23" x14ac:dyDescent="0.25">
      <c r="A1188" s="1">
        <v>1187</v>
      </c>
      <c r="B1188" t="s">
        <v>5954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VLOOKUP(УТ_Data[[#This Row],[Region]],People!$A$1:$B$5,2,0)</f>
        <v>Anna Andreadi</v>
      </c>
      <c r="W1188" s="4">
        <f>_xlfn.IFNA(VLOOKUP(УТ_Data[[#This Row],[Order ID]],Returns!A:B,2,0)*1,0)</f>
        <v>1</v>
      </c>
    </row>
    <row r="1189" spans="1:23" x14ac:dyDescent="0.25">
      <c r="A1189" s="1">
        <v>1188</v>
      </c>
      <c r="B1189" t="s">
        <v>5954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VLOOKUP(УТ_Data[[#This Row],[Region]],People!$A$1:$B$5,2,0)</f>
        <v>Anna Andreadi</v>
      </c>
      <c r="W1189" s="4">
        <f>_xlfn.IFNA(VLOOKUP(УТ_Data[[#This Row],[Order ID]],Returns!A:B,2,0)*1,0)</f>
        <v>1</v>
      </c>
    </row>
    <row r="1190" spans="1:23" x14ac:dyDescent="0.25">
      <c r="A1190" s="1">
        <v>1189</v>
      </c>
      <c r="B1190" t="s">
        <v>6110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VLOOKUP(УТ_Data[[#This Row],[Region]],People!$A$1:$B$5,2,0)</f>
        <v>Anna Andreadi</v>
      </c>
      <c r="W1190" s="4">
        <f>_xlfn.IFNA(VLOOKUP(УТ_Data[[#This Row],[Order ID]],Returns!A:B,2,0)*1,0)</f>
        <v>1</v>
      </c>
    </row>
    <row r="1191" spans="1:23" x14ac:dyDescent="0.25">
      <c r="A1191" s="1">
        <v>1190</v>
      </c>
      <c r="B1191" t="s">
        <v>6110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VLOOKUP(УТ_Data[[#This Row],[Region]],People!$A$1:$B$5,2,0)</f>
        <v>Anna Andreadi</v>
      </c>
      <c r="W1191" s="4">
        <f>_xlfn.IFNA(VLOOKUP(УТ_Data[[#This Row],[Order ID]],Returns!A:B,2,0)*1,0)</f>
        <v>1</v>
      </c>
    </row>
    <row r="1192" spans="1:23" x14ac:dyDescent="0.25">
      <c r="A1192" s="1">
        <v>1191</v>
      </c>
      <c r="B1192" t="s">
        <v>6110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VLOOKUP(УТ_Data[[#This Row],[Region]],People!$A$1:$B$5,2,0)</f>
        <v>Anna Andreadi</v>
      </c>
      <c r="W1192" s="4">
        <f>_xlfn.IFNA(VLOOKUP(УТ_Data[[#This Row],[Order ID]],Returns!A:B,2,0)*1,0)</f>
        <v>1</v>
      </c>
    </row>
    <row r="1193" spans="1:23" x14ac:dyDescent="0.25">
      <c r="A1193" s="1">
        <v>1192</v>
      </c>
      <c r="B1193" t="s">
        <v>6110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VLOOKUP(УТ_Data[[#This Row],[Region]],People!$A$1:$B$5,2,0)</f>
        <v>Anna Andreadi</v>
      </c>
      <c r="W1193" s="4">
        <f>_xlfn.IFNA(VLOOKUP(УТ_Data[[#This Row],[Order ID]],Returns!A:B,2,0)*1,0)</f>
        <v>1</v>
      </c>
    </row>
    <row r="1194" spans="1:23" x14ac:dyDescent="0.25">
      <c r="A1194" s="1">
        <v>1193</v>
      </c>
      <c r="B1194" t="s">
        <v>6110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VLOOKUP(УТ_Data[[#This Row],[Region]],People!$A$1:$B$5,2,0)</f>
        <v>Anna Andreadi</v>
      </c>
      <c r="W1194" s="4">
        <f>_xlfn.IFNA(VLOOKUP(УТ_Data[[#This Row],[Order ID]],Returns!A:B,2,0)*1,0)</f>
        <v>1</v>
      </c>
    </row>
    <row r="1195" spans="1:23" x14ac:dyDescent="0.25">
      <c r="A1195" s="1">
        <v>1194</v>
      </c>
      <c r="B1195" t="s">
        <v>6754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VLOOKUP(УТ_Data[[#This Row],[Region]],People!$A$1:$B$5,2,0)</f>
        <v>Cassandra Brandow</v>
      </c>
      <c r="W1195" s="4">
        <f>_xlfn.IFNA(VLOOKUP(УТ_Data[[#This Row],[Order ID]],Returns!A:B,2,0)*1,0)</f>
        <v>0</v>
      </c>
    </row>
    <row r="1196" spans="1:23" x14ac:dyDescent="0.25">
      <c r="A1196" s="1">
        <v>1195</v>
      </c>
      <c r="B1196" t="s">
        <v>6754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VLOOKUP(УТ_Data[[#This Row],[Region]],People!$A$1:$B$5,2,0)</f>
        <v>Cassandra Brandow</v>
      </c>
      <c r="W1196" s="4">
        <f>_xlfn.IFNA(VLOOKUP(УТ_Data[[#This Row],[Order ID]],Returns!A:B,2,0)*1,0)</f>
        <v>0</v>
      </c>
    </row>
    <row r="1197" spans="1:23" x14ac:dyDescent="0.25">
      <c r="A1197" s="1">
        <v>1196</v>
      </c>
      <c r="B1197" t="s">
        <v>6754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VLOOKUP(УТ_Data[[#This Row],[Region]],People!$A$1:$B$5,2,0)</f>
        <v>Cassandra Brandow</v>
      </c>
      <c r="W1197" s="4">
        <f>_xlfn.IFNA(VLOOKUP(УТ_Data[[#This Row],[Order ID]],Returns!A:B,2,0)*1,0)</f>
        <v>0</v>
      </c>
    </row>
    <row r="1198" spans="1:23" x14ac:dyDescent="0.25">
      <c r="A1198" s="1">
        <v>1197</v>
      </c>
      <c r="B1198" t="s">
        <v>6754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VLOOKUP(УТ_Data[[#This Row],[Region]],People!$A$1:$B$5,2,0)</f>
        <v>Cassandra Brandow</v>
      </c>
      <c r="W1198" s="4">
        <f>_xlfn.IFNA(VLOOKUP(УТ_Data[[#This Row],[Order ID]],Returns!A:B,2,0)*1,0)</f>
        <v>0</v>
      </c>
    </row>
    <row r="1199" spans="1:23" x14ac:dyDescent="0.25">
      <c r="A1199" s="1">
        <v>1198</v>
      </c>
      <c r="B1199" t="s">
        <v>6755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VLOOKUP(УТ_Data[[#This Row],[Region]],People!$A$1:$B$5,2,0)</f>
        <v>Kelly Williams</v>
      </c>
      <c r="W1199" s="4">
        <f>_xlfn.IFNA(VLOOKUP(УТ_Data[[#This Row],[Order ID]],Returns!A:B,2,0)*1,0)</f>
        <v>0</v>
      </c>
    </row>
    <row r="1200" spans="1:23" x14ac:dyDescent="0.25">
      <c r="A1200" s="1">
        <v>1199</v>
      </c>
      <c r="B1200" t="s">
        <v>6755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VLOOKUP(УТ_Data[[#This Row],[Region]],People!$A$1:$B$5,2,0)</f>
        <v>Kelly Williams</v>
      </c>
      <c r="W1200" s="4">
        <f>_xlfn.IFNA(VLOOKUP(УТ_Data[[#This Row],[Order ID]],Returns!A:B,2,0)*1,0)</f>
        <v>0</v>
      </c>
    </row>
    <row r="1201" spans="1:23" x14ac:dyDescent="0.25">
      <c r="A1201" s="1">
        <v>1200</v>
      </c>
      <c r="B1201" t="s">
        <v>6755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VLOOKUP(УТ_Data[[#This Row],[Region]],People!$A$1:$B$5,2,0)</f>
        <v>Kelly Williams</v>
      </c>
      <c r="W1201" s="4">
        <f>_xlfn.IFNA(VLOOKUP(УТ_Data[[#This Row],[Order ID]],Returns!A:B,2,0)*1,0)</f>
        <v>0</v>
      </c>
    </row>
    <row r="1202" spans="1:23" x14ac:dyDescent="0.25">
      <c r="A1202" s="1">
        <v>1201</v>
      </c>
      <c r="B1202" t="s">
        <v>6044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VLOOKUP(УТ_Data[[#This Row],[Region]],People!$A$1:$B$5,2,0)</f>
        <v>Anna Andreadi</v>
      </c>
      <c r="W1202" s="4">
        <f>_xlfn.IFNA(VLOOKUP(УТ_Data[[#This Row],[Order ID]],Returns!A:B,2,0)*1,0)</f>
        <v>1</v>
      </c>
    </row>
    <row r="1203" spans="1:23" x14ac:dyDescent="0.25">
      <c r="A1203" s="1">
        <v>1202</v>
      </c>
      <c r="B1203" t="s">
        <v>6044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VLOOKUP(УТ_Data[[#This Row],[Region]],People!$A$1:$B$5,2,0)</f>
        <v>Anna Andreadi</v>
      </c>
      <c r="W1203" s="4">
        <f>_xlfn.IFNA(VLOOKUP(УТ_Data[[#This Row],[Order ID]],Returns!A:B,2,0)*1,0)</f>
        <v>1</v>
      </c>
    </row>
    <row r="1204" spans="1:23" x14ac:dyDescent="0.25">
      <c r="A1204" s="1">
        <v>1203</v>
      </c>
      <c r="B1204" t="s">
        <v>6044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VLOOKUP(УТ_Data[[#This Row],[Region]],People!$A$1:$B$5,2,0)</f>
        <v>Anna Andreadi</v>
      </c>
      <c r="W1204" s="4">
        <f>_xlfn.IFNA(VLOOKUP(УТ_Data[[#This Row],[Order ID]],Returns!A:B,2,0)*1,0)</f>
        <v>1</v>
      </c>
    </row>
    <row r="1205" spans="1:23" x14ac:dyDescent="0.25">
      <c r="A1205" s="1">
        <v>1204</v>
      </c>
      <c r="B1205" t="s">
        <v>6044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VLOOKUP(УТ_Data[[#This Row],[Region]],People!$A$1:$B$5,2,0)</f>
        <v>Anna Andreadi</v>
      </c>
      <c r="W1205" s="4">
        <f>_xlfn.IFNA(VLOOKUP(УТ_Data[[#This Row],[Order ID]],Returns!A:B,2,0)*1,0)</f>
        <v>1</v>
      </c>
    </row>
    <row r="1206" spans="1:23" x14ac:dyDescent="0.25">
      <c r="A1206" s="1">
        <v>1205</v>
      </c>
      <c r="B1206" t="s">
        <v>6044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VLOOKUP(УТ_Data[[#This Row],[Region]],People!$A$1:$B$5,2,0)</f>
        <v>Anna Andreadi</v>
      </c>
      <c r="W1206" s="4">
        <f>_xlfn.IFNA(VLOOKUP(УТ_Data[[#This Row],[Order ID]],Returns!A:B,2,0)*1,0)</f>
        <v>1</v>
      </c>
    </row>
    <row r="1207" spans="1:23" x14ac:dyDescent="0.25">
      <c r="A1207" s="1">
        <v>1206</v>
      </c>
      <c r="B1207" t="s">
        <v>6756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VLOOKUP(УТ_Data[[#This Row],[Region]],People!$A$1:$B$5,2,0)</f>
        <v>Cassandra Brandow</v>
      </c>
      <c r="W1207" s="4">
        <f>_xlfn.IFNA(VLOOKUP(УТ_Data[[#This Row],[Order ID]],Returns!A:B,2,0)*1,0)</f>
        <v>0</v>
      </c>
    </row>
    <row r="1208" spans="1:23" x14ac:dyDescent="0.25">
      <c r="A1208" s="1">
        <v>1207</v>
      </c>
      <c r="B1208" t="s">
        <v>6757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VLOOKUP(УТ_Data[[#This Row],[Region]],People!$A$1:$B$5,2,0)</f>
        <v>Chuck Magee</v>
      </c>
      <c r="W1208" s="4">
        <f>_xlfn.IFNA(VLOOKUP(УТ_Data[[#This Row],[Order ID]],Returns!A:B,2,0)*1,0)</f>
        <v>0</v>
      </c>
    </row>
    <row r="1209" spans="1:23" x14ac:dyDescent="0.25">
      <c r="A1209" s="1">
        <v>1208</v>
      </c>
      <c r="B1209" t="s">
        <v>6757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VLOOKUP(УТ_Data[[#This Row],[Region]],People!$A$1:$B$5,2,0)</f>
        <v>Chuck Magee</v>
      </c>
      <c r="W1209" s="4">
        <f>_xlfn.IFNA(VLOOKUP(УТ_Data[[#This Row],[Order ID]],Returns!A:B,2,0)*1,0)</f>
        <v>0</v>
      </c>
    </row>
    <row r="1210" spans="1:23" x14ac:dyDescent="0.25">
      <c r="A1210" s="1">
        <v>1209</v>
      </c>
      <c r="B1210" t="s">
        <v>6757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VLOOKUP(УТ_Data[[#This Row],[Region]],People!$A$1:$B$5,2,0)</f>
        <v>Chuck Magee</v>
      </c>
      <c r="W1210" s="4">
        <f>_xlfn.IFNA(VLOOKUP(УТ_Data[[#This Row],[Order ID]],Returns!A:B,2,0)*1,0)</f>
        <v>0</v>
      </c>
    </row>
    <row r="1211" spans="1:23" x14ac:dyDescent="0.25">
      <c r="A1211" s="1">
        <v>1210</v>
      </c>
      <c r="B1211" t="s">
        <v>6757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VLOOKUP(УТ_Data[[#This Row],[Region]],People!$A$1:$B$5,2,0)</f>
        <v>Chuck Magee</v>
      </c>
      <c r="W1211" s="4">
        <f>_xlfn.IFNA(VLOOKUP(УТ_Data[[#This Row],[Order ID]],Returns!A:B,2,0)*1,0)</f>
        <v>0</v>
      </c>
    </row>
    <row r="1212" spans="1:23" x14ac:dyDescent="0.25">
      <c r="A1212" s="1">
        <v>1211</v>
      </c>
      <c r="B1212" t="s">
        <v>6757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VLOOKUP(УТ_Data[[#This Row],[Region]],People!$A$1:$B$5,2,0)</f>
        <v>Chuck Magee</v>
      </c>
      <c r="W1212" s="4">
        <f>_xlfn.IFNA(VLOOKUP(УТ_Data[[#This Row],[Order ID]],Returns!A:B,2,0)*1,0)</f>
        <v>0</v>
      </c>
    </row>
    <row r="1213" spans="1:23" x14ac:dyDescent="0.25">
      <c r="A1213" s="1">
        <v>1212</v>
      </c>
      <c r="B1213" t="s">
        <v>6757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VLOOKUP(УТ_Data[[#This Row],[Region]],People!$A$1:$B$5,2,0)</f>
        <v>Chuck Magee</v>
      </c>
      <c r="W1213" s="4">
        <f>_xlfn.IFNA(VLOOKUP(УТ_Data[[#This Row],[Order ID]],Returns!A:B,2,0)*1,0)</f>
        <v>0</v>
      </c>
    </row>
    <row r="1214" spans="1:23" x14ac:dyDescent="0.25">
      <c r="A1214" s="1">
        <v>1213</v>
      </c>
      <c r="B1214" t="s">
        <v>6221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VLOOKUP(УТ_Data[[#This Row],[Region]],People!$A$1:$B$5,2,0)</f>
        <v>Chuck Magee</v>
      </c>
      <c r="W1214" s="4">
        <f>_xlfn.IFNA(VLOOKUP(УТ_Data[[#This Row],[Order ID]],Returns!A:B,2,0)*1,0)</f>
        <v>1</v>
      </c>
    </row>
    <row r="1215" spans="1:23" x14ac:dyDescent="0.25">
      <c r="A1215" s="1">
        <v>1214</v>
      </c>
      <c r="B1215" t="s">
        <v>6221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VLOOKUP(УТ_Data[[#This Row],[Region]],People!$A$1:$B$5,2,0)</f>
        <v>Chuck Magee</v>
      </c>
      <c r="W1215" s="4">
        <f>_xlfn.IFNA(VLOOKUP(УТ_Data[[#This Row],[Order ID]],Returns!A:B,2,0)*1,0)</f>
        <v>1</v>
      </c>
    </row>
    <row r="1216" spans="1:23" x14ac:dyDescent="0.25">
      <c r="A1216" s="1">
        <v>1215</v>
      </c>
      <c r="B1216" t="s">
        <v>6221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VLOOKUP(УТ_Data[[#This Row],[Region]],People!$A$1:$B$5,2,0)</f>
        <v>Chuck Magee</v>
      </c>
      <c r="W1216" s="4">
        <f>_xlfn.IFNA(VLOOKUP(УТ_Data[[#This Row],[Order ID]],Returns!A:B,2,0)*1,0)</f>
        <v>1</v>
      </c>
    </row>
    <row r="1217" spans="1:23" x14ac:dyDescent="0.25">
      <c r="A1217" s="1">
        <v>1216</v>
      </c>
      <c r="B1217" t="s">
        <v>6221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VLOOKUP(УТ_Data[[#This Row],[Region]],People!$A$1:$B$5,2,0)</f>
        <v>Chuck Magee</v>
      </c>
      <c r="W1217" s="4">
        <f>_xlfn.IFNA(VLOOKUP(УТ_Data[[#This Row],[Order ID]],Returns!A:B,2,0)*1,0)</f>
        <v>1</v>
      </c>
    </row>
    <row r="1218" spans="1:23" x14ac:dyDescent="0.25">
      <c r="A1218" s="1">
        <v>1217</v>
      </c>
      <c r="B1218" t="s">
        <v>6221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VLOOKUP(УТ_Data[[#This Row],[Region]],People!$A$1:$B$5,2,0)</f>
        <v>Chuck Magee</v>
      </c>
      <c r="W1218" s="4">
        <f>_xlfn.IFNA(VLOOKUP(УТ_Data[[#This Row],[Order ID]],Returns!A:B,2,0)*1,0)</f>
        <v>1</v>
      </c>
    </row>
    <row r="1219" spans="1:23" x14ac:dyDescent="0.25">
      <c r="A1219" s="1">
        <v>1218</v>
      </c>
      <c r="B1219" t="s">
        <v>6221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VLOOKUP(УТ_Data[[#This Row],[Region]],People!$A$1:$B$5,2,0)</f>
        <v>Chuck Magee</v>
      </c>
      <c r="W1219" s="4">
        <f>_xlfn.IFNA(VLOOKUP(УТ_Data[[#This Row],[Order ID]],Returns!A:B,2,0)*1,0)</f>
        <v>1</v>
      </c>
    </row>
    <row r="1220" spans="1:23" x14ac:dyDescent="0.25">
      <c r="A1220" s="1">
        <v>1219</v>
      </c>
      <c r="B1220" t="s">
        <v>6221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VLOOKUP(УТ_Data[[#This Row],[Region]],People!$A$1:$B$5,2,0)</f>
        <v>Chuck Magee</v>
      </c>
      <c r="W1220" s="4">
        <f>_xlfn.IFNA(VLOOKUP(УТ_Data[[#This Row],[Order ID]],Returns!A:B,2,0)*1,0)</f>
        <v>1</v>
      </c>
    </row>
    <row r="1221" spans="1:23" x14ac:dyDescent="0.25">
      <c r="A1221" s="1">
        <v>1220</v>
      </c>
      <c r="B1221" t="s">
        <v>6221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VLOOKUP(УТ_Data[[#This Row],[Region]],People!$A$1:$B$5,2,0)</f>
        <v>Chuck Magee</v>
      </c>
      <c r="W1221" s="4">
        <f>_xlfn.IFNA(VLOOKUP(УТ_Data[[#This Row],[Order ID]],Returns!A:B,2,0)*1,0)</f>
        <v>1</v>
      </c>
    </row>
    <row r="1222" spans="1:23" x14ac:dyDescent="0.25">
      <c r="A1222" s="1">
        <v>1221</v>
      </c>
      <c r="B1222" t="s">
        <v>6758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VLOOKUP(УТ_Data[[#This Row],[Region]],People!$A$1:$B$5,2,0)</f>
        <v>Anna Andreadi</v>
      </c>
      <c r="W1222" s="4">
        <f>_xlfn.IFNA(VLOOKUP(УТ_Data[[#This Row],[Order ID]],Returns!A:B,2,0)*1,0)</f>
        <v>0</v>
      </c>
    </row>
    <row r="1223" spans="1:23" x14ac:dyDescent="0.25">
      <c r="A1223" s="1">
        <v>1222</v>
      </c>
      <c r="B1223" t="s">
        <v>6758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VLOOKUP(УТ_Data[[#This Row],[Region]],People!$A$1:$B$5,2,0)</f>
        <v>Anna Andreadi</v>
      </c>
      <c r="W1223" s="4">
        <f>_xlfn.IFNA(VLOOKUP(УТ_Data[[#This Row],[Order ID]],Returns!A:B,2,0)*1,0)</f>
        <v>0</v>
      </c>
    </row>
    <row r="1224" spans="1:23" x14ac:dyDescent="0.25">
      <c r="A1224" s="1">
        <v>1223</v>
      </c>
      <c r="B1224" t="s">
        <v>6759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VLOOKUP(УТ_Data[[#This Row],[Region]],People!$A$1:$B$5,2,0)</f>
        <v>Chuck Magee</v>
      </c>
      <c r="W1224" s="4">
        <f>_xlfn.IFNA(VLOOKUP(УТ_Data[[#This Row],[Order ID]],Returns!A:B,2,0)*1,0)</f>
        <v>0</v>
      </c>
    </row>
    <row r="1225" spans="1:23" x14ac:dyDescent="0.25">
      <c r="A1225" s="1">
        <v>1224</v>
      </c>
      <c r="B1225" t="s">
        <v>6759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VLOOKUP(УТ_Data[[#This Row],[Region]],People!$A$1:$B$5,2,0)</f>
        <v>Chuck Magee</v>
      </c>
      <c r="W1225" s="4">
        <f>_xlfn.IFNA(VLOOKUP(УТ_Data[[#This Row],[Order ID]],Returns!A:B,2,0)*1,0)</f>
        <v>0</v>
      </c>
    </row>
    <row r="1226" spans="1:23" x14ac:dyDescent="0.25">
      <c r="A1226" s="1">
        <v>1225</v>
      </c>
      <c r="B1226" t="s">
        <v>6759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VLOOKUP(УТ_Data[[#This Row],[Region]],People!$A$1:$B$5,2,0)</f>
        <v>Chuck Magee</v>
      </c>
      <c r="W1226" s="4">
        <f>_xlfn.IFNA(VLOOKUP(УТ_Data[[#This Row],[Order ID]],Returns!A:B,2,0)*1,0)</f>
        <v>0</v>
      </c>
    </row>
    <row r="1227" spans="1:23" x14ac:dyDescent="0.25">
      <c r="A1227" s="1">
        <v>1226</v>
      </c>
      <c r="B1227" t="s">
        <v>6759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VLOOKUP(УТ_Data[[#This Row],[Region]],People!$A$1:$B$5,2,0)</f>
        <v>Chuck Magee</v>
      </c>
      <c r="W1227" s="4">
        <f>_xlfn.IFNA(VLOOKUP(УТ_Data[[#This Row],[Order ID]],Returns!A:B,2,0)*1,0)</f>
        <v>0</v>
      </c>
    </row>
    <row r="1228" spans="1:23" x14ac:dyDescent="0.25">
      <c r="A1228" s="1">
        <v>1227</v>
      </c>
      <c r="B1228" t="s">
        <v>6759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VLOOKUP(УТ_Data[[#This Row],[Region]],People!$A$1:$B$5,2,0)</f>
        <v>Chuck Magee</v>
      </c>
      <c r="W1228" s="4">
        <f>_xlfn.IFNA(VLOOKUP(УТ_Data[[#This Row],[Order ID]],Returns!A:B,2,0)*1,0)</f>
        <v>0</v>
      </c>
    </row>
    <row r="1229" spans="1:23" x14ac:dyDescent="0.25">
      <c r="A1229" s="1">
        <v>1228</v>
      </c>
      <c r="B1229" t="s">
        <v>6759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VLOOKUP(УТ_Data[[#This Row],[Region]],People!$A$1:$B$5,2,0)</f>
        <v>Chuck Magee</v>
      </c>
      <c r="W1229" s="4">
        <f>_xlfn.IFNA(VLOOKUP(УТ_Data[[#This Row],[Order ID]],Returns!A:B,2,0)*1,0)</f>
        <v>0</v>
      </c>
    </row>
    <row r="1230" spans="1:23" x14ac:dyDescent="0.25">
      <c r="A1230" s="1">
        <v>1229</v>
      </c>
      <c r="B1230" t="s">
        <v>6760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VLOOKUP(УТ_Data[[#This Row],[Region]],People!$A$1:$B$5,2,0)</f>
        <v>Anna Andreadi</v>
      </c>
      <c r="W1230" s="4">
        <f>_xlfn.IFNA(VLOOKUP(УТ_Data[[#This Row],[Order ID]],Returns!A:B,2,0)*1,0)</f>
        <v>0</v>
      </c>
    </row>
    <row r="1231" spans="1:23" x14ac:dyDescent="0.25">
      <c r="A1231" s="1">
        <v>1230</v>
      </c>
      <c r="B1231" t="s">
        <v>6760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VLOOKUP(УТ_Data[[#This Row],[Region]],People!$A$1:$B$5,2,0)</f>
        <v>Anna Andreadi</v>
      </c>
      <c r="W1231" s="4">
        <f>_xlfn.IFNA(VLOOKUP(УТ_Data[[#This Row],[Order ID]],Returns!A:B,2,0)*1,0)</f>
        <v>0</v>
      </c>
    </row>
    <row r="1232" spans="1:23" x14ac:dyDescent="0.25">
      <c r="A1232" s="1">
        <v>1231</v>
      </c>
      <c r="B1232" t="s">
        <v>6760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VLOOKUP(УТ_Data[[#This Row],[Region]],People!$A$1:$B$5,2,0)</f>
        <v>Anna Andreadi</v>
      </c>
      <c r="W1232" s="4">
        <f>_xlfn.IFNA(VLOOKUP(УТ_Data[[#This Row],[Order ID]],Returns!A:B,2,0)*1,0)</f>
        <v>0</v>
      </c>
    </row>
    <row r="1233" spans="1:23" x14ac:dyDescent="0.25">
      <c r="A1233" s="1">
        <v>1232</v>
      </c>
      <c r="B1233" t="s">
        <v>6761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VLOOKUP(УТ_Data[[#This Row],[Region]],People!$A$1:$B$5,2,0)</f>
        <v>Chuck Magee</v>
      </c>
      <c r="W1233" s="4">
        <f>_xlfn.IFNA(VLOOKUP(УТ_Data[[#This Row],[Order ID]],Returns!A:B,2,0)*1,0)</f>
        <v>0</v>
      </c>
    </row>
    <row r="1234" spans="1:23" x14ac:dyDescent="0.25">
      <c r="A1234" s="1">
        <v>1233</v>
      </c>
      <c r="B1234" t="s">
        <v>6761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VLOOKUP(УТ_Data[[#This Row],[Region]],People!$A$1:$B$5,2,0)</f>
        <v>Chuck Magee</v>
      </c>
      <c r="W1234" s="4">
        <f>_xlfn.IFNA(VLOOKUP(УТ_Data[[#This Row],[Order ID]],Returns!A:B,2,0)*1,0)</f>
        <v>0</v>
      </c>
    </row>
    <row r="1235" spans="1:23" x14ac:dyDescent="0.25">
      <c r="A1235" s="1">
        <v>1234</v>
      </c>
      <c r="B1235" t="s">
        <v>6762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VLOOKUP(УТ_Data[[#This Row],[Region]],People!$A$1:$B$5,2,0)</f>
        <v>Chuck Magee</v>
      </c>
      <c r="W1235" s="4">
        <f>_xlfn.IFNA(VLOOKUP(УТ_Data[[#This Row],[Order ID]],Returns!A:B,2,0)*1,0)</f>
        <v>0</v>
      </c>
    </row>
    <row r="1236" spans="1:23" x14ac:dyDescent="0.25">
      <c r="A1236" s="1">
        <v>1235</v>
      </c>
      <c r="B1236" t="s">
        <v>6763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VLOOKUP(УТ_Data[[#This Row],[Region]],People!$A$1:$B$5,2,0)</f>
        <v>Cassandra Brandow</v>
      </c>
      <c r="W1236" s="4">
        <f>_xlfn.IFNA(VLOOKUP(УТ_Data[[#This Row],[Order ID]],Returns!A:B,2,0)*1,0)</f>
        <v>0</v>
      </c>
    </row>
    <row r="1237" spans="1:23" x14ac:dyDescent="0.25">
      <c r="A1237" s="1">
        <v>1236</v>
      </c>
      <c r="B1237" t="s">
        <v>6763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VLOOKUP(УТ_Data[[#This Row],[Region]],People!$A$1:$B$5,2,0)</f>
        <v>Cassandra Brandow</v>
      </c>
      <c r="W1237" s="4">
        <f>_xlfn.IFNA(VLOOKUP(УТ_Data[[#This Row],[Order ID]],Returns!A:B,2,0)*1,0)</f>
        <v>0</v>
      </c>
    </row>
    <row r="1238" spans="1:23" x14ac:dyDescent="0.25">
      <c r="A1238" s="1">
        <v>1237</v>
      </c>
      <c r="B1238" t="s">
        <v>6763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VLOOKUP(УТ_Data[[#This Row],[Region]],People!$A$1:$B$5,2,0)</f>
        <v>Cassandra Brandow</v>
      </c>
      <c r="W1238" s="4">
        <f>_xlfn.IFNA(VLOOKUP(УТ_Data[[#This Row],[Order ID]],Returns!A:B,2,0)*1,0)</f>
        <v>0</v>
      </c>
    </row>
    <row r="1239" spans="1:23" x14ac:dyDescent="0.25">
      <c r="A1239" s="1">
        <v>1238</v>
      </c>
      <c r="B1239" t="s">
        <v>6763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VLOOKUP(УТ_Data[[#This Row],[Region]],People!$A$1:$B$5,2,0)</f>
        <v>Cassandra Brandow</v>
      </c>
      <c r="W1239" s="4">
        <f>_xlfn.IFNA(VLOOKUP(УТ_Data[[#This Row],[Order ID]],Returns!A:B,2,0)*1,0)</f>
        <v>0</v>
      </c>
    </row>
    <row r="1240" spans="1:23" x14ac:dyDescent="0.25">
      <c r="A1240" s="1">
        <v>1239</v>
      </c>
      <c r="B1240" t="s">
        <v>5953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VLOOKUP(УТ_Data[[#This Row],[Region]],People!$A$1:$B$5,2,0)</f>
        <v>Anna Andreadi</v>
      </c>
      <c r="W1240" s="4">
        <f>_xlfn.IFNA(VLOOKUP(УТ_Data[[#This Row],[Order ID]],Returns!A:B,2,0)*1,0)</f>
        <v>1</v>
      </c>
    </row>
    <row r="1241" spans="1:23" x14ac:dyDescent="0.25">
      <c r="A1241" s="1">
        <v>1240</v>
      </c>
      <c r="B1241" t="s">
        <v>5953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VLOOKUP(УТ_Data[[#This Row],[Region]],People!$A$1:$B$5,2,0)</f>
        <v>Anna Andreadi</v>
      </c>
      <c r="W1241" s="4">
        <f>_xlfn.IFNA(VLOOKUP(УТ_Data[[#This Row],[Order ID]],Returns!A:B,2,0)*1,0)</f>
        <v>1</v>
      </c>
    </row>
    <row r="1242" spans="1:23" x14ac:dyDescent="0.25">
      <c r="A1242" s="1">
        <v>1241</v>
      </c>
      <c r="B1242" t="s">
        <v>5953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VLOOKUP(УТ_Data[[#This Row],[Region]],People!$A$1:$B$5,2,0)</f>
        <v>Anna Andreadi</v>
      </c>
      <c r="W1242" s="4">
        <f>_xlfn.IFNA(VLOOKUP(УТ_Data[[#This Row],[Order ID]],Returns!A:B,2,0)*1,0)</f>
        <v>1</v>
      </c>
    </row>
    <row r="1243" spans="1:23" x14ac:dyDescent="0.25">
      <c r="A1243" s="1">
        <v>1242</v>
      </c>
      <c r="B1243" t="s">
        <v>6764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VLOOKUP(УТ_Data[[#This Row],[Region]],People!$A$1:$B$5,2,0)</f>
        <v>Chuck Magee</v>
      </c>
      <c r="W1243" s="4">
        <f>_xlfn.IFNA(VLOOKUP(УТ_Data[[#This Row],[Order ID]],Returns!A:B,2,0)*1,0)</f>
        <v>0</v>
      </c>
    </row>
    <row r="1244" spans="1:23" x14ac:dyDescent="0.25">
      <c r="A1244" s="1">
        <v>1243</v>
      </c>
      <c r="B1244" t="s">
        <v>6765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VLOOKUP(УТ_Data[[#This Row],[Region]],People!$A$1:$B$5,2,0)</f>
        <v>Chuck Magee</v>
      </c>
      <c r="W1244" s="4">
        <f>_xlfn.IFNA(VLOOKUP(УТ_Data[[#This Row],[Order ID]],Returns!A:B,2,0)*1,0)</f>
        <v>0</v>
      </c>
    </row>
    <row r="1245" spans="1:23" x14ac:dyDescent="0.25">
      <c r="A1245" s="1">
        <v>1244</v>
      </c>
      <c r="B1245" t="s">
        <v>6765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VLOOKUP(УТ_Data[[#This Row],[Region]],People!$A$1:$B$5,2,0)</f>
        <v>Chuck Magee</v>
      </c>
      <c r="W1245" s="4">
        <f>_xlfn.IFNA(VLOOKUP(УТ_Data[[#This Row],[Order ID]],Returns!A:B,2,0)*1,0)</f>
        <v>0</v>
      </c>
    </row>
    <row r="1246" spans="1:23" x14ac:dyDescent="0.25">
      <c r="A1246" s="1">
        <v>1245</v>
      </c>
      <c r="B1246" t="s">
        <v>6766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VLOOKUP(УТ_Data[[#This Row],[Region]],People!$A$1:$B$5,2,0)</f>
        <v>Cassandra Brandow</v>
      </c>
      <c r="W1246" s="4">
        <f>_xlfn.IFNA(VLOOKUP(УТ_Data[[#This Row],[Order ID]],Returns!A:B,2,0)*1,0)</f>
        <v>0</v>
      </c>
    </row>
    <row r="1247" spans="1:23" x14ac:dyDescent="0.25">
      <c r="A1247" s="1">
        <v>1246</v>
      </c>
      <c r="B1247" t="s">
        <v>6767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VLOOKUP(УТ_Data[[#This Row],[Region]],People!$A$1:$B$5,2,0)</f>
        <v>Anna Andreadi</v>
      </c>
      <c r="W1247" s="4">
        <f>_xlfn.IFNA(VLOOKUP(УТ_Data[[#This Row],[Order ID]],Returns!A:B,2,0)*1,0)</f>
        <v>0</v>
      </c>
    </row>
    <row r="1248" spans="1:23" x14ac:dyDescent="0.25">
      <c r="A1248" s="1">
        <v>1247</v>
      </c>
      <c r="B1248" t="s">
        <v>6767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VLOOKUP(УТ_Data[[#This Row],[Region]],People!$A$1:$B$5,2,0)</f>
        <v>Anna Andreadi</v>
      </c>
      <c r="W1248" s="4">
        <f>_xlfn.IFNA(VLOOKUP(УТ_Data[[#This Row],[Order ID]],Returns!A:B,2,0)*1,0)</f>
        <v>0</v>
      </c>
    </row>
    <row r="1249" spans="1:23" x14ac:dyDescent="0.25">
      <c r="A1249" s="1">
        <v>1248</v>
      </c>
      <c r="B1249" t="s">
        <v>6767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VLOOKUP(УТ_Data[[#This Row],[Region]],People!$A$1:$B$5,2,0)</f>
        <v>Anna Andreadi</v>
      </c>
      <c r="W1249" s="4">
        <f>_xlfn.IFNA(VLOOKUP(УТ_Data[[#This Row],[Order ID]],Returns!A:B,2,0)*1,0)</f>
        <v>0</v>
      </c>
    </row>
    <row r="1250" spans="1:23" x14ac:dyDescent="0.25">
      <c r="A1250" s="1">
        <v>1249</v>
      </c>
      <c r="B1250" t="s">
        <v>6768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VLOOKUP(УТ_Data[[#This Row],[Region]],People!$A$1:$B$5,2,0)</f>
        <v>Chuck Magee</v>
      </c>
      <c r="W1250" s="4">
        <f>_xlfn.IFNA(VLOOKUP(УТ_Data[[#This Row],[Order ID]],Returns!A:B,2,0)*1,0)</f>
        <v>0</v>
      </c>
    </row>
    <row r="1251" spans="1:23" x14ac:dyDescent="0.25">
      <c r="A1251" s="1">
        <v>1250</v>
      </c>
      <c r="B1251" t="s">
        <v>6768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VLOOKUP(УТ_Data[[#This Row],[Region]],People!$A$1:$B$5,2,0)</f>
        <v>Chuck Magee</v>
      </c>
      <c r="W1251" s="4">
        <f>_xlfn.IFNA(VLOOKUP(УТ_Data[[#This Row],[Order ID]],Returns!A:B,2,0)*1,0)</f>
        <v>0</v>
      </c>
    </row>
    <row r="1252" spans="1:23" x14ac:dyDescent="0.25">
      <c r="A1252" s="1">
        <v>1251</v>
      </c>
      <c r="B1252" t="s">
        <v>6768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VLOOKUP(УТ_Data[[#This Row],[Region]],People!$A$1:$B$5,2,0)</f>
        <v>Chuck Magee</v>
      </c>
      <c r="W1252" s="4">
        <f>_xlfn.IFNA(VLOOKUP(УТ_Data[[#This Row],[Order ID]],Returns!A:B,2,0)*1,0)</f>
        <v>0</v>
      </c>
    </row>
    <row r="1253" spans="1:23" x14ac:dyDescent="0.25">
      <c r="A1253" s="1">
        <v>1252</v>
      </c>
      <c r="B1253" t="s">
        <v>6768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VLOOKUP(УТ_Data[[#This Row],[Region]],People!$A$1:$B$5,2,0)</f>
        <v>Chuck Magee</v>
      </c>
      <c r="W1253" s="4">
        <f>_xlfn.IFNA(VLOOKUP(УТ_Data[[#This Row],[Order ID]],Returns!A:B,2,0)*1,0)</f>
        <v>0</v>
      </c>
    </row>
    <row r="1254" spans="1:23" x14ac:dyDescent="0.25">
      <c r="A1254" s="1">
        <v>1253</v>
      </c>
      <c r="B1254" t="s">
        <v>6769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VLOOKUP(УТ_Data[[#This Row],[Region]],People!$A$1:$B$5,2,0)</f>
        <v>Kelly Williams</v>
      </c>
      <c r="W1254" s="4">
        <f>_xlfn.IFNA(VLOOKUP(УТ_Data[[#This Row],[Order ID]],Returns!A:B,2,0)*1,0)</f>
        <v>0</v>
      </c>
    </row>
    <row r="1255" spans="1:23" x14ac:dyDescent="0.25">
      <c r="A1255" s="1">
        <v>1254</v>
      </c>
      <c r="B1255" t="s">
        <v>6770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VLOOKUP(УТ_Data[[#This Row],[Region]],People!$A$1:$B$5,2,0)</f>
        <v>Chuck Magee</v>
      </c>
      <c r="W1255" s="4">
        <f>_xlfn.IFNA(VLOOKUP(УТ_Data[[#This Row],[Order ID]],Returns!A:B,2,0)*1,0)</f>
        <v>0</v>
      </c>
    </row>
    <row r="1256" spans="1:23" x14ac:dyDescent="0.25">
      <c r="A1256" s="1">
        <v>1255</v>
      </c>
      <c r="B1256" t="s">
        <v>6770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VLOOKUP(УТ_Data[[#This Row],[Region]],People!$A$1:$B$5,2,0)</f>
        <v>Chuck Magee</v>
      </c>
      <c r="W1256" s="4">
        <f>_xlfn.IFNA(VLOOKUP(УТ_Data[[#This Row],[Order ID]],Returns!A:B,2,0)*1,0)</f>
        <v>0</v>
      </c>
    </row>
    <row r="1257" spans="1:23" x14ac:dyDescent="0.25">
      <c r="A1257" s="1">
        <v>1256</v>
      </c>
      <c r="B1257" t="s">
        <v>6770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VLOOKUP(УТ_Data[[#This Row],[Region]],People!$A$1:$B$5,2,0)</f>
        <v>Chuck Magee</v>
      </c>
      <c r="W1257" s="4">
        <f>_xlfn.IFNA(VLOOKUP(УТ_Data[[#This Row],[Order ID]],Returns!A:B,2,0)*1,0)</f>
        <v>0</v>
      </c>
    </row>
    <row r="1258" spans="1:23" x14ac:dyDescent="0.25">
      <c r="A1258" s="1">
        <v>1257</v>
      </c>
      <c r="B1258" t="s">
        <v>6770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VLOOKUP(УТ_Data[[#This Row],[Region]],People!$A$1:$B$5,2,0)</f>
        <v>Chuck Magee</v>
      </c>
      <c r="W1258" s="4">
        <f>_xlfn.IFNA(VLOOKUP(УТ_Data[[#This Row],[Order ID]],Returns!A:B,2,0)*1,0)</f>
        <v>0</v>
      </c>
    </row>
    <row r="1259" spans="1:23" x14ac:dyDescent="0.25">
      <c r="A1259" s="1">
        <v>1258</v>
      </c>
      <c r="B1259" t="s">
        <v>6771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VLOOKUP(УТ_Data[[#This Row],[Region]],People!$A$1:$B$5,2,0)</f>
        <v>Cassandra Brandow</v>
      </c>
      <c r="W1259" s="4">
        <f>_xlfn.IFNA(VLOOKUP(УТ_Data[[#This Row],[Order ID]],Returns!A:B,2,0)*1,0)</f>
        <v>0</v>
      </c>
    </row>
    <row r="1260" spans="1:23" x14ac:dyDescent="0.25">
      <c r="A1260" s="1">
        <v>1259</v>
      </c>
      <c r="B1260" t="s">
        <v>6771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VLOOKUP(УТ_Data[[#This Row],[Region]],People!$A$1:$B$5,2,0)</f>
        <v>Cassandra Brandow</v>
      </c>
      <c r="W1260" s="4">
        <f>_xlfn.IFNA(VLOOKUP(УТ_Data[[#This Row],[Order ID]],Returns!A:B,2,0)*1,0)</f>
        <v>0</v>
      </c>
    </row>
    <row r="1261" spans="1:23" x14ac:dyDescent="0.25">
      <c r="A1261" s="1">
        <v>1260</v>
      </c>
      <c r="B1261" t="s">
        <v>6771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VLOOKUP(УТ_Data[[#This Row],[Region]],People!$A$1:$B$5,2,0)</f>
        <v>Cassandra Brandow</v>
      </c>
      <c r="W1261" s="4">
        <f>_xlfn.IFNA(VLOOKUP(УТ_Data[[#This Row],[Order ID]],Returns!A:B,2,0)*1,0)</f>
        <v>0</v>
      </c>
    </row>
    <row r="1262" spans="1:23" x14ac:dyDescent="0.25">
      <c r="A1262" s="1">
        <v>1261</v>
      </c>
      <c r="B1262" t="s">
        <v>6772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VLOOKUP(УТ_Data[[#This Row],[Region]],People!$A$1:$B$5,2,0)</f>
        <v>Cassandra Brandow</v>
      </c>
      <c r="W1262" s="4">
        <f>_xlfn.IFNA(VLOOKUP(УТ_Data[[#This Row],[Order ID]],Returns!A:B,2,0)*1,0)</f>
        <v>0</v>
      </c>
    </row>
    <row r="1263" spans="1:23" x14ac:dyDescent="0.25">
      <c r="A1263" s="1">
        <v>1262</v>
      </c>
      <c r="B1263" t="s">
        <v>6773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VLOOKUP(УТ_Data[[#This Row],[Region]],People!$A$1:$B$5,2,0)</f>
        <v>Cassandra Brandow</v>
      </c>
      <c r="W1263" s="4">
        <f>_xlfn.IFNA(VLOOKUP(УТ_Data[[#This Row],[Order ID]],Returns!A:B,2,0)*1,0)</f>
        <v>0</v>
      </c>
    </row>
    <row r="1264" spans="1:23" x14ac:dyDescent="0.25">
      <c r="A1264" s="1">
        <v>1263</v>
      </c>
      <c r="B1264" t="s">
        <v>6774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VLOOKUP(УТ_Data[[#This Row],[Region]],People!$A$1:$B$5,2,0)</f>
        <v>Chuck Magee</v>
      </c>
      <c r="W1264" s="4">
        <f>_xlfn.IFNA(VLOOKUP(УТ_Data[[#This Row],[Order ID]],Returns!A:B,2,0)*1,0)</f>
        <v>0</v>
      </c>
    </row>
    <row r="1265" spans="1:23" x14ac:dyDescent="0.25">
      <c r="A1265" s="1">
        <v>1264</v>
      </c>
      <c r="B1265" t="s">
        <v>6775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VLOOKUP(УТ_Data[[#This Row],[Region]],People!$A$1:$B$5,2,0)</f>
        <v>Kelly Williams</v>
      </c>
      <c r="W1265" s="4">
        <f>_xlfn.IFNA(VLOOKUP(УТ_Data[[#This Row],[Order ID]],Returns!A:B,2,0)*1,0)</f>
        <v>0</v>
      </c>
    </row>
    <row r="1266" spans="1:23" x14ac:dyDescent="0.25">
      <c r="A1266" s="1">
        <v>1265</v>
      </c>
      <c r="B1266" t="s">
        <v>6775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VLOOKUP(УТ_Data[[#This Row],[Region]],People!$A$1:$B$5,2,0)</f>
        <v>Kelly Williams</v>
      </c>
      <c r="W1266" s="4">
        <f>_xlfn.IFNA(VLOOKUP(УТ_Data[[#This Row],[Order ID]],Returns!A:B,2,0)*1,0)</f>
        <v>0</v>
      </c>
    </row>
    <row r="1267" spans="1:23" x14ac:dyDescent="0.25">
      <c r="A1267" s="1">
        <v>1266</v>
      </c>
      <c r="B1267" t="s">
        <v>6776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VLOOKUP(УТ_Data[[#This Row],[Region]],People!$A$1:$B$5,2,0)</f>
        <v>Anna Andreadi</v>
      </c>
      <c r="W1267" s="4">
        <f>_xlfn.IFNA(VLOOKUP(УТ_Data[[#This Row],[Order ID]],Returns!A:B,2,0)*1,0)</f>
        <v>0</v>
      </c>
    </row>
    <row r="1268" spans="1:23" x14ac:dyDescent="0.25">
      <c r="A1268" s="1">
        <v>1267</v>
      </c>
      <c r="B1268" t="s">
        <v>6777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VLOOKUP(УТ_Data[[#This Row],[Region]],People!$A$1:$B$5,2,0)</f>
        <v>Anna Andreadi</v>
      </c>
      <c r="W1268" s="4">
        <f>_xlfn.IFNA(VLOOKUP(УТ_Data[[#This Row],[Order ID]],Returns!A:B,2,0)*1,0)</f>
        <v>0</v>
      </c>
    </row>
    <row r="1269" spans="1:23" x14ac:dyDescent="0.25">
      <c r="A1269" s="1">
        <v>1268</v>
      </c>
      <c r="B1269" t="s">
        <v>6777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VLOOKUP(УТ_Data[[#This Row],[Region]],People!$A$1:$B$5,2,0)</f>
        <v>Anna Andreadi</v>
      </c>
      <c r="W1269" s="4">
        <f>_xlfn.IFNA(VLOOKUP(УТ_Data[[#This Row],[Order ID]],Returns!A:B,2,0)*1,0)</f>
        <v>0</v>
      </c>
    </row>
    <row r="1270" spans="1:23" x14ac:dyDescent="0.25">
      <c r="A1270" s="1">
        <v>1269</v>
      </c>
      <c r="B1270" t="s">
        <v>6778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VLOOKUP(УТ_Data[[#This Row],[Region]],People!$A$1:$B$5,2,0)</f>
        <v>Anna Andreadi</v>
      </c>
      <c r="W1270" s="4">
        <f>_xlfn.IFNA(VLOOKUP(УТ_Data[[#This Row],[Order ID]],Returns!A:B,2,0)*1,0)</f>
        <v>0</v>
      </c>
    </row>
    <row r="1271" spans="1:23" x14ac:dyDescent="0.25">
      <c r="A1271" s="1">
        <v>1270</v>
      </c>
      <c r="B1271" t="s">
        <v>6779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VLOOKUP(УТ_Data[[#This Row],[Region]],People!$A$1:$B$5,2,0)</f>
        <v>Cassandra Brandow</v>
      </c>
      <c r="W1271" s="4">
        <f>_xlfn.IFNA(VLOOKUP(УТ_Data[[#This Row],[Order ID]],Returns!A:B,2,0)*1,0)</f>
        <v>0</v>
      </c>
    </row>
    <row r="1272" spans="1:23" x14ac:dyDescent="0.25">
      <c r="A1272" s="1">
        <v>1271</v>
      </c>
      <c r="B1272" t="s">
        <v>6780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VLOOKUP(УТ_Data[[#This Row],[Region]],People!$A$1:$B$5,2,0)</f>
        <v>Kelly Williams</v>
      </c>
      <c r="W1272" s="4">
        <f>_xlfn.IFNA(VLOOKUP(УТ_Data[[#This Row],[Order ID]],Returns!A:B,2,0)*1,0)</f>
        <v>0</v>
      </c>
    </row>
    <row r="1273" spans="1:23" x14ac:dyDescent="0.25">
      <c r="A1273" s="1">
        <v>1272</v>
      </c>
      <c r="B1273" t="s">
        <v>6780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VLOOKUP(УТ_Data[[#This Row],[Region]],People!$A$1:$B$5,2,0)</f>
        <v>Kelly Williams</v>
      </c>
      <c r="W1273" s="4">
        <f>_xlfn.IFNA(VLOOKUP(УТ_Data[[#This Row],[Order ID]],Returns!A:B,2,0)*1,0)</f>
        <v>0</v>
      </c>
    </row>
    <row r="1274" spans="1:23" x14ac:dyDescent="0.25">
      <c r="A1274" s="1">
        <v>1273</v>
      </c>
      <c r="B1274" t="s">
        <v>6780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VLOOKUP(УТ_Data[[#This Row],[Region]],People!$A$1:$B$5,2,0)</f>
        <v>Kelly Williams</v>
      </c>
      <c r="W1274" s="4">
        <f>_xlfn.IFNA(VLOOKUP(УТ_Data[[#This Row],[Order ID]],Returns!A:B,2,0)*1,0)</f>
        <v>0</v>
      </c>
    </row>
    <row r="1275" spans="1:23" x14ac:dyDescent="0.25">
      <c r="A1275" s="1">
        <v>1274</v>
      </c>
      <c r="B1275" t="s">
        <v>6781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VLOOKUP(УТ_Data[[#This Row],[Region]],People!$A$1:$B$5,2,0)</f>
        <v>Kelly Williams</v>
      </c>
      <c r="W1275" s="4">
        <f>_xlfn.IFNA(VLOOKUP(УТ_Data[[#This Row],[Order ID]],Returns!A:B,2,0)*1,0)</f>
        <v>0</v>
      </c>
    </row>
    <row r="1276" spans="1:23" x14ac:dyDescent="0.25">
      <c r="A1276" s="1">
        <v>1275</v>
      </c>
      <c r="B1276" t="s">
        <v>6781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VLOOKUP(УТ_Data[[#This Row],[Region]],People!$A$1:$B$5,2,0)</f>
        <v>Kelly Williams</v>
      </c>
      <c r="W1276" s="4">
        <f>_xlfn.IFNA(VLOOKUP(УТ_Data[[#This Row],[Order ID]],Returns!A:B,2,0)*1,0)</f>
        <v>0</v>
      </c>
    </row>
    <row r="1277" spans="1:23" x14ac:dyDescent="0.25">
      <c r="A1277" s="1">
        <v>1276</v>
      </c>
      <c r="B1277" t="s">
        <v>6781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VLOOKUP(УТ_Data[[#This Row],[Region]],People!$A$1:$B$5,2,0)</f>
        <v>Kelly Williams</v>
      </c>
      <c r="W1277" s="4">
        <f>_xlfn.IFNA(VLOOKUP(УТ_Data[[#This Row],[Order ID]],Returns!A:B,2,0)*1,0)</f>
        <v>0</v>
      </c>
    </row>
    <row r="1278" spans="1:23" x14ac:dyDescent="0.25">
      <c r="A1278" s="1">
        <v>1277</v>
      </c>
      <c r="B1278" t="s">
        <v>6781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VLOOKUP(УТ_Data[[#This Row],[Region]],People!$A$1:$B$5,2,0)</f>
        <v>Kelly Williams</v>
      </c>
      <c r="W1278" s="4">
        <f>_xlfn.IFNA(VLOOKUP(УТ_Data[[#This Row],[Order ID]],Returns!A:B,2,0)*1,0)</f>
        <v>0</v>
      </c>
    </row>
    <row r="1279" spans="1:23" x14ac:dyDescent="0.25">
      <c r="A1279" s="1">
        <v>1278</v>
      </c>
      <c r="B1279" t="s">
        <v>6782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VLOOKUP(УТ_Data[[#This Row],[Region]],People!$A$1:$B$5,2,0)</f>
        <v>Kelly Williams</v>
      </c>
      <c r="W1279" s="4">
        <f>_xlfn.IFNA(VLOOKUP(УТ_Data[[#This Row],[Order ID]],Returns!A:B,2,0)*1,0)</f>
        <v>0</v>
      </c>
    </row>
    <row r="1280" spans="1:23" x14ac:dyDescent="0.25">
      <c r="A1280" s="1">
        <v>1279</v>
      </c>
      <c r="B1280" t="s">
        <v>6783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VLOOKUP(УТ_Data[[#This Row],[Region]],People!$A$1:$B$5,2,0)</f>
        <v>Cassandra Brandow</v>
      </c>
      <c r="W1280" s="4">
        <f>_xlfn.IFNA(VLOOKUP(УТ_Data[[#This Row],[Order ID]],Returns!A:B,2,0)*1,0)</f>
        <v>0</v>
      </c>
    </row>
    <row r="1281" spans="1:23" x14ac:dyDescent="0.25">
      <c r="A1281" s="1">
        <v>1280</v>
      </c>
      <c r="B1281" t="s">
        <v>6783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VLOOKUP(УТ_Data[[#This Row],[Region]],People!$A$1:$B$5,2,0)</f>
        <v>Cassandra Brandow</v>
      </c>
      <c r="W1281" s="4">
        <f>_xlfn.IFNA(VLOOKUP(УТ_Data[[#This Row],[Order ID]],Returns!A:B,2,0)*1,0)</f>
        <v>0</v>
      </c>
    </row>
    <row r="1282" spans="1:23" x14ac:dyDescent="0.25">
      <c r="A1282" s="1">
        <v>1281</v>
      </c>
      <c r="B1282" t="s">
        <v>6784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VLOOKUP(УТ_Data[[#This Row],[Region]],People!$A$1:$B$5,2,0)</f>
        <v>Kelly Williams</v>
      </c>
      <c r="W1282" s="4">
        <f>_xlfn.IFNA(VLOOKUP(УТ_Data[[#This Row],[Order ID]],Returns!A:B,2,0)*1,0)</f>
        <v>0</v>
      </c>
    </row>
    <row r="1283" spans="1:23" x14ac:dyDescent="0.25">
      <c r="A1283" s="1">
        <v>1282</v>
      </c>
      <c r="B1283" t="s">
        <v>6785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VLOOKUP(УТ_Data[[#This Row],[Region]],People!$A$1:$B$5,2,0)</f>
        <v>Cassandra Brandow</v>
      </c>
      <c r="W1283" s="4">
        <f>_xlfn.IFNA(VLOOKUP(УТ_Data[[#This Row],[Order ID]],Returns!A:B,2,0)*1,0)</f>
        <v>0</v>
      </c>
    </row>
    <row r="1284" spans="1:23" x14ac:dyDescent="0.25">
      <c r="A1284" s="1">
        <v>1283</v>
      </c>
      <c r="B1284" t="s">
        <v>6785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VLOOKUP(УТ_Data[[#This Row],[Region]],People!$A$1:$B$5,2,0)</f>
        <v>Cassandra Brandow</v>
      </c>
      <c r="W1284" s="4">
        <f>_xlfn.IFNA(VLOOKUP(УТ_Data[[#This Row],[Order ID]],Returns!A:B,2,0)*1,0)</f>
        <v>0</v>
      </c>
    </row>
    <row r="1285" spans="1:23" x14ac:dyDescent="0.25">
      <c r="A1285" s="1">
        <v>1284</v>
      </c>
      <c r="B1285" t="s">
        <v>6785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VLOOKUP(УТ_Data[[#This Row],[Region]],People!$A$1:$B$5,2,0)</f>
        <v>Cassandra Brandow</v>
      </c>
      <c r="W1285" s="4">
        <f>_xlfn.IFNA(VLOOKUP(УТ_Data[[#This Row],[Order ID]],Returns!A:B,2,0)*1,0)</f>
        <v>0</v>
      </c>
    </row>
    <row r="1286" spans="1:23" x14ac:dyDescent="0.25">
      <c r="A1286" s="1">
        <v>1285</v>
      </c>
      <c r="B1286" t="s">
        <v>6786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VLOOKUP(УТ_Data[[#This Row],[Region]],People!$A$1:$B$5,2,0)</f>
        <v>Kelly Williams</v>
      </c>
      <c r="W1286" s="4">
        <f>_xlfn.IFNA(VLOOKUP(УТ_Data[[#This Row],[Order ID]],Returns!A:B,2,0)*1,0)</f>
        <v>0</v>
      </c>
    </row>
    <row r="1287" spans="1:23" x14ac:dyDescent="0.25">
      <c r="A1287" s="1">
        <v>1286</v>
      </c>
      <c r="B1287" t="s">
        <v>6787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VLOOKUP(УТ_Data[[#This Row],[Region]],People!$A$1:$B$5,2,0)</f>
        <v>Chuck Magee</v>
      </c>
      <c r="W1287" s="4">
        <f>_xlfn.IFNA(VLOOKUP(УТ_Data[[#This Row],[Order ID]],Returns!A:B,2,0)*1,0)</f>
        <v>0</v>
      </c>
    </row>
    <row r="1288" spans="1:23" x14ac:dyDescent="0.25">
      <c r="A1288" s="1">
        <v>1287</v>
      </c>
      <c r="B1288" t="s">
        <v>6788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VLOOKUP(УТ_Data[[#This Row],[Region]],People!$A$1:$B$5,2,0)</f>
        <v>Chuck Magee</v>
      </c>
      <c r="W1288" s="4">
        <f>_xlfn.IFNA(VLOOKUP(УТ_Data[[#This Row],[Order ID]],Returns!A:B,2,0)*1,0)</f>
        <v>0</v>
      </c>
    </row>
    <row r="1289" spans="1:23" x14ac:dyDescent="0.25">
      <c r="A1289" s="1">
        <v>1288</v>
      </c>
      <c r="B1289" t="s">
        <v>6789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VLOOKUP(УТ_Data[[#This Row],[Region]],People!$A$1:$B$5,2,0)</f>
        <v>Chuck Magee</v>
      </c>
      <c r="W1289" s="4">
        <f>_xlfn.IFNA(VLOOKUP(УТ_Data[[#This Row],[Order ID]],Returns!A:B,2,0)*1,0)</f>
        <v>0</v>
      </c>
    </row>
    <row r="1290" spans="1:23" x14ac:dyDescent="0.25">
      <c r="A1290" s="1">
        <v>1289</v>
      </c>
      <c r="B1290" t="s">
        <v>6789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VLOOKUP(УТ_Data[[#This Row],[Region]],People!$A$1:$B$5,2,0)</f>
        <v>Chuck Magee</v>
      </c>
      <c r="W1290" s="4">
        <f>_xlfn.IFNA(VLOOKUP(УТ_Data[[#This Row],[Order ID]],Returns!A:B,2,0)*1,0)</f>
        <v>0</v>
      </c>
    </row>
    <row r="1291" spans="1:23" x14ac:dyDescent="0.25">
      <c r="A1291" s="1">
        <v>1290</v>
      </c>
      <c r="B1291" t="s">
        <v>6789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VLOOKUP(УТ_Data[[#This Row],[Region]],People!$A$1:$B$5,2,0)</f>
        <v>Chuck Magee</v>
      </c>
      <c r="W1291" s="4">
        <f>_xlfn.IFNA(VLOOKUP(УТ_Data[[#This Row],[Order ID]],Returns!A:B,2,0)*1,0)</f>
        <v>0</v>
      </c>
    </row>
    <row r="1292" spans="1:23" x14ac:dyDescent="0.25">
      <c r="A1292" s="1">
        <v>1291</v>
      </c>
      <c r="B1292" t="s">
        <v>6790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VLOOKUP(УТ_Data[[#This Row],[Region]],People!$A$1:$B$5,2,0)</f>
        <v>Anna Andreadi</v>
      </c>
      <c r="W1292" s="4">
        <f>_xlfn.IFNA(VLOOKUP(УТ_Data[[#This Row],[Order ID]],Returns!A:B,2,0)*1,0)</f>
        <v>0</v>
      </c>
    </row>
    <row r="1293" spans="1:23" x14ac:dyDescent="0.25">
      <c r="A1293" s="1">
        <v>1292</v>
      </c>
      <c r="B1293" t="s">
        <v>6790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VLOOKUP(УТ_Data[[#This Row],[Region]],People!$A$1:$B$5,2,0)</f>
        <v>Anna Andreadi</v>
      </c>
      <c r="W1293" s="4">
        <f>_xlfn.IFNA(VLOOKUP(УТ_Data[[#This Row],[Order ID]],Returns!A:B,2,0)*1,0)</f>
        <v>0</v>
      </c>
    </row>
    <row r="1294" spans="1:23" x14ac:dyDescent="0.25">
      <c r="A1294" s="1">
        <v>1293</v>
      </c>
      <c r="B1294" t="s">
        <v>6791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VLOOKUP(УТ_Data[[#This Row],[Region]],People!$A$1:$B$5,2,0)</f>
        <v>Anna Andreadi</v>
      </c>
      <c r="W1294" s="4">
        <f>_xlfn.IFNA(VLOOKUP(УТ_Data[[#This Row],[Order ID]],Returns!A:B,2,0)*1,0)</f>
        <v>0</v>
      </c>
    </row>
    <row r="1295" spans="1:23" x14ac:dyDescent="0.25">
      <c r="A1295" s="1">
        <v>1294</v>
      </c>
      <c r="B1295" t="s">
        <v>6791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VLOOKUP(УТ_Data[[#This Row],[Region]],People!$A$1:$B$5,2,0)</f>
        <v>Anna Andreadi</v>
      </c>
      <c r="W1295" s="4">
        <f>_xlfn.IFNA(VLOOKUP(УТ_Data[[#This Row],[Order ID]],Returns!A:B,2,0)*1,0)</f>
        <v>0</v>
      </c>
    </row>
    <row r="1296" spans="1:23" x14ac:dyDescent="0.25">
      <c r="A1296" s="1">
        <v>1295</v>
      </c>
      <c r="B1296" t="s">
        <v>6791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VLOOKUP(УТ_Data[[#This Row],[Region]],People!$A$1:$B$5,2,0)</f>
        <v>Anna Andreadi</v>
      </c>
      <c r="W1296" s="4">
        <f>_xlfn.IFNA(VLOOKUP(УТ_Data[[#This Row],[Order ID]],Returns!A:B,2,0)*1,0)</f>
        <v>0</v>
      </c>
    </row>
    <row r="1297" spans="1:23" x14ac:dyDescent="0.25">
      <c r="A1297" s="1">
        <v>1296</v>
      </c>
      <c r="B1297" t="s">
        <v>6792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VLOOKUP(УТ_Data[[#This Row],[Region]],People!$A$1:$B$5,2,0)</f>
        <v>Anna Andreadi</v>
      </c>
      <c r="W1297" s="4">
        <f>_xlfn.IFNA(VLOOKUP(УТ_Data[[#This Row],[Order ID]],Returns!A:B,2,0)*1,0)</f>
        <v>0</v>
      </c>
    </row>
    <row r="1298" spans="1:23" x14ac:dyDescent="0.25">
      <c r="A1298" s="1">
        <v>1297</v>
      </c>
      <c r="B1298" t="s">
        <v>6108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VLOOKUP(УТ_Data[[#This Row],[Region]],People!$A$1:$B$5,2,0)</f>
        <v>Anna Andreadi</v>
      </c>
      <c r="W1298" s="4">
        <f>_xlfn.IFNA(VLOOKUP(УТ_Data[[#This Row],[Order ID]],Returns!A:B,2,0)*1,0)</f>
        <v>1</v>
      </c>
    </row>
    <row r="1299" spans="1:23" x14ac:dyDescent="0.25">
      <c r="A1299" s="1">
        <v>1298</v>
      </c>
      <c r="B1299" t="s">
        <v>6108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VLOOKUP(УТ_Data[[#This Row],[Region]],People!$A$1:$B$5,2,0)</f>
        <v>Anna Andreadi</v>
      </c>
      <c r="W1299" s="4">
        <f>_xlfn.IFNA(VLOOKUP(УТ_Data[[#This Row],[Order ID]],Returns!A:B,2,0)*1,0)</f>
        <v>1</v>
      </c>
    </row>
    <row r="1300" spans="1:23" x14ac:dyDescent="0.25">
      <c r="A1300" s="1">
        <v>1299</v>
      </c>
      <c r="B1300" t="s">
        <v>6793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VLOOKUP(УТ_Data[[#This Row],[Region]],People!$A$1:$B$5,2,0)</f>
        <v>Kelly Williams</v>
      </c>
      <c r="W1300" s="4">
        <f>_xlfn.IFNA(VLOOKUP(УТ_Data[[#This Row],[Order ID]],Returns!A:B,2,0)*1,0)</f>
        <v>0</v>
      </c>
    </row>
    <row r="1301" spans="1:23" x14ac:dyDescent="0.25">
      <c r="A1301" s="1">
        <v>1300</v>
      </c>
      <c r="B1301" t="s">
        <v>6794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VLOOKUP(УТ_Data[[#This Row],[Region]],People!$A$1:$B$5,2,0)</f>
        <v>Anna Andreadi</v>
      </c>
      <c r="W1301" s="4">
        <f>_xlfn.IFNA(VLOOKUP(УТ_Data[[#This Row],[Order ID]],Returns!A:B,2,0)*1,0)</f>
        <v>0</v>
      </c>
    </row>
    <row r="1302" spans="1:23" x14ac:dyDescent="0.25">
      <c r="A1302" s="1">
        <v>1301</v>
      </c>
      <c r="B1302" t="s">
        <v>6795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VLOOKUP(УТ_Data[[#This Row],[Region]],People!$A$1:$B$5,2,0)</f>
        <v>Cassandra Brandow</v>
      </c>
      <c r="W1302" s="4">
        <f>_xlfn.IFNA(VLOOKUP(УТ_Data[[#This Row],[Order ID]],Returns!A:B,2,0)*1,0)</f>
        <v>0</v>
      </c>
    </row>
    <row r="1303" spans="1:23" x14ac:dyDescent="0.25">
      <c r="A1303" s="1">
        <v>1302</v>
      </c>
      <c r="B1303" t="s">
        <v>6795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VLOOKUP(УТ_Data[[#This Row],[Region]],People!$A$1:$B$5,2,0)</f>
        <v>Cassandra Brandow</v>
      </c>
      <c r="W1303" s="4">
        <f>_xlfn.IFNA(VLOOKUP(УТ_Data[[#This Row],[Order ID]],Returns!A:B,2,0)*1,0)</f>
        <v>0</v>
      </c>
    </row>
    <row r="1304" spans="1:23" x14ac:dyDescent="0.25">
      <c r="A1304" s="1">
        <v>1303</v>
      </c>
      <c r="B1304" t="s">
        <v>6796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VLOOKUP(УТ_Data[[#This Row],[Region]],People!$A$1:$B$5,2,0)</f>
        <v>Cassandra Brandow</v>
      </c>
      <c r="W1304" s="4">
        <f>_xlfn.IFNA(VLOOKUP(УТ_Data[[#This Row],[Order ID]],Returns!A:B,2,0)*1,0)</f>
        <v>0</v>
      </c>
    </row>
    <row r="1305" spans="1:23" x14ac:dyDescent="0.25">
      <c r="A1305" s="1">
        <v>1304</v>
      </c>
      <c r="B1305" t="s">
        <v>6797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VLOOKUP(УТ_Data[[#This Row],[Region]],People!$A$1:$B$5,2,0)</f>
        <v>Cassandra Brandow</v>
      </c>
      <c r="W1305" s="4">
        <f>_xlfn.IFNA(VLOOKUP(УТ_Data[[#This Row],[Order ID]],Returns!A:B,2,0)*1,0)</f>
        <v>0</v>
      </c>
    </row>
    <row r="1306" spans="1:23" x14ac:dyDescent="0.25">
      <c r="A1306" s="1">
        <v>1305</v>
      </c>
      <c r="B1306" t="s">
        <v>6797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VLOOKUP(УТ_Data[[#This Row],[Region]],People!$A$1:$B$5,2,0)</f>
        <v>Cassandra Brandow</v>
      </c>
      <c r="W1306" s="4">
        <f>_xlfn.IFNA(VLOOKUP(УТ_Data[[#This Row],[Order ID]],Returns!A:B,2,0)*1,0)</f>
        <v>0</v>
      </c>
    </row>
    <row r="1307" spans="1:23" x14ac:dyDescent="0.25">
      <c r="A1307" s="1">
        <v>1306</v>
      </c>
      <c r="B1307" t="s">
        <v>6798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VLOOKUP(УТ_Data[[#This Row],[Region]],People!$A$1:$B$5,2,0)</f>
        <v>Kelly Williams</v>
      </c>
      <c r="W1307" s="4">
        <f>_xlfn.IFNA(VLOOKUP(УТ_Data[[#This Row],[Order ID]],Returns!A:B,2,0)*1,0)</f>
        <v>0</v>
      </c>
    </row>
    <row r="1308" spans="1:23" x14ac:dyDescent="0.25">
      <c r="A1308" s="1">
        <v>1307</v>
      </c>
      <c r="B1308" t="s">
        <v>6799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VLOOKUP(УТ_Data[[#This Row],[Region]],People!$A$1:$B$5,2,0)</f>
        <v>Anna Andreadi</v>
      </c>
      <c r="W1308" s="4">
        <f>_xlfn.IFNA(VLOOKUP(УТ_Data[[#This Row],[Order ID]],Returns!A:B,2,0)*1,0)</f>
        <v>0</v>
      </c>
    </row>
    <row r="1309" spans="1:23" x14ac:dyDescent="0.25">
      <c r="A1309" s="1">
        <v>1308</v>
      </c>
      <c r="B1309" t="s">
        <v>6799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VLOOKUP(УТ_Data[[#This Row],[Region]],People!$A$1:$B$5,2,0)</f>
        <v>Anna Andreadi</v>
      </c>
      <c r="W1309" s="4">
        <f>_xlfn.IFNA(VLOOKUP(УТ_Data[[#This Row],[Order ID]],Returns!A:B,2,0)*1,0)</f>
        <v>0</v>
      </c>
    </row>
    <row r="1310" spans="1:23" x14ac:dyDescent="0.25">
      <c r="A1310" s="1">
        <v>1309</v>
      </c>
      <c r="B1310" t="s">
        <v>6799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VLOOKUP(УТ_Data[[#This Row],[Region]],People!$A$1:$B$5,2,0)</f>
        <v>Anna Andreadi</v>
      </c>
      <c r="W1310" s="4">
        <f>_xlfn.IFNA(VLOOKUP(УТ_Data[[#This Row],[Order ID]],Returns!A:B,2,0)*1,0)</f>
        <v>0</v>
      </c>
    </row>
    <row r="1311" spans="1:23" x14ac:dyDescent="0.25">
      <c r="A1311" s="1">
        <v>1310</v>
      </c>
      <c r="B1311" t="s">
        <v>6799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VLOOKUP(УТ_Data[[#This Row],[Region]],People!$A$1:$B$5,2,0)</f>
        <v>Anna Andreadi</v>
      </c>
      <c r="W1311" s="4">
        <f>_xlfn.IFNA(VLOOKUP(УТ_Data[[#This Row],[Order ID]],Returns!A:B,2,0)*1,0)</f>
        <v>0</v>
      </c>
    </row>
    <row r="1312" spans="1:23" x14ac:dyDescent="0.25">
      <c r="A1312" s="1">
        <v>1311</v>
      </c>
      <c r="B1312" t="s">
        <v>6799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VLOOKUP(УТ_Data[[#This Row],[Region]],People!$A$1:$B$5,2,0)</f>
        <v>Anna Andreadi</v>
      </c>
      <c r="W1312" s="4">
        <f>_xlfn.IFNA(VLOOKUP(УТ_Data[[#This Row],[Order ID]],Returns!A:B,2,0)*1,0)</f>
        <v>0</v>
      </c>
    </row>
    <row r="1313" spans="1:23" x14ac:dyDescent="0.25">
      <c r="A1313" s="1">
        <v>1312</v>
      </c>
      <c r="B1313" t="s">
        <v>6800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VLOOKUP(УТ_Data[[#This Row],[Region]],People!$A$1:$B$5,2,0)</f>
        <v>Chuck Magee</v>
      </c>
      <c r="W1313" s="4">
        <f>_xlfn.IFNA(VLOOKUP(УТ_Data[[#This Row],[Order ID]],Returns!A:B,2,0)*1,0)</f>
        <v>0</v>
      </c>
    </row>
    <row r="1314" spans="1:23" x14ac:dyDescent="0.25">
      <c r="A1314" s="1">
        <v>1313</v>
      </c>
      <c r="B1314" t="s">
        <v>6800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VLOOKUP(УТ_Data[[#This Row],[Region]],People!$A$1:$B$5,2,0)</f>
        <v>Chuck Magee</v>
      </c>
      <c r="W1314" s="4">
        <f>_xlfn.IFNA(VLOOKUP(УТ_Data[[#This Row],[Order ID]],Returns!A:B,2,0)*1,0)</f>
        <v>0</v>
      </c>
    </row>
    <row r="1315" spans="1:23" x14ac:dyDescent="0.25">
      <c r="A1315" s="1">
        <v>1314</v>
      </c>
      <c r="B1315" t="s">
        <v>6801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VLOOKUP(УТ_Data[[#This Row],[Region]],People!$A$1:$B$5,2,0)</f>
        <v>Chuck Magee</v>
      </c>
      <c r="W1315" s="4">
        <f>_xlfn.IFNA(VLOOKUP(УТ_Data[[#This Row],[Order ID]],Returns!A:B,2,0)*1,0)</f>
        <v>0</v>
      </c>
    </row>
    <row r="1316" spans="1:23" x14ac:dyDescent="0.25">
      <c r="A1316" s="1">
        <v>1315</v>
      </c>
      <c r="B1316" t="s">
        <v>6073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VLOOKUP(УТ_Data[[#This Row],[Region]],People!$A$1:$B$5,2,0)</f>
        <v>Anna Andreadi</v>
      </c>
      <c r="W1316" s="4">
        <f>_xlfn.IFNA(VLOOKUP(УТ_Data[[#This Row],[Order ID]],Returns!A:B,2,0)*1,0)</f>
        <v>1</v>
      </c>
    </row>
    <row r="1317" spans="1:23" x14ac:dyDescent="0.25">
      <c r="A1317" s="1">
        <v>1316</v>
      </c>
      <c r="B1317" t="s">
        <v>6073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VLOOKUP(УТ_Data[[#This Row],[Region]],People!$A$1:$B$5,2,0)</f>
        <v>Anna Andreadi</v>
      </c>
      <c r="W1317" s="4">
        <f>_xlfn.IFNA(VLOOKUP(УТ_Data[[#This Row],[Order ID]],Returns!A:B,2,0)*1,0)</f>
        <v>1</v>
      </c>
    </row>
    <row r="1318" spans="1:23" x14ac:dyDescent="0.25">
      <c r="A1318" s="1">
        <v>1317</v>
      </c>
      <c r="B1318" t="s">
        <v>6073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VLOOKUP(УТ_Data[[#This Row],[Region]],People!$A$1:$B$5,2,0)</f>
        <v>Anna Andreadi</v>
      </c>
      <c r="W1318" s="4">
        <f>_xlfn.IFNA(VLOOKUP(УТ_Data[[#This Row],[Order ID]],Returns!A:B,2,0)*1,0)</f>
        <v>1</v>
      </c>
    </row>
    <row r="1319" spans="1:23" x14ac:dyDescent="0.25">
      <c r="A1319" s="1">
        <v>1318</v>
      </c>
      <c r="B1319" t="s">
        <v>6802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VLOOKUP(УТ_Data[[#This Row],[Region]],People!$A$1:$B$5,2,0)</f>
        <v>Chuck Magee</v>
      </c>
      <c r="W1319" s="4">
        <f>_xlfn.IFNA(VLOOKUP(УТ_Data[[#This Row],[Order ID]],Returns!A:B,2,0)*1,0)</f>
        <v>0</v>
      </c>
    </row>
    <row r="1320" spans="1:23" x14ac:dyDescent="0.25">
      <c r="A1320" s="1">
        <v>1319</v>
      </c>
      <c r="B1320" t="s">
        <v>5973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VLOOKUP(УТ_Data[[#This Row],[Region]],People!$A$1:$B$5,2,0)</f>
        <v>Cassandra Brandow</v>
      </c>
      <c r="W1320" s="4">
        <f>_xlfn.IFNA(VLOOKUP(УТ_Data[[#This Row],[Order ID]],Returns!A:B,2,0)*1,0)</f>
        <v>1</v>
      </c>
    </row>
    <row r="1321" spans="1:23" x14ac:dyDescent="0.25">
      <c r="A1321" s="1">
        <v>1320</v>
      </c>
      <c r="B1321" t="s">
        <v>5973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VLOOKUP(УТ_Data[[#This Row],[Region]],People!$A$1:$B$5,2,0)</f>
        <v>Cassandra Brandow</v>
      </c>
      <c r="W1321" s="4">
        <f>_xlfn.IFNA(VLOOKUP(УТ_Data[[#This Row],[Order ID]],Returns!A:B,2,0)*1,0)</f>
        <v>1</v>
      </c>
    </row>
    <row r="1322" spans="1:23" x14ac:dyDescent="0.25">
      <c r="A1322" s="1">
        <v>1321</v>
      </c>
      <c r="B1322" t="s">
        <v>6803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VLOOKUP(УТ_Data[[#This Row],[Region]],People!$A$1:$B$5,2,0)</f>
        <v>Chuck Magee</v>
      </c>
      <c r="W1322" s="4">
        <f>_xlfn.IFNA(VLOOKUP(УТ_Data[[#This Row],[Order ID]],Returns!A:B,2,0)*1,0)</f>
        <v>0</v>
      </c>
    </row>
    <row r="1323" spans="1:23" x14ac:dyDescent="0.25">
      <c r="A1323" s="1">
        <v>1322</v>
      </c>
      <c r="B1323" t="s">
        <v>6803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VLOOKUP(УТ_Data[[#This Row],[Region]],People!$A$1:$B$5,2,0)</f>
        <v>Chuck Magee</v>
      </c>
      <c r="W1323" s="4">
        <f>_xlfn.IFNA(VLOOKUP(УТ_Data[[#This Row],[Order ID]],Returns!A:B,2,0)*1,0)</f>
        <v>0</v>
      </c>
    </row>
    <row r="1324" spans="1:23" x14ac:dyDescent="0.25">
      <c r="A1324" s="1">
        <v>1323</v>
      </c>
      <c r="B1324" t="s">
        <v>6804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VLOOKUP(УТ_Data[[#This Row],[Region]],People!$A$1:$B$5,2,0)</f>
        <v>Cassandra Brandow</v>
      </c>
      <c r="W1324" s="4">
        <f>_xlfn.IFNA(VLOOKUP(УТ_Data[[#This Row],[Order ID]],Returns!A:B,2,0)*1,0)</f>
        <v>0</v>
      </c>
    </row>
    <row r="1325" spans="1:23" x14ac:dyDescent="0.25">
      <c r="A1325" s="1">
        <v>1324</v>
      </c>
      <c r="B1325" t="s">
        <v>6805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VLOOKUP(УТ_Data[[#This Row],[Region]],People!$A$1:$B$5,2,0)</f>
        <v>Cassandra Brandow</v>
      </c>
      <c r="W1325" s="4">
        <f>_xlfn.IFNA(VLOOKUP(УТ_Data[[#This Row],[Order ID]],Returns!A:B,2,0)*1,0)</f>
        <v>0</v>
      </c>
    </row>
    <row r="1326" spans="1:23" x14ac:dyDescent="0.25">
      <c r="A1326" s="1">
        <v>1325</v>
      </c>
      <c r="B1326" t="s">
        <v>6806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VLOOKUP(УТ_Data[[#This Row],[Region]],People!$A$1:$B$5,2,0)</f>
        <v>Chuck Magee</v>
      </c>
      <c r="W1326" s="4">
        <f>_xlfn.IFNA(VLOOKUP(УТ_Data[[#This Row],[Order ID]],Returns!A:B,2,0)*1,0)</f>
        <v>0</v>
      </c>
    </row>
    <row r="1327" spans="1:23" x14ac:dyDescent="0.25">
      <c r="A1327" s="1">
        <v>1326</v>
      </c>
      <c r="B1327" t="s">
        <v>6807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VLOOKUP(УТ_Data[[#This Row],[Region]],People!$A$1:$B$5,2,0)</f>
        <v>Kelly Williams</v>
      </c>
      <c r="W1327" s="4">
        <f>_xlfn.IFNA(VLOOKUP(УТ_Data[[#This Row],[Order ID]],Returns!A:B,2,0)*1,0)</f>
        <v>0</v>
      </c>
    </row>
    <row r="1328" spans="1:23" x14ac:dyDescent="0.25">
      <c r="A1328" s="1">
        <v>1327</v>
      </c>
      <c r="B1328" t="s">
        <v>6808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VLOOKUP(УТ_Data[[#This Row],[Region]],People!$A$1:$B$5,2,0)</f>
        <v>Chuck Magee</v>
      </c>
      <c r="W1328" s="4">
        <f>_xlfn.IFNA(VLOOKUP(УТ_Data[[#This Row],[Order ID]],Returns!A:B,2,0)*1,0)</f>
        <v>0</v>
      </c>
    </row>
    <row r="1329" spans="1:23" x14ac:dyDescent="0.25">
      <c r="A1329" s="1">
        <v>1328</v>
      </c>
      <c r="B1329" t="s">
        <v>6809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VLOOKUP(УТ_Data[[#This Row],[Region]],People!$A$1:$B$5,2,0)</f>
        <v>Chuck Magee</v>
      </c>
      <c r="W1329" s="4">
        <f>_xlfn.IFNA(VLOOKUP(УТ_Data[[#This Row],[Order ID]],Returns!A:B,2,0)*1,0)</f>
        <v>0</v>
      </c>
    </row>
    <row r="1330" spans="1:23" x14ac:dyDescent="0.25">
      <c r="A1330" s="1">
        <v>1329</v>
      </c>
      <c r="B1330" t="s">
        <v>6810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VLOOKUP(УТ_Data[[#This Row],[Region]],People!$A$1:$B$5,2,0)</f>
        <v>Anna Andreadi</v>
      </c>
      <c r="W1330" s="4">
        <f>_xlfn.IFNA(VLOOKUP(УТ_Data[[#This Row],[Order ID]],Returns!A:B,2,0)*1,0)</f>
        <v>0</v>
      </c>
    </row>
    <row r="1331" spans="1:23" x14ac:dyDescent="0.25">
      <c r="A1331" s="1">
        <v>1330</v>
      </c>
      <c r="B1331" t="s">
        <v>6811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VLOOKUP(УТ_Data[[#This Row],[Region]],People!$A$1:$B$5,2,0)</f>
        <v>Anna Andreadi</v>
      </c>
      <c r="W1331" s="4">
        <f>_xlfn.IFNA(VLOOKUP(УТ_Data[[#This Row],[Order ID]],Returns!A:B,2,0)*1,0)</f>
        <v>0</v>
      </c>
    </row>
    <row r="1332" spans="1:23" x14ac:dyDescent="0.25">
      <c r="A1332" s="1">
        <v>1331</v>
      </c>
      <c r="B1332" t="s">
        <v>6812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VLOOKUP(УТ_Data[[#This Row],[Region]],People!$A$1:$B$5,2,0)</f>
        <v>Chuck Magee</v>
      </c>
      <c r="W1332" s="4">
        <f>_xlfn.IFNA(VLOOKUP(УТ_Data[[#This Row],[Order ID]],Returns!A:B,2,0)*1,0)</f>
        <v>0</v>
      </c>
    </row>
    <row r="1333" spans="1:23" x14ac:dyDescent="0.25">
      <c r="A1333" s="1">
        <v>1332</v>
      </c>
      <c r="B1333" t="s">
        <v>6812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VLOOKUP(УТ_Data[[#This Row],[Region]],People!$A$1:$B$5,2,0)</f>
        <v>Chuck Magee</v>
      </c>
      <c r="W1333" s="4">
        <f>_xlfn.IFNA(VLOOKUP(УТ_Data[[#This Row],[Order ID]],Returns!A:B,2,0)*1,0)</f>
        <v>0</v>
      </c>
    </row>
    <row r="1334" spans="1:23" x14ac:dyDescent="0.25">
      <c r="A1334" s="1">
        <v>1333</v>
      </c>
      <c r="B1334" t="s">
        <v>6813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VLOOKUP(УТ_Data[[#This Row],[Region]],People!$A$1:$B$5,2,0)</f>
        <v>Kelly Williams</v>
      </c>
      <c r="W1334" s="4">
        <f>_xlfn.IFNA(VLOOKUP(УТ_Data[[#This Row],[Order ID]],Returns!A:B,2,0)*1,0)</f>
        <v>0</v>
      </c>
    </row>
    <row r="1335" spans="1:23" x14ac:dyDescent="0.25">
      <c r="A1335" s="1">
        <v>1334</v>
      </c>
      <c r="B1335" t="s">
        <v>6813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VLOOKUP(УТ_Data[[#This Row],[Region]],People!$A$1:$B$5,2,0)</f>
        <v>Kelly Williams</v>
      </c>
      <c r="W1335" s="4">
        <f>_xlfn.IFNA(VLOOKUP(УТ_Data[[#This Row],[Order ID]],Returns!A:B,2,0)*1,0)</f>
        <v>0</v>
      </c>
    </row>
    <row r="1336" spans="1:23" x14ac:dyDescent="0.25">
      <c r="A1336" s="1">
        <v>1335</v>
      </c>
      <c r="B1336" t="s">
        <v>6814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VLOOKUP(УТ_Data[[#This Row],[Region]],People!$A$1:$B$5,2,0)</f>
        <v>Anna Andreadi</v>
      </c>
      <c r="W1336" s="4">
        <f>_xlfn.IFNA(VLOOKUP(УТ_Data[[#This Row],[Order ID]],Returns!A:B,2,0)*1,0)</f>
        <v>0</v>
      </c>
    </row>
    <row r="1337" spans="1:23" x14ac:dyDescent="0.25">
      <c r="A1337" s="1">
        <v>1336</v>
      </c>
      <c r="B1337" t="s">
        <v>6815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VLOOKUP(УТ_Data[[#This Row],[Region]],People!$A$1:$B$5,2,0)</f>
        <v>Chuck Magee</v>
      </c>
      <c r="W1337" s="4">
        <f>_xlfn.IFNA(VLOOKUP(УТ_Data[[#This Row],[Order ID]],Returns!A:B,2,0)*1,0)</f>
        <v>0</v>
      </c>
    </row>
    <row r="1338" spans="1:23" x14ac:dyDescent="0.25">
      <c r="A1338" s="1">
        <v>1337</v>
      </c>
      <c r="B1338" t="s">
        <v>6816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VLOOKUP(УТ_Data[[#This Row],[Region]],People!$A$1:$B$5,2,0)</f>
        <v>Anna Andreadi</v>
      </c>
      <c r="W1338" s="4">
        <f>_xlfn.IFNA(VLOOKUP(УТ_Data[[#This Row],[Order ID]],Returns!A:B,2,0)*1,0)</f>
        <v>0</v>
      </c>
    </row>
    <row r="1339" spans="1:23" x14ac:dyDescent="0.25">
      <c r="A1339" s="1">
        <v>1338</v>
      </c>
      <c r="B1339" t="s">
        <v>6817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VLOOKUP(УТ_Data[[#This Row],[Region]],People!$A$1:$B$5,2,0)</f>
        <v>Chuck Magee</v>
      </c>
      <c r="W1339" s="4">
        <f>_xlfn.IFNA(VLOOKUP(УТ_Data[[#This Row],[Order ID]],Returns!A:B,2,0)*1,0)</f>
        <v>0</v>
      </c>
    </row>
    <row r="1340" spans="1:23" x14ac:dyDescent="0.25">
      <c r="A1340" s="1">
        <v>1339</v>
      </c>
      <c r="B1340" t="s">
        <v>6817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VLOOKUP(УТ_Data[[#This Row],[Region]],People!$A$1:$B$5,2,0)</f>
        <v>Chuck Magee</v>
      </c>
      <c r="W1340" s="4">
        <f>_xlfn.IFNA(VLOOKUP(УТ_Data[[#This Row],[Order ID]],Returns!A:B,2,0)*1,0)</f>
        <v>0</v>
      </c>
    </row>
    <row r="1341" spans="1:23" x14ac:dyDescent="0.25">
      <c r="A1341" s="1">
        <v>1340</v>
      </c>
      <c r="B1341" t="s">
        <v>6817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VLOOKUP(УТ_Data[[#This Row],[Region]],People!$A$1:$B$5,2,0)</f>
        <v>Chuck Magee</v>
      </c>
      <c r="W1341" s="4">
        <f>_xlfn.IFNA(VLOOKUP(УТ_Data[[#This Row],[Order ID]],Returns!A:B,2,0)*1,0)</f>
        <v>0</v>
      </c>
    </row>
    <row r="1342" spans="1:23" x14ac:dyDescent="0.25">
      <c r="A1342" s="1">
        <v>1341</v>
      </c>
      <c r="B1342" t="s">
        <v>6818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VLOOKUP(УТ_Data[[#This Row],[Region]],People!$A$1:$B$5,2,0)</f>
        <v>Cassandra Brandow</v>
      </c>
      <c r="W1342" s="4">
        <f>_xlfn.IFNA(VLOOKUP(УТ_Data[[#This Row],[Order ID]],Returns!A:B,2,0)*1,0)</f>
        <v>0</v>
      </c>
    </row>
    <row r="1343" spans="1:23" x14ac:dyDescent="0.25">
      <c r="A1343" s="1">
        <v>1342</v>
      </c>
      <c r="B1343" t="s">
        <v>6818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VLOOKUP(УТ_Data[[#This Row],[Region]],People!$A$1:$B$5,2,0)</f>
        <v>Cassandra Brandow</v>
      </c>
      <c r="W1343" s="4">
        <f>_xlfn.IFNA(VLOOKUP(УТ_Data[[#This Row],[Order ID]],Returns!A:B,2,0)*1,0)</f>
        <v>0</v>
      </c>
    </row>
    <row r="1344" spans="1:23" x14ac:dyDescent="0.25">
      <c r="A1344" s="1">
        <v>1343</v>
      </c>
      <c r="B1344" t="s">
        <v>6818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VLOOKUP(УТ_Data[[#This Row],[Region]],People!$A$1:$B$5,2,0)</f>
        <v>Cassandra Brandow</v>
      </c>
      <c r="W1344" s="4">
        <f>_xlfn.IFNA(VLOOKUP(УТ_Data[[#This Row],[Order ID]],Returns!A:B,2,0)*1,0)</f>
        <v>0</v>
      </c>
    </row>
    <row r="1345" spans="1:23" x14ac:dyDescent="0.25">
      <c r="A1345" s="1">
        <v>1344</v>
      </c>
      <c r="B1345" t="s">
        <v>6819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VLOOKUP(УТ_Data[[#This Row],[Region]],People!$A$1:$B$5,2,0)</f>
        <v>Chuck Magee</v>
      </c>
      <c r="W1345" s="4">
        <f>_xlfn.IFNA(VLOOKUP(УТ_Data[[#This Row],[Order ID]],Returns!A:B,2,0)*1,0)</f>
        <v>0</v>
      </c>
    </row>
    <row r="1346" spans="1:23" x14ac:dyDescent="0.25">
      <c r="A1346" s="1">
        <v>1345</v>
      </c>
      <c r="B1346" t="s">
        <v>6819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VLOOKUP(УТ_Data[[#This Row],[Region]],People!$A$1:$B$5,2,0)</f>
        <v>Chuck Magee</v>
      </c>
      <c r="W1346" s="4">
        <f>_xlfn.IFNA(VLOOKUP(УТ_Data[[#This Row],[Order ID]],Returns!A:B,2,0)*1,0)</f>
        <v>0</v>
      </c>
    </row>
    <row r="1347" spans="1:23" x14ac:dyDescent="0.25">
      <c r="A1347" s="1">
        <v>1346</v>
      </c>
      <c r="B1347" t="s">
        <v>6820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VLOOKUP(УТ_Data[[#This Row],[Region]],People!$A$1:$B$5,2,0)</f>
        <v>Kelly Williams</v>
      </c>
      <c r="W1347" s="4">
        <f>_xlfn.IFNA(VLOOKUP(УТ_Data[[#This Row],[Order ID]],Returns!A:B,2,0)*1,0)</f>
        <v>0</v>
      </c>
    </row>
    <row r="1348" spans="1:23" x14ac:dyDescent="0.25">
      <c r="A1348" s="1">
        <v>1347</v>
      </c>
      <c r="B1348" t="s">
        <v>6820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VLOOKUP(УТ_Data[[#This Row],[Region]],People!$A$1:$B$5,2,0)</f>
        <v>Kelly Williams</v>
      </c>
      <c r="W1348" s="4">
        <f>_xlfn.IFNA(VLOOKUP(УТ_Data[[#This Row],[Order ID]],Returns!A:B,2,0)*1,0)</f>
        <v>0</v>
      </c>
    </row>
    <row r="1349" spans="1:23" x14ac:dyDescent="0.25">
      <c r="A1349" s="1">
        <v>1348</v>
      </c>
      <c r="B1349" t="s">
        <v>6820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VLOOKUP(УТ_Data[[#This Row],[Region]],People!$A$1:$B$5,2,0)</f>
        <v>Kelly Williams</v>
      </c>
      <c r="W1349" s="4">
        <f>_xlfn.IFNA(VLOOKUP(УТ_Data[[#This Row],[Order ID]],Returns!A:B,2,0)*1,0)</f>
        <v>0</v>
      </c>
    </row>
    <row r="1350" spans="1:23" x14ac:dyDescent="0.25">
      <c r="A1350" s="1">
        <v>1349</v>
      </c>
      <c r="B1350" t="s">
        <v>6820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VLOOKUP(УТ_Data[[#This Row],[Region]],People!$A$1:$B$5,2,0)</f>
        <v>Kelly Williams</v>
      </c>
      <c r="W1350" s="4">
        <f>_xlfn.IFNA(VLOOKUP(УТ_Data[[#This Row],[Order ID]],Returns!A:B,2,0)*1,0)</f>
        <v>0</v>
      </c>
    </row>
    <row r="1351" spans="1:23" x14ac:dyDescent="0.25">
      <c r="A1351" s="1">
        <v>1350</v>
      </c>
      <c r="B1351" t="s">
        <v>6820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VLOOKUP(УТ_Data[[#This Row],[Region]],People!$A$1:$B$5,2,0)</f>
        <v>Kelly Williams</v>
      </c>
      <c r="W1351" s="4">
        <f>_xlfn.IFNA(VLOOKUP(УТ_Data[[#This Row],[Order ID]],Returns!A:B,2,0)*1,0)</f>
        <v>0</v>
      </c>
    </row>
    <row r="1352" spans="1:23" x14ac:dyDescent="0.25">
      <c r="A1352" s="1">
        <v>1351</v>
      </c>
      <c r="B1352" t="s">
        <v>6821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VLOOKUP(УТ_Data[[#This Row],[Region]],People!$A$1:$B$5,2,0)</f>
        <v>Kelly Williams</v>
      </c>
      <c r="W1352" s="4">
        <f>_xlfn.IFNA(VLOOKUP(УТ_Data[[#This Row],[Order ID]],Returns!A:B,2,0)*1,0)</f>
        <v>0</v>
      </c>
    </row>
    <row r="1353" spans="1:23" x14ac:dyDescent="0.25">
      <c r="A1353" s="1">
        <v>1352</v>
      </c>
      <c r="B1353" t="s">
        <v>6822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VLOOKUP(УТ_Data[[#This Row],[Region]],People!$A$1:$B$5,2,0)</f>
        <v>Cassandra Brandow</v>
      </c>
      <c r="W1353" s="4">
        <f>_xlfn.IFNA(VLOOKUP(УТ_Data[[#This Row],[Order ID]],Returns!A:B,2,0)*1,0)</f>
        <v>0</v>
      </c>
    </row>
    <row r="1354" spans="1:23" x14ac:dyDescent="0.25">
      <c r="A1354" s="1">
        <v>1353</v>
      </c>
      <c r="B1354" t="s">
        <v>6823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VLOOKUP(УТ_Data[[#This Row],[Region]],People!$A$1:$B$5,2,0)</f>
        <v>Anna Andreadi</v>
      </c>
      <c r="W1354" s="4">
        <f>_xlfn.IFNA(VLOOKUP(УТ_Data[[#This Row],[Order ID]],Returns!A:B,2,0)*1,0)</f>
        <v>0</v>
      </c>
    </row>
    <row r="1355" spans="1:23" x14ac:dyDescent="0.25">
      <c r="A1355" s="1">
        <v>1354</v>
      </c>
      <c r="B1355" t="s">
        <v>6823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VLOOKUP(УТ_Data[[#This Row],[Region]],People!$A$1:$B$5,2,0)</f>
        <v>Anna Andreadi</v>
      </c>
      <c r="W1355" s="4">
        <f>_xlfn.IFNA(VLOOKUP(УТ_Data[[#This Row],[Order ID]],Returns!A:B,2,0)*1,0)</f>
        <v>0</v>
      </c>
    </row>
    <row r="1356" spans="1:23" x14ac:dyDescent="0.25">
      <c r="A1356" s="1">
        <v>1355</v>
      </c>
      <c r="B1356" t="s">
        <v>6823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VLOOKUP(УТ_Data[[#This Row],[Region]],People!$A$1:$B$5,2,0)</f>
        <v>Anna Andreadi</v>
      </c>
      <c r="W1356" s="4">
        <f>_xlfn.IFNA(VLOOKUP(УТ_Data[[#This Row],[Order ID]],Returns!A:B,2,0)*1,0)</f>
        <v>0</v>
      </c>
    </row>
    <row r="1357" spans="1:23" x14ac:dyDescent="0.25">
      <c r="A1357" s="1">
        <v>1356</v>
      </c>
      <c r="B1357" t="s">
        <v>6824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VLOOKUP(УТ_Data[[#This Row],[Region]],People!$A$1:$B$5,2,0)</f>
        <v>Kelly Williams</v>
      </c>
      <c r="W1357" s="4">
        <f>_xlfn.IFNA(VLOOKUP(УТ_Data[[#This Row],[Order ID]],Returns!A:B,2,0)*1,0)</f>
        <v>0</v>
      </c>
    </row>
    <row r="1358" spans="1:23" x14ac:dyDescent="0.25">
      <c r="A1358" s="1">
        <v>1357</v>
      </c>
      <c r="B1358" t="s">
        <v>6824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VLOOKUP(УТ_Data[[#This Row],[Region]],People!$A$1:$B$5,2,0)</f>
        <v>Kelly Williams</v>
      </c>
      <c r="W1358" s="4">
        <f>_xlfn.IFNA(VLOOKUP(УТ_Data[[#This Row],[Order ID]],Returns!A:B,2,0)*1,0)</f>
        <v>0</v>
      </c>
    </row>
    <row r="1359" spans="1:23" x14ac:dyDescent="0.25">
      <c r="A1359" s="1">
        <v>1358</v>
      </c>
      <c r="B1359" t="s">
        <v>6825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VLOOKUP(УТ_Data[[#This Row],[Region]],People!$A$1:$B$5,2,0)</f>
        <v>Cassandra Brandow</v>
      </c>
      <c r="W1359" s="4">
        <f>_xlfn.IFNA(VLOOKUP(УТ_Data[[#This Row],[Order ID]],Returns!A:B,2,0)*1,0)</f>
        <v>0</v>
      </c>
    </row>
    <row r="1360" spans="1:23" x14ac:dyDescent="0.25">
      <c r="A1360" s="1">
        <v>1359</v>
      </c>
      <c r="B1360" t="s">
        <v>6826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VLOOKUP(УТ_Data[[#This Row],[Region]],People!$A$1:$B$5,2,0)</f>
        <v>Kelly Williams</v>
      </c>
      <c r="W1360" s="4">
        <f>_xlfn.IFNA(VLOOKUP(УТ_Data[[#This Row],[Order ID]],Returns!A:B,2,0)*1,0)</f>
        <v>0</v>
      </c>
    </row>
    <row r="1361" spans="1:23" x14ac:dyDescent="0.25">
      <c r="A1361" s="1">
        <v>1360</v>
      </c>
      <c r="B1361" t="s">
        <v>6827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VLOOKUP(УТ_Data[[#This Row],[Region]],People!$A$1:$B$5,2,0)</f>
        <v>Anna Andreadi</v>
      </c>
      <c r="W1361" s="4">
        <f>_xlfn.IFNA(VLOOKUP(УТ_Data[[#This Row],[Order ID]],Returns!A:B,2,0)*1,0)</f>
        <v>0</v>
      </c>
    </row>
    <row r="1362" spans="1:23" x14ac:dyDescent="0.25">
      <c r="A1362" s="1">
        <v>1361</v>
      </c>
      <c r="B1362" t="s">
        <v>6828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VLOOKUP(УТ_Data[[#This Row],[Region]],People!$A$1:$B$5,2,0)</f>
        <v>Chuck Magee</v>
      </c>
      <c r="W1362" s="4">
        <f>_xlfn.IFNA(VLOOKUP(УТ_Data[[#This Row],[Order ID]],Returns!A:B,2,0)*1,0)</f>
        <v>0</v>
      </c>
    </row>
    <row r="1363" spans="1:23" x14ac:dyDescent="0.25">
      <c r="A1363" s="1">
        <v>1362</v>
      </c>
      <c r="B1363" t="s">
        <v>6828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VLOOKUP(УТ_Data[[#This Row],[Region]],People!$A$1:$B$5,2,0)</f>
        <v>Chuck Magee</v>
      </c>
      <c r="W1363" s="4">
        <f>_xlfn.IFNA(VLOOKUP(УТ_Data[[#This Row],[Order ID]],Returns!A:B,2,0)*1,0)</f>
        <v>0</v>
      </c>
    </row>
    <row r="1364" spans="1:23" x14ac:dyDescent="0.25">
      <c r="A1364" s="1">
        <v>1363</v>
      </c>
      <c r="B1364" t="s">
        <v>6828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VLOOKUP(УТ_Data[[#This Row],[Region]],People!$A$1:$B$5,2,0)</f>
        <v>Chuck Magee</v>
      </c>
      <c r="W1364" s="4">
        <f>_xlfn.IFNA(VLOOKUP(УТ_Data[[#This Row],[Order ID]],Returns!A:B,2,0)*1,0)</f>
        <v>0</v>
      </c>
    </row>
    <row r="1365" spans="1:23" x14ac:dyDescent="0.25">
      <c r="A1365" s="1">
        <v>1364</v>
      </c>
      <c r="B1365" t="s">
        <v>6829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VLOOKUP(УТ_Data[[#This Row],[Region]],People!$A$1:$B$5,2,0)</f>
        <v>Anna Andreadi</v>
      </c>
      <c r="W1365" s="4">
        <f>_xlfn.IFNA(VLOOKUP(УТ_Data[[#This Row],[Order ID]],Returns!A:B,2,0)*1,0)</f>
        <v>0</v>
      </c>
    </row>
    <row r="1366" spans="1:23" x14ac:dyDescent="0.25">
      <c r="A1366" s="1">
        <v>1365</v>
      </c>
      <c r="B1366" t="s">
        <v>6829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VLOOKUP(УТ_Data[[#This Row],[Region]],People!$A$1:$B$5,2,0)</f>
        <v>Anna Andreadi</v>
      </c>
      <c r="W1366" s="4">
        <f>_xlfn.IFNA(VLOOKUP(УТ_Data[[#This Row],[Order ID]],Returns!A:B,2,0)*1,0)</f>
        <v>0</v>
      </c>
    </row>
    <row r="1367" spans="1:23" x14ac:dyDescent="0.25">
      <c r="A1367" s="1">
        <v>1366</v>
      </c>
      <c r="B1367" t="s">
        <v>6829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VLOOKUP(УТ_Data[[#This Row],[Region]],People!$A$1:$B$5,2,0)</f>
        <v>Anna Andreadi</v>
      </c>
      <c r="W1367" s="4">
        <f>_xlfn.IFNA(VLOOKUP(УТ_Data[[#This Row],[Order ID]],Returns!A:B,2,0)*1,0)</f>
        <v>0</v>
      </c>
    </row>
    <row r="1368" spans="1:23" x14ac:dyDescent="0.25">
      <c r="A1368" s="1">
        <v>1367</v>
      </c>
      <c r="B1368" t="s">
        <v>6829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VLOOKUP(УТ_Data[[#This Row],[Region]],People!$A$1:$B$5,2,0)</f>
        <v>Anna Andreadi</v>
      </c>
      <c r="W1368" s="4">
        <f>_xlfn.IFNA(VLOOKUP(УТ_Data[[#This Row],[Order ID]],Returns!A:B,2,0)*1,0)</f>
        <v>0</v>
      </c>
    </row>
    <row r="1369" spans="1:23" x14ac:dyDescent="0.25">
      <c r="A1369" s="1">
        <v>1368</v>
      </c>
      <c r="B1369" t="s">
        <v>6829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VLOOKUP(УТ_Data[[#This Row],[Region]],People!$A$1:$B$5,2,0)</f>
        <v>Anna Andreadi</v>
      </c>
      <c r="W1369" s="4">
        <f>_xlfn.IFNA(VLOOKUP(УТ_Data[[#This Row],[Order ID]],Returns!A:B,2,0)*1,0)</f>
        <v>0</v>
      </c>
    </row>
    <row r="1370" spans="1:23" x14ac:dyDescent="0.25">
      <c r="A1370" s="1">
        <v>1369</v>
      </c>
      <c r="B1370" t="s">
        <v>6830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VLOOKUP(УТ_Data[[#This Row],[Region]],People!$A$1:$B$5,2,0)</f>
        <v>Anna Andreadi</v>
      </c>
      <c r="W1370" s="4">
        <f>_xlfn.IFNA(VLOOKUP(УТ_Data[[#This Row],[Order ID]],Returns!A:B,2,0)*1,0)</f>
        <v>0</v>
      </c>
    </row>
    <row r="1371" spans="1:23" x14ac:dyDescent="0.25">
      <c r="A1371" s="1">
        <v>1370</v>
      </c>
      <c r="B1371" t="s">
        <v>6831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VLOOKUP(УТ_Data[[#This Row],[Region]],People!$A$1:$B$5,2,0)</f>
        <v>Anna Andreadi</v>
      </c>
      <c r="W1371" s="4">
        <f>_xlfn.IFNA(VLOOKUP(УТ_Data[[#This Row],[Order ID]],Returns!A:B,2,0)*1,0)</f>
        <v>0</v>
      </c>
    </row>
    <row r="1372" spans="1:23" x14ac:dyDescent="0.25">
      <c r="A1372" s="1">
        <v>1371</v>
      </c>
      <c r="B1372" t="s">
        <v>6831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VLOOKUP(УТ_Data[[#This Row],[Region]],People!$A$1:$B$5,2,0)</f>
        <v>Anna Andreadi</v>
      </c>
      <c r="W1372" s="4">
        <f>_xlfn.IFNA(VLOOKUP(УТ_Data[[#This Row],[Order ID]],Returns!A:B,2,0)*1,0)</f>
        <v>0</v>
      </c>
    </row>
    <row r="1373" spans="1:23" x14ac:dyDescent="0.25">
      <c r="A1373" s="1">
        <v>1372</v>
      </c>
      <c r="B1373" t="s">
        <v>6832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VLOOKUP(УТ_Data[[#This Row],[Region]],People!$A$1:$B$5,2,0)</f>
        <v>Chuck Magee</v>
      </c>
      <c r="W1373" s="4">
        <f>_xlfn.IFNA(VLOOKUP(УТ_Data[[#This Row],[Order ID]],Returns!A:B,2,0)*1,0)</f>
        <v>0</v>
      </c>
    </row>
    <row r="1374" spans="1:23" x14ac:dyDescent="0.25">
      <c r="A1374" s="1">
        <v>1373</v>
      </c>
      <c r="B1374" t="s">
        <v>6833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VLOOKUP(УТ_Data[[#This Row],[Region]],People!$A$1:$B$5,2,0)</f>
        <v>Anna Andreadi</v>
      </c>
      <c r="W1374" s="4">
        <f>_xlfn.IFNA(VLOOKUP(УТ_Data[[#This Row],[Order ID]],Returns!A:B,2,0)*1,0)</f>
        <v>0</v>
      </c>
    </row>
    <row r="1375" spans="1:23" x14ac:dyDescent="0.25">
      <c r="A1375" s="1">
        <v>1374</v>
      </c>
      <c r="B1375" t="s">
        <v>6833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VLOOKUP(УТ_Data[[#This Row],[Region]],People!$A$1:$B$5,2,0)</f>
        <v>Anna Andreadi</v>
      </c>
      <c r="W1375" s="4">
        <f>_xlfn.IFNA(VLOOKUP(УТ_Data[[#This Row],[Order ID]],Returns!A:B,2,0)*1,0)</f>
        <v>0</v>
      </c>
    </row>
    <row r="1376" spans="1:23" x14ac:dyDescent="0.25">
      <c r="A1376" s="1">
        <v>1375</v>
      </c>
      <c r="B1376" t="s">
        <v>6834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VLOOKUP(УТ_Data[[#This Row],[Region]],People!$A$1:$B$5,2,0)</f>
        <v>Anna Andreadi</v>
      </c>
      <c r="W1376" s="4">
        <f>_xlfn.IFNA(VLOOKUP(УТ_Data[[#This Row],[Order ID]],Returns!A:B,2,0)*1,0)</f>
        <v>0</v>
      </c>
    </row>
    <row r="1377" spans="1:23" x14ac:dyDescent="0.25">
      <c r="A1377" s="1">
        <v>1376</v>
      </c>
      <c r="B1377" t="s">
        <v>5950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VLOOKUP(УТ_Data[[#This Row],[Region]],People!$A$1:$B$5,2,0)</f>
        <v>Anna Andreadi</v>
      </c>
      <c r="W1377" s="4">
        <f>_xlfn.IFNA(VLOOKUP(УТ_Data[[#This Row],[Order ID]],Returns!A:B,2,0)*1,0)</f>
        <v>1</v>
      </c>
    </row>
    <row r="1378" spans="1:23" x14ac:dyDescent="0.25">
      <c r="A1378" s="1">
        <v>1377</v>
      </c>
      <c r="B1378" t="s">
        <v>5950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VLOOKUP(УТ_Data[[#This Row],[Region]],People!$A$1:$B$5,2,0)</f>
        <v>Anna Andreadi</v>
      </c>
      <c r="W1378" s="4">
        <f>_xlfn.IFNA(VLOOKUP(УТ_Data[[#This Row],[Order ID]],Returns!A:B,2,0)*1,0)</f>
        <v>1</v>
      </c>
    </row>
    <row r="1379" spans="1:23" x14ac:dyDescent="0.25">
      <c r="A1379" s="1">
        <v>1378</v>
      </c>
      <c r="B1379" t="s">
        <v>5950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VLOOKUP(УТ_Data[[#This Row],[Region]],People!$A$1:$B$5,2,0)</f>
        <v>Anna Andreadi</v>
      </c>
      <c r="W1379" s="4">
        <f>_xlfn.IFNA(VLOOKUP(УТ_Data[[#This Row],[Order ID]],Returns!A:B,2,0)*1,0)</f>
        <v>1</v>
      </c>
    </row>
    <row r="1380" spans="1:23" x14ac:dyDescent="0.25">
      <c r="A1380" s="1">
        <v>1379</v>
      </c>
      <c r="B1380" t="s">
        <v>5950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VLOOKUP(УТ_Data[[#This Row],[Region]],People!$A$1:$B$5,2,0)</f>
        <v>Anna Andreadi</v>
      </c>
      <c r="W1380" s="4">
        <f>_xlfn.IFNA(VLOOKUP(УТ_Data[[#This Row],[Order ID]],Returns!A:B,2,0)*1,0)</f>
        <v>1</v>
      </c>
    </row>
    <row r="1381" spans="1:23" x14ac:dyDescent="0.25">
      <c r="A1381" s="1">
        <v>1380</v>
      </c>
      <c r="B1381" t="s">
        <v>5950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VLOOKUP(УТ_Data[[#This Row],[Region]],People!$A$1:$B$5,2,0)</f>
        <v>Anna Andreadi</v>
      </c>
      <c r="W1381" s="4">
        <f>_xlfn.IFNA(VLOOKUP(УТ_Data[[#This Row],[Order ID]],Returns!A:B,2,0)*1,0)</f>
        <v>1</v>
      </c>
    </row>
    <row r="1382" spans="1:23" x14ac:dyDescent="0.25">
      <c r="A1382" s="1">
        <v>1381</v>
      </c>
      <c r="B1382" t="s">
        <v>5950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VLOOKUP(УТ_Data[[#This Row],[Region]],People!$A$1:$B$5,2,0)</f>
        <v>Anna Andreadi</v>
      </c>
      <c r="W1382" s="4">
        <f>_xlfn.IFNA(VLOOKUP(УТ_Data[[#This Row],[Order ID]],Returns!A:B,2,0)*1,0)</f>
        <v>1</v>
      </c>
    </row>
    <row r="1383" spans="1:23" x14ac:dyDescent="0.25">
      <c r="A1383" s="1">
        <v>1382</v>
      </c>
      <c r="B1383" t="s">
        <v>6835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VLOOKUP(УТ_Data[[#This Row],[Region]],People!$A$1:$B$5,2,0)</f>
        <v>Kelly Williams</v>
      </c>
      <c r="W1383" s="4">
        <f>_xlfn.IFNA(VLOOKUP(УТ_Data[[#This Row],[Order ID]],Returns!A:B,2,0)*1,0)</f>
        <v>0</v>
      </c>
    </row>
    <row r="1384" spans="1:23" x14ac:dyDescent="0.25">
      <c r="A1384" s="1">
        <v>1383</v>
      </c>
      <c r="B1384" t="s">
        <v>6836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VLOOKUP(УТ_Data[[#This Row],[Region]],People!$A$1:$B$5,2,0)</f>
        <v>Cassandra Brandow</v>
      </c>
      <c r="W1384" s="4">
        <f>_xlfn.IFNA(VLOOKUP(УТ_Data[[#This Row],[Order ID]],Returns!A:B,2,0)*1,0)</f>
        <v>0</v>
      </c>
    </row>
    <row r="1385" spans="1:23" x14ac:dyDescent="0.25">
      <c r="A1385" s="1">
        <v>1384</v>
      </c>
      <c r="B1385" t="s">
        <v>6836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VLOOKUP(УТ_Data[[#This Row],[Region]],People!$A$1:$B$5,2,0)</f>
        <v>Cassandra Brandow</v>
      </c>
      <c r="W1385" s="4">
        <f>_xlfn.IFNA(VLOOKUP(УТ_Data[[#This Row],[Order ID]],Returns!A:B,2,0)*1,0)</f>
        <v>0</v>
      </c>
    </row>
    <row r="1386" spans="1:23" x14ac:dyDescent="0.25">
      <c r="A1386" s="1">
        <v>1385</v>
      </c>
      <c r="B1386" t="s">
        <v>6836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VLOOKUP(УТ_Data[[#This Row],[Region]],People!$A$1:$B$5,2,0)</f>
        <v>Cassandra Brandow</v>
      </c>
      <c r="W1386" s="4">
        <f>_xlfn.IFNA(VLOOKUP(УТ_Data[[#This Row],[Order ID]],Returns!A:B,2,0)*1,0)</f>
        <v>0</v>
      </c>
    </row>
    <row r="1387" spans="1:23" x14ac:dyDescent="0.25">
      <c r="A1387" s="1">
        <v>1386</v>
      </c>
      <c r="B1387" t="s">
        <v>6836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VLOOKUP(УТ_Data[[#This Row],[Region]],People!$A$1:$B$5,2,0)</f>
        <v>Cassandra Brandow</v>
      </c>
      <c r="W1387" s="4">
        <f>_xlfn.IFNA(VLOOKUP(УТ_Data[[#This Row],[Order ID]],Returns!A:B,2,0)*1,0)</f>
        <v>0</v>
      </c>
    </row>
    <row r="1388" spans="1:23" x14ac:dyDescent="0.25">
      <c r="A1388" s="1">
        <v>1387</v>
      </c>
      <c r="B1388" t="s">
        <v>6836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VLOOKUP(УТ_Data[[#This Row],[Region]],People!$A$1:$B$5,2,0)</f>
        <v>Cassandra Brandow</v>
      </c>
      <c r="W1388" s="4">
        <f>_xlfn.IFNA(VLOOKUP(УТ_Data[[#This Row],[Order ID]],Returns!A:B,2,0)*1,0)</f>
        <v>0</v>
      </c>
    </row>
    <row r="1389" spans="1:23" x14ac:dyDescent="0.25">
      <c r="A1389" s="1">
        <v>1388</v>
      </c>
      <c r="B1389" t="s">
        <v>6836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VLOOKUP(УТ_Data[[#This Row],[Region]],People!$A$1:$B$5,2,0)</f>
        <v>Cassandra Brandow</v>
      </c>
      <c r="W1389" s="4">
        <f>_xlfn.IFNA(VLOOKUP(УТ_Data[[#This Row],[Order ID]],Returns!A:B,2,0)*1,0)</f>
        <v>0</v>
      </c>
    </row>
    <row r="1390" spans="1:23" x14ac:dyDescent="0.25">
      <c r="A1390" s="1">
        <v>1389</v>
      </c>
      <c r="B1390" t="s">
        <v>6836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VLOOKUP(УТ_Data[[#This Row],[Region]],People!$A$1:$B$5,2,0)</f>
        <v>Cassandra Brandow</v>
      </c>
      <c r="W1390" s="4">
        <f>_xlfn.IFNA(VLOOKUP(УТ_Data[[#This Row],[Order ID]],Returns!A:B,2,0)*1,0)</f>
        <v>0</v>
      </c>
    </row>
    <row r="1391" spans="1:23" x14ac:dyDescent="0.25">
      <c r="A1391" s="1">
        <v>1390</v>
      </c>
      <c r="B1391" t="s">
        <v>6836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VLOOKUP(УТ_Data[[#This Row],[Region]],People!$A$1:$B$5,2,0)</f>
        <v>Cassandra Brandow</v>
      </c>
      <c r="W1391" s="4">
        <f>_xlfn.IFNA(VLOOKUP(УТ_Data[[#This Row],[Order ID]],Returns!A:B,2,0)*1,0)</f>
        <v>0</v>
      </c>
    </row>
    <row r="1392" spans="1:23" x14ac:dyDescent="0.25">
      <c r="A1392" s="1">
        <v>1391</v>
      </c>
      <c r="B1392" t="s">
        <v>6836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VLOOKUP(УТ_Data[[#This Row],[Region]],People!$A$1:$B$5,2,0)</f>
        <v>Cassandra Brandow</v>
      </c>
      <c r="W1392" s="4">
        <f>_xlfn.IFNA(VLOOKUP(УТ_Data[[#This Row],[Order ID]],Returns!A:B,2,0)*1,0)</f>
        <v>0</v>
      </c>
    </row>
    <row r="1393" spans="1:23" x14ac:dyDescent="0.25">
      <c r="A1393" s="1">
        <v>1392</v>
      </c>
      <c r="B1393" t="s">
        <v>6836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VLOOKUP(УТ_Data[[#This Row],[Region]],People!$A$1:$B$5,2,0)</f>
        <v>Cassandra Brandow</v>
      </c>
      <c r="W1393" s="4">
        <f>_xlfn.IFNA(VLOOKUP(УТ_Data[[#This Row],[Order ID]],Returns!A:B,2,0)*1,0)</f>
        <v>0</v>
      </c>
    </row>
    <row r="1394" spans="1:23" x14ac:dyDescent="0.25">
      <c r="A1394" s="1">
        <v>1393</v>
      </c>
      <c r="B1394" t="s">
        <v>6836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VLOOKUP(УТ_Data[[#This Row],[Region]],People!$A$1:$B$5,2,0)</f>
        <v>Cassandra Brandow</v>
      </c>
      <c r="W1394" s="4">
        <f>_xlfn.IFNA(VLOOKUP(УТ_Data[[#This Row],[Order ID]],Returns!A:B,2,0)*1,0)</f>
        <v>0</v>
      </c>
    </row>
    <row r="1395" spans="1:23" x14ac:dyDescent="0.25">
      <c r="A1395" s="1">
        <v>1394</v>
      </c>
      <c r="B1395" t="s">
        <v>6837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VLOOKUP(УТ_Data[[#This Row],[Region]],People!$A$1:$B$5,2,0)</f>
        <v>Cassandra Brandow</v>
      </c>
      <c r="W1395" s="4">
        <f>_xlfn.IFNA(VLOOKUP(УТ_Data[[#This Row],[Order ID]],Returns!A:B,2,0)*1,0)</f>
        <v>0</v>
      </c>
    </row>
    <row r="1396" spans="1:23" x14ac:dyDescent="0.25">
      <c r="A1396" s="1">
        <v>1395</v>
      </c>
      <c r="B1396" t="s">
        <v>6838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VLOOKUP(УТ_Data[[#This Row],[Region]],People!$A$1:$B$5,2,0)</f>
        <v>Kelly Williams</v>
      </c>
      <c r="W1396" s="4">
        <f>_xlfn.IFNA(VLOOKUP(УТ_Data[[#This Row],[Order ID]],Returns!A:B,2,0)*1,0)</f>
        <v>0</v>
      </c>
    </row>
    <row r="1397" spans="1:23" x14ac:dyDescent="0.25">
      <c r="A1397" s="1">
        <v>1396</v>
      </c>
      <c r="B1397" t="s">
        <v>6838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VLOOKUP(УТ_Data[[#This Row],[Region]],People!$A$1:$B$5,2,0)</f>
        <v>Kelly Williams</v>
      </c>
      <c r="W1397" s="4">
        <f>_xlfn.IFNA(VLOOKUP(УТ_Data[[#This Row],[Order ID]],Returns!A:B,2,0)*1,0)</f>
        <v>0</v>
      </c>
    </row>
    <row r="1398" spans="1:23" x14ac:dyDescent="0.25">
      <c r="A1398" s="1">
        <v>1397</v>
      </c>
      <c r="B1398" t="s">
        <v>6839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VLOOKUP(УТ_Data[[#This Row],[Region]],People!$A$1:$B$5,2,0)</f>
        <v>Chuck Magee</v>
      </c>
      <c r="W1398" s="4">
        <f>_xlfn.IFNA(VLOOKUP(УТ_Data[[#This Row],[Order ID]],Returns!A:B,2,0)*1,0)</f>
        <v>0</v>
      </c>
    </row>
    <row r="1399" spans="1:23" x14ac:dyDescent="0.25">
      <c r="A1399" s="1">
        <v>1398</v>
      </c>
      <c r="B1399" t="s">
        <v>6839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VLOOKUP(УТ_Data[[#This Row],[Region]],People!$A$1:$B$5,2,0)</f>
        <v>Chuck Magee</v>
      </c>
      <c r="W1399" s="4">
        <f>_xlfn.IFNA(VLOOKUP(УТ_Data[[#This Row],[Order ID]],Returns!A:B,2,0)*1,0)</f>
        <v>0</v>
      </c>
    </row>
    <row r="1400" spans="1:23" x14ac:dyDescent="0.25">
      <c r="A1400" s="1">
        <v>1399</v>
      </c>
      <c r="B1400" t="s">
        <v>6839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VLOOKUP(УТ_Data[[#This Row],[Region]],People!$A$1:$B$5,2,0)</f>
        <v>Chuck Magee</v>
      </c>
      <c r="W1400" s="4">
        <f>_xlfn.IFNA(VLOOKUP(УТ_Data[[#This Row],[Order ID]],Returns!A:B,2,0)*1,0)</f>
        <v>0</v>
      </c>
    </row>
    <row r="1401" spans="1:23" x14ac:dyDescent="0.25">
      <c r="A1401" s="1">
        <v>1400</v>
      </c>
      <c r="B1401" t="s">
        <v>6839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VLOOKUP(УТ_Data[[#This Row],[Region]],People!$A$1:$B$5,2,0)</f>
        <v>Chuck Magee</v>
      </c>
      <c r="W1401" s="4">
        <f>_xlfn.IFNA(VLOOKUP(УТ_Data[[#This Row],[Order ID]],Returns!A:B,2,0)*1,0)</f>
        <v>0</v>
      </c>
    </row>
    <row r="1402" spans="1:23" x14ac:dyDescent="0.25">
      <c r="A1402" s="1">
        <v>1401</v>
      </c>
      <c r="B1402" t="s">
        <v>6083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VLOOKUP(УТ_Data[[#This Row],[Region]],People!$A$1:$B$5,2,0)</f>
        <v>Cassandra Brandow</v>
      </c>
      <c r="W1402" s="4">
        <f>_xlfn.IFNA(VLOOKUP(УТ_Data[[#This Row],[Order ID]],Returns!A:B,2,0)*1,0)</f>
        <v>1</v>
      </c>
    </row>
    <row r="1403" spans="1:23" x14ac:dyDescent="0.25">
      <c r="A1403" s="1">
        <v>1402</v>
      </c>
      <c r="B1403" t="s">
        <v>6083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VLOOKUP(УТ_Data[[#This Row],[Region]],People!$A$1:$B$5,2,0)</f>
        <v>Cassandra Brandow</v>
      </c>
      <c r="W1403" s="4">
        <f>_xlfn.IFNA(VLOOKUP(УТ_Data[[#This Row],[Order ID]],Returns!A:B,2,0)*1,0)</f>
        <v>1</v>
      </c>
    </row>
    <row r="1404" spans="1:23" x14ac:dyDescent="0.25">
      <c r="A1404" s="1">
        <v>1403</v>
      </c>
      <c r="B1404" t="s">
        <v>6840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VLOOKUP(УТ_Data[[#This Row],[Region]],People!$A$1:$B$5,2,0)</f>
        <v>Chuck Magee</v>
      </c>
      <c r="W1404" s="4">
        <f>_xlfn.IFNA(VLOOKUP(УТ_Data[[#This Row],[Order ID]],Returns!A:B,2,0)*1,0)</f>
        <v>0</v>
      </c>
    </row>
    <row r="1405" spans="1:23" x14ac:dyDescent="0.25">
      <c r="A1405" s="1">
        <v>1404</v>
      </c>
      <c r="B1405" t="s">
        <v>6840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VLOOKUP(УТ_Data[[#This Row],[Region]],People!$A$1:$B$5,2,0)</f>
        <v>Chuck Magee</v>
      </c>
      <c r="W1405" s="4">
        <f>_xlfn.IFNA(VLOOKUP(УТ_Data[[#This Row],[Order ID]],Returns!A:B,2,0)*1,0)</f>
        <v>0</v>
      </c>
    </row>
    <row r="1406" spans="1:23" x14ac:dyDescent="0.25">
      <c r="A1406" s="1">
        <v>1405</v>
      </c>
      <c r="B1406" t="s">
        <v>6841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VLOOKUP(УТ_Data[[#This Row],[Region]],People!$A$1:$B$5,2,0)</f>
        <v>Chuck Magee</v>
      </c>
      <c r="W1406" s="4">
        <f>_xlfn.IFNA(VLOOKUP(УТ_Data[[#This Row],[Order ID]],Returns!A:B,2,0)*1,0)</f>
        <v>0</v>
      </c>
    </row>
    <row r="1407" spans="1:23" x14ac:dyDescent="0.25">
      <c r="A1407" s="1">
        <v>1406</v>
      </c>
      <c r="B1407" t="s">
        <v>6841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VLOOKUP(УТ_Data[[#This Row],[Region]],People!$A$1:$B$5,2,0)</f>
        <v>Chuck Magee</v>
      </c>
      <c r="W1407" s="4">
        <f>_xlfn.IFNA(VLOOKUP(УТ_Data[[#This Row],[Order ID]],Returns!A:B,2,0)*1,0)</f>
        <v>0</v>
      </c>
    </row>
    <row r="1408" spans="1:23" x14ac:dyDescent="0.25">
      <c r="A1408" s="1">
        <v>1407</v>
      </c>
      <c r="B1408" t="s">
        <v>6841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VLOOKUP(УТ_Data[[#This Row],[Region]],People!$A$1:$B$5,2,0)</f>
        <v>Chuck Magee</v>
      </c>
      <c r="W1408" s="4">
        <f>_xlfn.IFNA(VLOOKUP(УТ_Data[[#This Row],[Order ID]],Returns!A:B,2,0)*1,0)</f>
        <v>0</v>
      </c>
    </row>
    <row r="1409" spans="1:23" x14ac:dyDescent="0.25">
      <c r="A1409" s="1">
        <v>1408</v>
      </c>
      <c r="B1409" t="s">
        <v>6842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VLOOKUP(УТ_Data[[#This Row],[Region]],People!$A$1:$B$5,2,0)</f>
        <v>Chuck Magee</v>
      </c>
      <c r="W1409" s="4">
        <f>_xlfn.IFNA(VLOOKUP(УТ_Data[[#This Row],[Order ID]],Returns!A:B,2,0)*1,0)</f>
        <v>0</v>
      </c>
    </row>
    <row r="1410" spans="1:23" x14ac:dyDescent="0.25">
      <c r="A1410" s="1">
        <v>1409</v>
      </c>
      <c r="B1410" t="s">
        <v>6842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VLOOKUP(УТ_Data[[#This Row],[Region]],People!$A$1:$B$5,2,0)</f>
        <v>Chuck Magee</v>
      </c>
      <c r="W1410" s="4">
        <f>_xlfn.IFNA(VLOOKUP(УТ_Data[[#This Row],[Order ID]],Returns!A:B,2,0)*1,0)</f>
        <v>0</v>
      </c>
    </row>
    <row r="1411" spans="1:23" x14ac:dyDescent="0.25">
      <c r="A1411" s="1">
        <v>1410</v>
      </c>
      <c r="B1411" t="s">
        <v>6843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VLOOKUP(УТ_Data[[#This Row],[Region]],People!$A$1:$B$5,2,0)</f>
        <v>Anna Andreadi</v>
      </c>
      <c r="W1411" s="4">
        <f>_xlfn.IFNA(VLOOKUP(УТ_Data[[#This Row],[Order ID]],Returns!A:B,2,0)*1,0)</f>
        <v>0</v>
      </c>
    </row>
    <row r="1412" spans="1:23" x14ac:dyDescent="0.25">
      <c r="A1412" s="1">
        <v>1411</v>
      </c>
      <c r="B1412" t="s">
        <v>6844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VLOOKUP(УТ_Data[[#This Row],[Region]],People!$A$1:$B$5,2,0)</f>
        <v>Kelly Williams</v>
      </c>
      <c r="W1412" s="4">
        <f>_xlfn.IFNA(VLOOKUP(УТ_Data[[#This Row],[Order ID]],Returns!A:B,2,0)*1,0)</f>
        <v>0</v>
      </c>
    </row>
    <row r="1413" spans="1:23" x14ac:dyDescent="0.25">
      <c r="A1413" s="1">
        <v>1412</v>
      </c>
      <c r="B1413" t="s">
        <v>6845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VLOOKUP(УТ_Data[[#This Row],[Region]],People!$A$1:$B$5,2,0)</f>
        <v>Chuck Magee</v>
      </c>
      <c r="W1413" s="4">
        <f>_xlfn.IFNA(VLOOKUP(УТ_Data[[#This Row],[Order ID]],Returns!A:B,2,0)*1,0)</f>
        <v>0</v>
      </c>
    </row>
    <row r="1414" spans="1:23" x14ac:dyDescent="0.25">
      <c r="A1414" s="1">
        <v>1413</v>
      </c>
      <c r="B1414" t="s">
        <v>6845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VLOOKUP(УТ_Data[[#This Row],[Region]],People!$A$1:$B$5,2,0)</f>
        <v>Chuck Magee</v>
      </c>
      <c r="W1414" s="4">
        <f>_xlfn.IFNA(VLOOKUP(УТ_Data[[#This Row],[Order ID]],Returns!A:B,2,0)*1,0)</f>
        <v>0</v>
      </c>
    </row>
    <row r="1415" spans="1:23" x14ac:dyDescent="0.25">
      <c r="A1415" s="1">
        <v>1414</v>
      </c>
      <c r="B1415" t="s">
        <v>6846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VLOOKUP(УТ_Data[[#This Row],[Region]],People!$A$1:$B$5,2,0)</f>
        <v>Chuck Magee</v>
      </c>
      <c r="W1415" s="4">
        <f>_xlfn.IFNA(VLOOKUP(УТ_Data[[#This Row],[Order ID]],Returns!A:B,2,0)*1,0)</f>
        <v>0</v>
      </c>
    </row>
    <row r="1416" spans="1:23" x14ac:dyDescent="0.25">
      <c r="A1416" s="1">
        <v>1415</v>
      </c>
      <c r="B1416" t="s">
        <v>6109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VLOOKUP(УТ_Data[[#This Row],[Region]],People!$A$1:$B$5,2,0)</f>
        <v>Anna Andreadi</v>
      </c>
      <c r="W1416" s="4">
        <f>_xlfn.IFNA(VLOOKUP(УТ_Data[[#This Row],[Order ID]],Returns!A:B,2,0)*1,0)</f>
        <v>1</v>
      </c>
    </row>
    <row r="1417" spans="1:23" x14ac:dyDescent="0.25">
      <c r="A1417" s="1">
        <v>1416</v>
      </c>
      <c r="B1417" t="s">
        <v>6109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VLOOKUP(УТ_Data[[#This Row],[Region]],People!$A$1:$B$5,2,0)</f>
        <v>Anna Andreadi</v>
      </c>
      <c r="W1417" s="4">
        <f>_xlfn.IFNA(VLOOKUP(УТ_Data[[#This Row],[Order ID]],Returns!A:B,2,0)*1,0)</f>
        <v>1</v>
      </c>
    </row>
    <row r="1418" spans="1:23" x14ac:dyDescent="0.25">
      <c r="A1418" s="1">
        <v>1417</v>
      </c>
      <c r="B1418" t="s">
        <v>6847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VLOOKUP(УТ_Data[[#This Row],[Region]],People!$A$1:$B$5,2,0)</f>
        <v>Kelly Williams</v>
      </c>
      <c r="W1418" s="4">
        <f>_xlfn.IFNA(VLOOKUP(УТ_Data[[#This Row],[Order ID]],Returns!A:B,2,0)*1,0)</f>
        <v>0</v>
      </c>
    </row>
    <row r="1419" spans="1:23" x14ac:dyDescent="0.25">
      <c r="A1419" s="1">
        <v>1418</v>
      </c>
      <c r="B1419" t="s">
        <v>6847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VLOOKUP(УТ_Data[[#This Row],[Region]],People!$A$1:$B$5,2,0)</f>
        <v>Kelly Williams</v>
      </c>
      <c r="W1419" s="4">
        <f>_xlfn.IFNA(VLOOKUP(УТ_Data[[#This Row],[Order ID]],Returns!A:B,2,0)*1,0)</f>
        <v>0</v>
      </c>
    </row>
    <row r="1420" spans="1:23" x14ac:dyDescent="0.25">
      <c r="A1420" s="1">
        <v>1419</v>
      </c>
      <c r="B1420" t="s">
        <v>6847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VLOOKUP(УТ_Data[[#This Row],[Region]],People!$A$1:$B$5,2,0)</f>
        <v>Kelly Williams</v>
      </c>
      <c r="W1420" s="4">
        <f>_xlfn.IFNA(VLOOKUP(УТ_Data[[#This Row],[Order ID]],Returns!A:B,2,0)*1,0)</f>
        <v>0</v>
      </c>
    </row>
    <row r="1421" spans="1:23" x14ac:dyDescent="0.25">
      <c r="A1421" s="1">
        <v>1420</v>
      </c>
      <c r="B1421" t="s">
        <v>6848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VLOOKUP(УТ_Data[[#This Row],[Region]],People!$A$1:$B$5,2,0)</f>
        <v>Anna Andreadi</v>
      </c>
      <c r="W1421" s="4">
        <f>_xlfn.IFNA(VLOOKUP(УТ_Data[[#This Row],[Order ID]],Returns!A:B,2,0)*1,0)</f>
        <v>0</v>
      </c>
    </row>
    <row r="1422" spans="1:23" x14ac:dyDescent="0.25">
      <c r="A1422" s="1">
        <v>1421</v>
      </c>
      <c r="B1422" t="s">
        <v>6848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VLOOKUP(УТ_Data[[#This Row],[Region]],People!$A$1:$B$5,2,0)</f>
        <v>Anna Andreadi</v>
      </c>
      <c r="W1422" s="4">
        <f>_xlfn.IFNA(VLOOKUP(УТ_Data[[#This Row],[Order ID]],Returns!A:B,2,0)*1,0)</f>
        <v>0</v>
      </c>
    </row>
    <row r="1423" spans="1:23" x14ac:dyDescent="0.25">
      <c r="A1423" s="1">
        <v>1422</v>
      </c>
      <c r="B1423" t="s">
        <v>6848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VLOOKUP(УТ_Data[[#This Row],[Region]],People!$A$1:$B$5,2,0)</f>
        <v>Anna Andreadi</v>
      </c>
      <c r="W1423" s="4">
        <f>_xlfn.IFNA(VLOOKUP(УТ_Data[[#This Row],[Order ID]],Returns!A:B,2,0)*1,0)</f>
        <v>0</v>
      </c>
    </row>
    <row r="1424" spans="1:23" x14ac:dyDescent="0.25">
      <c r="A1424" s="1">
        <v>1423</v>
      </c>
      <c r="B1424" t="s">
        <v>6848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VLOOKUP(УТ_Data[[#This Row],[Region]],People!$A$1:$B$5,2,0)</f>
        <v>Anna Andreadi</v>
      </c>
      <c r="W1424" s="4">
        <f>_xlfn.IFNA(VLOOKUP(УТ_Data[[#This Row],[Order ID]],Returns!A:B,2,0)*1,0)</f>
        <v>0</v>
      </c>
    </row>
    <row r="1425" spans="1:23" x14ac:dyDescent="0.25">
      <c r="A1425" s="1">
        <v>1424</v>
      </c>
      <c r="B1425" t="s">
        <v>6848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VLOOKUP(УТ_Data[[#This Row],[Region]],People!$A$1:$B$5,2,0)</f>
        <v>Anna Andreadi</v>
      </c>
      <c r="W1425" s="4">
        <f>_xlfn.IFNA(VLOOKUP(УТ_Data[[#This Row],[Order ID]],Returns!A:B,2,0)*1,0)</f>
        <v>0</v>
      </c>
    </row>
    <row r="1426" spans="1:23" x14ac:dyDescent="0.25">
      <c r="A1426" s="1">
        <v>1425</v>
      </c>
      <c r="B1426" t="s">
        <v>6848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VLOOKUP(УТ_Data[[#This Row],[Region]],People!$A$1:$B$5,2,0)</f>
        <v>Anna Andreadi</v>
      </c>
      <c r="W1426" s="4">
        <f>_xlfn.IFNA(VLOOKUP(УТ_Data[[#This Row],[Order ID]],Returns!A:B,2,0)*1,0)</f>
        <v>0</v>
      </c>
    </row>
    <row r="1427" spans="1:23" x14ac:dyDescent="0.25">
      <c r="A1427" s="1">
        <v>1426</v>
      </c>
      <c r="B1427" t="s">
        <v>6848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VLOOKUP(УТ_Data[[#This Row],[Region]],People!$A$1:$B$5,2,0)</f>
        <v>Anna Andreadi</v>
      </c>
      <c r="W1427" s="4">
        <f>_xlfn.IFNA(VLOOKUP(УТ_Data[[#This Row],[Order ID]],Returns!A:B,2,0)*1,0)</f>
        <v>0</v>
      </c>
    </row>
    <row r="1428" spans="1:23" x14ac:dyDescent="0.25">
      <c r="A1428" s="1">
        <v>1427</v>
      </c>
      <c r="B1428" t="s">
        <v>6849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VLOOKUP(УТ_Data[[#This Row],[Region]],People!$A$1:$B$5,2,0)</f>
        <v>Anna Andreadi</v>
      </c>
      <c r="W1428" s="4">
        <f>_xlfn.IFNA(VLOOKUP(УТ_Data[[#This Row],[Order ID]],Returns!A:B,2,0)*1,0)</f>
        <v>0</v>
      </c>
    </row>
    <row r="1429" spans="1:23" x14ac:dyDescent="0.25">
      <c r="A1429" s="1">
        <v>1428</v>
      </c>
      <c r="B1429" t="s">
        <v>6849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VLOOKUP(УТ_Data[[#This Row],[Region]],People!$A$1:$B$5,2,0)</f>
        <v>Anna Andreadi</v>
      </c>
      <c r="W1429" s="4">
        <f>_xlfn.IFNA(VLOOKUP(УТ_Data[[#This Row],[Order ID]],Returns!A:B,2,0)*1,0)</f>
        <v>0</v>
      </c>
    </row>
    <row r="1430" spans="1:23" x14ac:dyDescent="0.25">
      <c r="A1430" s="1">
        <v>1429</v>
      </c>
      <c r="B1430" t="s">
        <v>6849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VLOOKUP(УТ_Data[[#This Row],[Region]],People!$A$1:$B$5,2,0)</f>
        <v>Anna Andreadi</v>
      </c>
      <c r="W1430" s="4">
        <f>_xlfn.IFNA(VLOOKUP(УТ_Data[[#This Row],[Order ID]],Returns!A:B,2,0)*1,0)</f>
        <v>0</v>
      </c>
    </row>
    <row r="1431" spans="1:23" x14ac:dyDescent="0.25">
      <c r="A1431" s="1">
        <v>1430</v>
      </c>
      <c r="B1431" t="s">
        <v>6849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VLOOKUP(УТ_Data[[#This Row],[Region]],People!$A$1:$B$5,2,0)</f>
        <v>Anna Andreadi</v>
      </c>
      <c r="W1431" s="4">
        <f>_xlfn.IFNA(VLOOKUP(УТ_Data[[#This Row],[Order ID]],Returns!A:B,2,0)*1,0)</f>
        <v>0</v>
      </c>
    </row>
    <row r="1432" spans="1:23" x14ac:dyDescent="0.25">
      <c r="A1432" s="1">
        <v>1431</v>
      </c>
      <c r="B1432" t="s">
        <v>6850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VLOOKUP(УТ_Data[[#This Row],[Region]],People!$A$1:$B$5,2,0)</f>
        <v>Chuck Magee</v>
      </c>
      <c r="W1432" s="4">
        <f>_xlfn.IFNA(VLOOKUP(УТ_Data[[#This Row],[Order ID]],Returns!A:B,2,0)*1,0)</f>
        <v>0</v>
      </c>
    </row>
    <row r="1433" spans="1:23" x14ac:dyDescent="0.25">
      <c r="A1433" s="1">
        <v>1432</v>
      </c>
      <c r="B1433" t="s">
        <v>6851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VLOOKUP(УТ_Data[[#This Row],[Region]],People!$A$1:$B$5,2,0)</f>
        <v>Cassandra Brandow</v>
      </c>
      <c r="W1433" s="4">
        <f>_xlfn.IFNA(VLOOKUP(УТ_Data[[#This Row],[Order ID]],Returns!A:B,2,0)*1,0)</f>
        <v>0</v>
      </c>
    </row>
    <row r="1434" spans="1:23" x14ac:dyDescent="0.25">
      <c r="A1434" s="1">
        <v>1433</v>
      </c>
      <c r="B1434" t="s">
        <v>6851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VLOOKUP(УТ_Data[[#This Row],[Region]],People!$A$1:$B$5,2,0)</f>
        <v>Cassandra Brandow</v>
      </c>
      <c r="W1434" s="4">
        <f>_xlfn.IFNA(VLOOKUP(УТ_Data[[#This Row],[Order ID]],Returns!A:B,2,0)*1,0)</f>
        <v>0</v>
      </c>
    </row>
    <row r="1435" spans="1:23" x14ac:dyDescent="0.25">
      <c r="A1435" s="1">
        <v>1434</v>
      </c>
      <c r="B1435" t="s">
        <v>6851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VLOOKUP(УТ_Data[[#This Row],[Region]],People!$A$1:$B$5,2,0)</f>
        <v>Cassandra Brandow</v>
      </c>
      <c r="W1435" s="4">
        <f>_xlfn.IFNA(VLOOKUP(УТ_Data[[#This Row],[Order ID]],Returns!A:B,2,0)*1,0)</f>
        <v>0</v>
      </c>
    </row>
    <row r="1436" spans="1:23" x14ac:dyDescent="0.25">
      <c r="A1436" s="1">
        <v>1435</v>
      </c>
      <c r="B1436" t="s">
        <v>6852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VLOOKUP(УТ_Data[[#This Row],[Region]],People!$A$1:$B$5,2,0)</f>
        <v>Anna Andreadi</v>
      </c>
      <c r="W1436" s="4">
        <f>_xlfn.IFNA(VLOOKUP(УТ_Data[[#This Row],[Order ID]],Returns!A:B,2,0)*1,0)</f>
        <v>0</v>
      </c>
    </row>
    <row r="1437" spans="1:23" x14ac:dyDescent="0.25">
      <c r="A1437" s="1">
        <v>1436</v>
      </c>
      <c r="B1437" t="s">
        <v>6853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VLOOKUP(УТ_Data[[#This Row],[Region]],People!$A$1:$B$5,2,0)</f>
        <v>Chuck Magee</v>
      </c>
      <c r="W1437" s="4">
        <f>_xlfn.IFNA(VLOOKUP(УТ_Data[[#This Row],[Order ID]],Returns!A:B,2,0)*1,0)</f>
        <v>0</v>
      </c>
    </row>
    <row r="1438" spans="1:23" x14ac:dyDescent="0.25">
      <c r="A1438" s="1">
        <v>1437</v>
      </c>
      <c r="B1438" t="s">
        <v>6853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VLOOKUP(УТ_Data[[#This Row],[Region]],People!$A$1:$B$5,2,0)</f>
        <v>Chuck Magee</v>
      </c>
      <c r="W1438" s="4">
        <f>_xlfn.IFNA(VLOOKUP(УТ_Data[[#This Row],[Order ID]],Returns!A:B,2,0)*1,0)</f>
        <v>0</v>
      </c>
    </row>
    <row r="1439" spans="1:23" x14ac:dyDescent="0.25">
      <c r="A1439" s="1">
        <v>1438</v>
      </c>
      <c r="B1439" t="s">
        <v>6002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VLOOKUP(УТ_Data[[#This Row],[Region]],People!$A$1:$B$5,2,0)</f>
        <v>Kelly Williams</v>
      </c>
      <c r="W1439" s="4">
        <f>_xlfn.IFNA(VLOOKUP(УТ_Data[[#This Row],[Order ID]],Returns!A:B,2,0)*1,0)</f>
        <v>1</v>
      </c>
    </row>
    <row r="1440" spans="1:23" x14ac:dyDescent="0.25">
      <c r="A1440" s="1">
        <v>1439</v>
      </c>
      <c r="B1440" t="s">
        <v>6002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VLOOKUP(УТ_Data[[#This Row],[Region]],People!$A$1:$B$5,2,0)</f>
        <v>Kelly Williams</v>
      </c>
      <c r="W1440" s="4">
        <f>_xlfn.IFNA(VLOOKUP(УТ_Data[[#This Row],[Order ID]],Returns!A:B,2,0)*1,0)</f>
        <v>1</v>
      </c>
    </row>
    <row r="1441" spans="1:23" x14ac:dyDescent="0.25">
      <c r="A1441" s="1">
        <v>1440</v>
      </c>
      <c r="B1441" t="s">
        <v>6854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VLOOKUP(УТ_Data[[#This Row],[Region]],People!$A$1:$B$5,2,0)</f>
        <v>Chuck Magee</v>
      </c>
      <c r="W1441" s="4">
        <f>_xlfn.IFNA(VLOOKUP(УТ_Data[[#This Row],[Order ID]],Returns!A:B,2,0)*1,0)</f>
        <v>0</v>
      </c>
    </row>
    <row r="1442" spans="1:23" x14ac:dyDescent="0.25">
      <c r="A1442" s="1">
        <v>1441</v>
      </c>
      <c r="B1442" t="s">
        <v>6854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VLOOKUP(УТ_Data[[#This Row],[Region]],People!$A$1:$B$5,2,0)</f>
        <v>Chuck Magee</v>
      </c>
      <c r="W1442" s="4">
        <f>_xlfn.IFNA(VLOOKUP(УТ_Data[[#This Row],[Order ID]],Returns!A:B,2,0)*1,0)</f>
        <v>0</v>
      </c>
    </row>
    <row r="1443" spans="1:23" x14ac:dyDescent="0.25">
      <c r="A1443" s="1">
        <v>1442</v>
      </c>
      <c r="B1443" t="s">
        <v>6855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VLOOKUP(УТ_Data[[#This Row],[Region]],People!$A$1:$B$5,2,0)</f>
        <v>Anna Andreadi</v>
      </c>
      <c r="W1443" s="4">
        <f>_xlfn.IFNA(VLOOKUP(УТ_Data[[#This Row],[Order ID]],Returns!A:B,2,0)*1,0)</f>
        <v>0</v>
      </c>
    </row>
    <row r="1444" spans="1:23" x14ac:dyDescent="0.25">
      <c r="A1444" s="1">
        <v>1443</v>
      </c>
      <c r="B1444" t="s">
        <v>6856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VLOOKUP(УТ_Data[[#This Row],[Region]],People!$A$1:$B$5,2,0)</f>
        <v>Cassandra Brandow</v>
      </c>
      <c r="W1444" s="4">
        <f>_xlfn.IFNA(VLOOKUP(УТ_Data[[#This Row],[Order ID]],Returns!A:B,2,0)*1,0)</f>
        <v>0</v>
      </c>
    </row>
    <row r="1445" spans="1:23" x14ac:dyDescent="0.25">
      <c r="A1445" s="1">
        <v>1444</v>
      </c>
      <c r="B1445" t="s">
        <v>6857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VLOOKUP(УТ_Data[[#This Row],[Region]],People!$A$1:$B$5,2,0)</f>
        <v>Anna Andreadi</v>
      </c>
      <c r="W1445" s="4">
        <f>_xlfn.IFNA(VLOOKUP(УТ_Data[[#This Row],[Order ID]],Returns!A:B,2,0)*1,0)</f>
        <v>0</v>
      </c>
    </row>
    <row r="1446" spans="1:23" x14ac:dyDescent="0.25">
      <c r="A1446" s="1">
        <v>1445</v>
      </c>
      <c r="B1446" t="s">
        <v>6858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VLOOKUP(УТ_Data[[#This Row],[Region]],People!$A$1:$B$5,2,0)</f>
        <v>Kelly Williams</v>
      </c>
      <c r="W1446" s="4">
        <f>_xlfn.IFNA(VLOOKUP(УТ_Data[[#This Row],[Order ID]],Returns!A:B,2,0)*1,0)</f>
        <v>0</v>
      </c>
    </row>
    <row r="1447" spans="1:23" x14ac:dyDescent="0.25">
      <c r="A1447" s="1">
        <v>1446</v>
      </c>
      <c r="B1447" t="s">
        <v>6859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VLOOKUP(УТ_Data[[#This Row],[Region]],People!$A$1:$B$5,2,0)</f>
        <v>Kelly Williams</v>
      </c>
      <c r="W1447" s="4">
        <f>_xlfn.IFNA(VLOOKUP(УТ_Data[[#This Row],[Order ID]],Returns!A:B,2,0)*1,0)</f>
        <v>0</v>
      </c>
    </row>
    <row r="1448" spans="1:23" x14ac:dyDescent="0.25">
      <c r="A1448" s="1">
        <v>1447</v>
      </c>
      <c r="B1448" t="s">
        <v>6859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VLOOKUP(УТ_Data[[#This Row],[Region]],People!$A$1:$B$5,2,0)</f>
        <v>Kelly Williams</v>
      </c>
      <c r="W1448" s="4">
        <f>_xlfn.IFNA(VLOOKUP(УТ_Data[[#This Row],[Order ID]],Returns!A:B,2,0)*1,0)</f>
        <v>0</v>
      </c>
    </row>
    <row r="1449" spans="1:23" x14ac:dyDescent="0.25">
      <c r="A1449" s="1">
        <v>1448</v>
      </c>
      <c r="B1449" t="s">
        <v>6859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VLOOKUP(УТ_Data[[#This Row],[Region]],People!$A$1:$B$5,2,0)</f>
        <v>Kelly Williams</v>
      </c>
      <c r="W1449" s="4">
        <f>_xlfn.IFNA(VLOOKUP(УТ_Data[[#This Row],[Order ID]],Returns!A:B,2,0)*1,0)</f>
        <v>0</v>
      </c>
    </row>
    <row r="1450" spans="1:23" x14ac:dyDescent="0.25">
      <c r="A1450" s="1">
        <v>1449</v>
      </c>
      <c r="B1450" t="s">
        <v>6860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VLOOKUP(УТ_Data[[#This Row],[Region]],People!$A$1:$B$5,2,0)</f>
        <v>Chuck Magee</v>
      </c>
      <c r="W1450" s="4">
        <f>_xlfn.IFNA(VLOOKUP(УТ_Data[[#This Row],[Order ID]],Returns!A:B,2,0)*1,0)</f>
        <v>0</v>
      </c>
    </row>
    <row r="1451" spans="1:23" x14ac:dyDescent="0.25">
      <c r="A1451" s="1">
        <v>1450</v>
      </c>
      <c r="B1451" t="s">
        <v>6861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VLOOKUP(УТ_Data[[#This Row],[Region]],People!$A$1:$B$5,2,0)</f>
        <v>Anna Andreadi</v>
      </c>
      <c r="W1451" s="4">
        <f>_xlfn.IFNA(VLOOKUP(УТ_Data[[#This Row],[Order ID]],Returns!A:B,2,0)*1,0)</f>
        <v>0</v>
      </c>
    </row>
    <row r="1452" spans="1:23" x14ac:dyDescent="0.25">
      <c r="A1452" s="1">
        <v>1451</v>
      </c>
      <c r="B1452" t="s">
        <v>6862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VLOOKUP(УТ_Data[[#This Row],[Region]],People!$A$1:$B$5,2,0)</f>
        <v>Anna Andreadi</v>
      </c>
      <c r="W1452" s="4">
        <f>_xlfn.IFNA(VLOOKUP(УТ_Data[[#This Row],[Order ID]],Returns!A:B,2,0)*1,0)</f>
        <v>0</v>
      </c>
    </row>
    <row r="1453" spans="1:23" x14ac:dyDescent="0.25">
      <c r="A1453" s="1">
        <v>1452</v>
      </c>
      <c r="B1453" t="s">
        <v>6863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VLOOKUP(УТ_Data[[#This Row],[Region]],People!$A$1:$B$5,2,0)</f>
        <v>Cassandra Brandow</v>
      </c>
      <c r="W1453" s="4">
        <f>_xlfn.IFNA(VLOOKUP(УТ_Data[[#This Row],[Order ID]],Returns!A:B,2,0)*1,0)</f>
        <v>0</v>
      </c>
    </row>
    <row r="1454" spans="1:23" x14ac:dyDescent="0.25">
      <c r="A1454" s="1">
        <v>1453</v>
      </c>
      <c r="B1454" t="s">
        <v>6863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VLOOKUP(УТ_Data[[#This Row],[Region]],People!$A$1:$B$5,2,0)</f>
        <v>Cassandra Brandow</v>
      </c>
      <c r="W1454" s="4">
        <f>_xlfn.IFNA(VLOOKUP(УТ_Data[[#This Row],[Order ID]],Returns!A:B,2,0)*1,0)</f>
        <v>0</v>
      </c>
    </row>
    <row r="1455" spans="1:23" x14ac:dyDescent="0.25">
      <c r="A1455" s="1">
        <v>1454</v>
      </c>
      <c r="B1455" t="s">
        <v>6863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VLOOKUP(УТ_Data[[#This Row],[Region]],People!$A$1:$B$5,2,0)</f>
        <v>Cassandra Brandow</v>
      </c>
      <c r="W1455" s="4">
        <f>_xlfn.IFNA(VLOOKUP(УТ_Data[[#This Row],[Order ID]],Returns!A:B,2,0)*1,0)</f>
        <v>0</v>
      </c>
    </row>
    <row r="1456" spans="1:23" x14ac:dyDescent="0.25">
      <c r="A1456" s="1">
        <v>1455</v>
      </c>
      <c r="B1456" t="s">
        <v>6863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VLOOKUP(УТ_Data[[#This Row],[Region]],People!$A$1:$B$5,2,0)</f>
        <v>Cassandra Brandow</v>
      </c>
      <c r="W1456" s="4">
        <f>_xlfn.IFNA(VLOOKUP(УТ_Data[[#This Row],[Order ID]],Returns!A:B,2,0)*1,0)</f>
        <v>0</v>
      </c>
    </row>
    <row r="1457" spans="1:23" x14ac:dyDescent="0.25">
      <c r="A1457" s="1">
        <v>1456</v>
      </c>
      <c r="B1457" t="s">
        <v>6864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VLOOKUP(УТ_Data[[#This Row],[Region]],People!$A$1:$B$5,2,0)</f>
        <v>Cassandra Brandow</v>
      </c>
      <c r="W1457" s="4">
        <f>_xlfn.IFNA(VLOOKUP(УТ_Data[[#This Row],[Order ID]],Returns!A:B,2,0)*1,0)</f>
        <v>0</v>
      </c>
    </row>
    <row r="1458" spans="1:23" x14ac:dyDescent="0.25">
      <c r="A1458" s="1">
        <v>1457</v>
      </c>
      <c r="B1458" t="s">
        <v>6864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VLOOKUP(УТ_Data[[#This Row],[Region]],People!$A$1:$B$5,2,0)</f>
        <v>Cassandra Brandow</v>
      </c>
      <c r="W1458" s="4">
        <f>_xlfn.IFNA(VLOOKUP(УТ_Data[[#This Row],[Order ID]],Returns!A:B,2,0)*1,0)</f>
        <v>0</v>
      </c>
    </row>
    <row r="1459" spans="1:23" x14ac:dyDescent="0.25">
      <c r="A1459" s="1">
        <v>1458</v>
      </c>
      <c r="B1459" t="s">
        <v>6865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VLOOKUP(УТ_Data[[#This Row],[Region]],People!$A$1:$B$5,2,0)</f>
        <v>Chuck Magee</v>
      </c>
      <c r="W1459" s="4">
        <f>_xlfn.IFNA(VLOOKUP(УТ_Data[[#This Row],[Order ID]],Returns!A:B,2,0)*1,0)</f>
        <v>0</v>
      </c>
    </row>
    <row r="1460" spans="1:23" x14ac:dyDescent="0.25">
      <c r="A1460" s="1">
        <v>1459</v>
      </c>
      <c r="B1460" t="s">
        <v>6866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VLOOKUP(УТ_Data[[#This Row],[Region]],People!$A$1:$B$5,2,0)</f>
        <v>Kelly Williams</v>
      </c>
      <c r="W1460" s="4">
        <f>_xlfn.IFNA(VLOOKUP(УТ_Data[[#This Row],[Order ID]],Returns!A:B,2,0)*1,0)</f>
        <v>0</v>
      </c>
    </row>
    <row r="1461" spans="1:23" x14ac:dyDescent="0.25">
      <c r="A1461" s="1">
        <v>1460</v>
      </c>
      <c r="B1461" t="s">
        <v>6867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VLOOKUP(УТ_Data[[#This Row],[Region]],People!$A$1:$B$5,2,0)</f>
        <v>Chuck Magee</v>
      </c>
      <c r="W1461" s="4">
        <f>_xlfn.IFNA(VLOOKUP(УТ_Data[[#This Row],[Order ID]],Returns!A:B,2,0)*1,0)</f>
        <v>0</v>
      </c>
    </row>
    <row r="1462" spans="1:23" x14ac:dyDescent="0.25">
      <c r="A1462" s="1">
        <v>1461</v>
      </c>
      <c r="B1462" t="s">
        <v>5991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VLOOKUP(УТ_Data[[#This Row],[Region]],People!$A$1:$B$5,2,0)</f>
        <v>Anna Andreadi</v>
      </c>
      <c r="W1462" s="4">
        <f>_xlfn.IFNA(VLOOKUP(УТ_Data[[#This Row],[Order ID]],Returns!A:B,2,0)*1,0)</f>
        <v>1</v>
      </c>
    </row>
    <row r="1463" spans="1:23" x14ac:dyDescent="0.25">
      <c r="A1463" s="1">
        <v>1462</v>
      </c>
      <c r="B1463" t="s">
        <v>6868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VLOOKUP(УТ_Data[[#This Row],[Region]],People!$A$1:$B$5,2,0)</f>
        <v>Chuck Magee</v>
      </c>
      <c r="W1463" s="4">
        <f>_xlfn.IFNA(VLOOKUP(УТ_Data[[#This Row],[Order ID]],Returns!A:B,2,0)*1,0)</f>
        <v>0</v>
      </c>
    </row>
    <row r="1464" spans="1:23" x14ac:dyDescent="0.25">
      <c r="A1464" s="1">
        <v>1463</v>
      </c>
      <c r="B1464" t="s">
        <v>6869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VLOOKUP(УТ_Data[[#This Row],[Region]],People!$A$1:$B$5,2,0)</f>
        <v>Kelly Williams</v>
      </c>
      <c r="W1464" s="4">
        <f>_xlfn.IFNA(VLOOKUP(УТ_Data[[#This Row],[Order ID]],Returns!A:B,2,0)*1,0)</f>
        <v>0</v>
      </c>
    </row>
    <row r="1465" spans="1:23" x14ac:dyDescent="0.25">
      <c r="A1465" s="1">
        <v>1464</v>
      </c>
      <c r="B1465" t="s">
        <v>6869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VLOOKUP(УТ_Data[[#This Row],[Region]],People!$A$1:$B$5,2,0)</f>
        <v>Kelly Williams</v>
      </c>
      <c r="W1465" s="4">
        <f>_xlfn.IFNA(VLOOKUP(УТ_Data[[#This Row],[Order ID]],Returns!A:B,2,0)*1,0)</f>
        <v>0</v>
      </c>
    </row>
    <row r="1466" spans="1:23" x14ac:dyDescent="0.25">
      <c r="A1466" s="1">
        <v>1465</v>
      </c>
      <c r="B1466" t="s">
        <v>6870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VLOOKUP(УТ_Data[[#This Row],[Region]],People!$A$1:$B$5,2,0)</f>
        <v>Chuck Magee</v>
      </c>
      <c r="W1466" s="4">
        <f>_xlfn.IFNA(VLOOKUP(УТ_Data[[#This Row],[Order ID]],Returns!A:B,2,0)*1,0)</f>
        <v>0</v>
      </c>
    </row>
    <row r="1467" spans="1:23" x14ac:dyDescent="0.25">
      <c r="A1467" s="1">
        <v>1466</v>
      </c>
      <c r="B1467" t="s">
        <v>6871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VLOOKUP(УТ_Data[[#This Row],[Region]],People!$A$1:$B$5,2,0)</f>
        <v>Anna Andreadi</v>
      </c>
      <c r="W1467" s="4">
        <f>_xlfn.IFNA(VLOOKUP(УТ_Data[[#This Row],[Order ID]],Returns!A:B,2,0)*1,0)</f>
        <v>0</v>
      </c>
    </row>
    <row r="1468" spans="1:23" x14ac:dyDescent="0.25">
      <c r="A1468" s="1">
        <v>1467</v>
      </c>
      <c r="B1468" t="s">
        <v>6871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VLOOKUP(УТ_Data[[#This Row],[Region]],People!$A$1:$B$5,2,0)</f>
        <v>Anna Andreadi</v>
      </c>
      <c r="W1468" s="4">
        <f>_xlfn.IFNA(VLOOKUP(УТ_Data[[#This Row],[Order ID]],Returns!A:B,2,0)*1,0)</f>
        <v>0</v>
      </c>
    </row>
    <row r="1469" spans="1:23" x14ac:dyDescent="0.25">
      <c r="A1469" s="1">
        <v>1468</v>
      </c>
      <c r="B1469" t="s">
        <v>6872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VLOOKUP(УТ_Data[[#This Row],[Region]],People!$A$1:$B$5,2,0)</f>
        <v>Cassandra Brandow</v>
      </c>
      <c r="W1469" s="4">
        <f>_xlfn.IFNA(VLOOKUP(УТ_Data[[#This Row],[Order ID]],Returns!A:B,2,0)*1,0)</f>
        <v>0</v>
      </c>
    </row>
    <row r="1470" spans="1:23" x14ac:dyDescent="0.25">
      <c r="A1470" s="1">
        <v>1469</v>
      </c>
      <c r="B1470" t="s">
        <v>6873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VLOOKUP(УТ_Data[[#This Row],[Region]],People!$A$1:$B$5,2,0)</f>
        <v>Kelly Williams</v>
      </c>
      <c r="W1470" s="4">
        <f>_xlfn.IFNA(VLOOKUP(УТ_Data[[#This Row],[Order ID]],Returns!A:B,2,0)*1,0)</f>
        <v>0</v>
      </c>
    </row>
    <row r="1471" spans="1:23" x14ac:dyDescent="0.25">
      <c r="A1471" s="1">
        <v>1470</v>
      </c>
      <c r="B1471" t="s">
        <v>6873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VLOOKUP(УТ_Data[[#This Row],[Region]],People!$A$1:$B$5,2,0)</f>
        <v>Kelly Williams</v>
      </c>
      <c r="W1471" s="4">
        <f>_xlfn.IFNA(VLOOKUP(УТ_Data[[#This Row],[Order ID]],Returns!A:B,2,0)*1,0)</f>
        <v>0</v>
      </c>
    </row>
    <row r="1472" spans="1:23" x14ac:dyDescent="0.25">
      <c r="A1472" s="1">
        <v>1471</v>
      </c>
      <c r="B1472" t="s">
        <v>6873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VLOOKUP(УТ_Data[[#This Row],[Region]],People!$A$1:$B$5,2,0)</f>
        <v>Kelly Williams</v>
      </c>
      <c r="W1472" s="4">
        <f>_xlfn.IFNA(VLOOKUP(УТ_Data[[#This Row],[Order ID]],Returns!A:B,2,0)*1,0)</f>
        <v>0</v>
      </c>
    </row>
    <row r="1473" spans="1:23" x14ac:dyDescent="0.25">
      <c r="A1473" s="1">
        <v>1472</v>
      </c>
      <c r="B1473" t="s">
        <v>6874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VLOOKUP(УТ_Data[[#This Row],[Region]],People!$A$1:$B$5,2,0)</f>
        <v>Chuck Magee</v>
      </c>
      <c r="W1473" s="4">
        <f>_xlfn.IFNA(VLOOKUP(УТ_Data[[#This Row],[Order ID]],Returns!A:B,2,0)*1,0)</f>
        <v>0</v>
      </c>
    </row>
    <row r="1474" spans="1:23" x14ac:dyDescent="0.25">
      <c r="A1474" s="1">
        <v>1473</v>
      </c>
      <c r="B1474" t="s">
        <v>6875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VLOOKUP(УТ_Data[[#This Row],[Region]],People!$A$1:$B$5,2,0)</f>
        <v>Anna Andreadi</v>
      </c>
      <c r="W1474" s="4">
        <f>_xlfn.IFNA(VLOOKUP(УТ_Data[[#This Row],[Order ID]],Returns!A:B,2,0)*1,0)</f>
        <v>0</v>
      </c>
    </row>
    <row r="1475" spans="1:23" x14ac:dyDescent="0.25">
      <c r="A1475" s="1">
        <v>1474</v>
      </c>
      <c r="B1475" t="s">
        <v>6876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VLOOKUP(УТ_Data[[#This Row],[Region]],People!$A$1:$B$5,2,0)</f>
        <v>Kelly Williams</v>
      </c>
      <c r="W1475" s="4">
        <f>_xlfn.IFNA(VLOOKUP(УТ_Data[[#This Row],[Order ID]],Returns!A:B,2,0)*1,0)</f>
        <v>0</v>
      </c>
    </row>
    <row r="1476" spans="1:23" x14ac:dyDescent="0.25">
      <c r="A1476" s="1">
        <v>1475</v>
      </c>
      <c r="B1476" t="s">
        <v>6877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VLOOKUP(УТ_Data[[#This Row],[Region]],People!$A$1:$B$5,2,0)</f>
        <v>Chuck Magee</v>
      </c>
      <c r="W1476" s="4">
        <f>_xlfn.IFNA(VLOOKUP(УТ_Data[[#This Row],[Order ID]],Returns!A:B,2,0)*1,0)</f>
        <v>0</v>
      </c>
    </row>
    <row r="1477" spans="1:23" x14ac:dyDescent="0.25">
      <c r="A1477" s="1">
        <v>1476</v>
      </c>
      <c r="B1477" t="s">
        <v>6877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VLOOKUP(УТ_Data[[#This Row],[Region]],People!$A$1:$B$5,2,0)</f>
        <v>Chuck Magee</v>
      </c>
      <c r="W1477" s="4">
        <f>_xlfn.IFNA(VLOOKUP(УТ_Data[[#This Row],[Order ID]],Returns!A:B,2,0)*1,0)</f>
        <v>0</v>
      </c>
    </row>
    <row r="1478" spans="1:23" x14ac:dyDescent="0.25">
      <c r="A1478" s="1">
        <v>1477</v>
      </c>
      <c r="B1478" t="s">
        <v>6878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VLOOKUP(УТ_Data[[#This Row],[Region]],People!$A$1:$B$5,2,0)</f>
        <v>Chuck Magee</v>
      </c>
      <c r="W1478" s="4">
        <f>_xlfn.IFNA(VLOOKUP(УТ_Data[[#This Row],[Order ID]],Returns!A:B,2,0)*1,0)</f>
        <v>0</v>
      </c>
    </row>
    <row r="1479" spans="1:23" x14ac:dyDescent="0.25">
      <c r="A1479" s="1">
        <v>1478</v>
      </c>
      <c r="B1479" t="s">
        <v>6879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VLOOKUP(УТ_Data[[#This Row],[Region]],People!$A$1:$B$5,2,0)</f>
        <v>Cassandra Brandow</v>
      </c>
      <c r="W1479" s="4">
        <f>_xlfn.IFNA(VLOOKUP(УТ_Data[[#This Row],[Order ID]],Returns!A:B,2,0)*1,0)</f>
        <v>0</v>
      </c>
    </row>
    <row r="1480" spans="1:23" x14ac:dyDescent="0.25">
      <c r="A1480" s="1">
        <v>1479</v>
      </c>
      <c r="B1480" t="s">
        <v>6880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VLOOKUP(УТ_Data[[#This Row],[Region]],People!$A$1:$B$5,2,0)</f>
        <v>Anna Andreadi</v>
      </c>
      <c r="W1480" s="4">
        <f>_xlfn.IFNA(VLOOKUP(УТ_Data[[#This Row],[Order ID]],Returns!A:B,2,0)*1,0)</f>
        <v>0</v>
      </c>
    </row>
    <row r="1481" spans="1:23" x14ac:dyDescent="0.25">
      <c r="A1481" s="1">
        <v>1480</v>
      </c>
      <c r="B1481" t="s">
        <v>6200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VLOOKUP(УТ_Data[[#This Row],[Region]],People!$A$1:$B$5,2,0)</f>
        <v>Anna Andreadi</v>
      </c>
      <c r="W1481" s="4">
        <f>_xlfn.IFNA(VLOOKUP(УТ_Data[[#This Row],[Order ID]],Returns!A:B,2,0)*1,0)</f>
        <v>1</v>
      </c>
    </row>
    <row r="1482" spans="1:23" x14ac:dyDescent="0.25">
      <c r="A1482" s="1">
        <v>1481</v>
      </c>
      <c r="B1482" t="s">
        <v>6200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VLOOKUP(УТ_Data[[#This Row],[Region]],People!$A$1:$B$5,2,0)</f>
        <v>Anna Andreadi</v>
      </c>
      <c r="W1482" s="4">
        <f>_xlfn.IFNA(VLOOKUP(УТ_Data[[#This Row],[Order ID]],Returns!A:B,2,0)*1,0)</f>
        <v>1</v>
      </c>
    </row>
    <row r="1483" spans="1:23" x14ac:dyDescent="0.25">
      <c r="A1483" s="1">
        <v>1482</v>
      </c>
      <c r="B1483" t="s">
        <v>6200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VLOOKUP(УТ_Data[[#This Row],[Region]],People!$A$1:$B$5,2,0)</f>
        <v>Anna Andreadi</v>
      </c>
      <c r="W1483" s="4">
        <f>_xlfn.IFNA(VLOOKUP(УТ_Data[[#This Row],[Order ID]],Returns!A:B,2,0)*1,0)</f>
        <v>1</v>
      </c>
    </row>
    <row r="1484" spans="1:23" x14ac:dyDescent="0.25">
      <c r="A1484" s="1">
        <v>1483</v>
      </c>
      <c r="B1484" t="s">
        <v>6881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VLOOKUP(УТ_Data[[#This Row],[Region]],People!$A$1:$B$5,2,0)</f>
        <v>Cassandra Brandow</v>
      </c>
      <c r="W1484" s="4">
        <f>_xlfn.IFNA(VLOOKUP(УТ_Data[[#This Row],[Order ID]],Returns!A:B,2,0)*1,0)</f>
        <v>0</v>
      </c>
    </row>
    <row r="1485" spans="1:23" x14ac:dyDescent="0.25">
      <c r="A1485" s="1">
        <v>1484</v>
      </c>
      <c r="B1485" t="s">
        <v>6881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VLOOKUP(УТ_Data[[#This Row],[Region]],People!$A$1:$B$5,2,0)</f>
        <v>Cassandra Brandow</v>
      </c>
      <c r="W1485" s="4">
        <f>_xlfn.IFNA(VLOOKUP(УТ_Data[[#This Row],[Order ID]],Returns!A:B,2,0)*1,0)</f>
        <v>0</v>
      </c>
    </row>
    <row r="1486" spans="1:23" x14ac:dyDescent="0.25">
      <c r="A1486" s="1">
        <v>1485</v>
      </c>
      <c r="B1486" t="s">
        <v>6882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VLOOKUP(УТ_Data[[#This Row],[Region]],People!$A$1:$B$5,2,0)</f>
        <v>Anna Andreadi</v>
      </c>
      <c r="W1486" s="4">
        <f>_xlfn.IFNA(VLOOKUP(УТ_Data[[#This Row],[Order ID]],Returns!A:B,2,0)*1,0)</f>
        <v>0</v>
      </c>
    </row>
    <row r="1487" spans="1:23" x14ac:dyDescent="0.25">
      <c r="A1487" s="1">
        <v>1486</v>
      </c>
      <c r="B1487" t="s">
        <v>6883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VLOOKUP(УТ_Data[[#This Row],[Region]],People!$A$1:$B$5,2,0)</f>
        <v>Chuck Magee</v>
      </c>
      <c r="W1487" s="4">
        <f>_xlfn.IFNA(VLOOKUP(УТ_Data[[#This Row],[Order ID]],Returns!A:B,2,0)*1,0)</f>
        <v>0</v>
      </c>
    </row>
    <row r="1488" spans="1:23" x14ac:dyDescent="0.25">
      <c r="A1488" s="1">
        <v>1487</v>
      </c>
      <c r="B1488" t="s">
        <v>6884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VLOOKUP(УТ_Data[[#This Row],[Region]],People!$A$1:$B$5,2,0)</f>
        <v>Anna Andreadi</v>
      </c>
      <c r="W1488" s="4">
        <f>_xlfn.IFNA(VLOOKUP(УТ_Data[[#This Row],[Order ID]],Returns!A:B,2,0)*1,0)</f>
        <v>0</v>
      </c>
    </row>
    <row r="1489" spans="1:23" x14ac:dyDescent="0.25">
      <c r="A1489" s="1">
        <v>1488</v>
      </c>
      <c r="B1489" t="s">
        <v>6884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VLOOKUP(УТ_Data[[#This Row],[Region]],People!$A$1:$B$5,2,0)</f>
        <v>Anna Andreadi</v>
      </c>
      <c r="W1489" s="4">
        <f>_xlfn.IFNA(VLOOKUP(УТ_Data[[#This Row],[Order ID]],Returns!A:B,2,0)*1,0)</f>
        <v>0</v>
      </c>
    </row>
    <row r="1490" spans="1:23" x14ac:dyDescent="0.25">
      <c r="A1490" s="1">
        <v>1489</v>
      </c>
      <c r="B1490" t="s">
        <v>6884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VLOOKUP(УТ_Data[[#This Row],[Region]],People!$A$1:$B$5,2,0)</f>
        <v>Anna Andreadi</v>
      </c>
      <c r="W1490" s="4">
        <f>_xlfn.IFNA(VLOOKUP(УТ_Data[[#This Row],[Order ID]],Returns!A:B,2,0)*1,0)</f>
        <v>0</v>
      </c>
    </row>
    <row r="1491" spans="1:23" x14ac:dyDescent="0.25">
      <c r="A1491" s="1">
        <v>1490</v>
      </c>
      <c r="B1491" t="s">
        <v>6885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VLOOKUP(УТ_Data[[#This Row],[Region]],People!$A$1:$B$5,2,0)</f>
        <v>Chuck Magee</v>
      </c>
      <c r="W1491" s="4">
        <f>_xlfn.IFNA(VLOOKUP(УТ_Data[[#This Row],[Order ID]],Returns!A:B,2,0)*1,0)</f>
        <v>0</v>
      </c>
    </row>
    <row r="1492" spans="1:23" x14ac:dyDescent="0.25">
      <c r="A1492" s="1">
        <v>1491</v>
      </c>
      <c r="B1492" t="s">
        <v>6886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VLOOKUP(УТ_Data[[#This Row],[Region]],People!$A$1:$B$5,2,0)</f>
        <v>Chuck Magee</v>
      </c>
      <c r="W1492" s="4">
        <f>_xlfn.IFNA(VLOOKUP(УТ_Data[[#This Row],[Order ID]],Returns!A:B,2,0)*1,0)</f>
        <v>0</v>
      </c>
    </row>
    <row r="1493" spans="1:23" x14ac:dyDescent="0.25">
      <c r="A1493" s="1">
        <v>1492</v>
      </c>
      <c r="B1493" t="s">
        <v>6887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VLOOKUP(УТ_Data[[#This Row],[Region]],People!$A$1:$B$5,2,0)</f>
        <v>Chuck Magee</v>
      </c>
      <c r="W1493" s="4">
        <f>_xlfn.IFNA(VLOOKUP(УТ_Data[[#This Row],[Order ID]],Returns!A:B,2,0)*1,0)</f>
        <v>0</v>
      </c>
    </row>
    <row r="1494" spans="1:23" x14ac:dyDescent="0.25">
      <c r="A1494" s="1">
        <v>1493</v>
      </c>
      <c r="B1494" t="s">
        <v>6887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VLOOKUP(УТ_Data[[#This Row],[Region]],People!$A$1:$B$5,2,0)</f>
        <v>Chuck Magee</v>
      </c>
      <c r="W1494" s="4">
        <f>_xlfn.IFNA(VLOOKUP(УТ_Data[[#This Row],[Order ID]],Returns!A:B,2,0)*1,0)</f>
        <v>0</v>
      </c>
    </row>
    <row r="1495" spans="1:23" x14ac:dyDescent="0.25">
      <c r="A1495" s="1">
        <v>1494</v>
      </c>
      <c r="B1495" t="s">
        <v>6888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VLOOKUP(УТ_Data[[#This Row],[Region]],People!$A$1:$B$5,2,0)</f>
        <v>Anna Andreadi</v>
      </c>
      <c r="W1495" s="4">
        <f>_xlfn.IFNA(VLOOKUP(УТ_Data[[#This Row],[Order ID]],Returns!A:B,2,0)*1,0)</f>
        <v>0</v>
      </c>
    </row>
    <row r="1496" spans="1:23" x14ac:dyDescent="0.25">
      <c r="A1496" s="1">
        <v>1495</v>
      </c>
      <c r="B1496" t="s">
        <v>6889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VLOOKUP(УТ_Data[[#This Row],[Region]],People!$A$1:$B$5,2,0)</f>
        <v>Cassandra Brandow</v>
      </c>
      <c r="W1496" s="4">
        <f>_xlfn.IFNA(VLOOKUP(УТ_Data[[#This Row],[Order ID]],Returns!A:B,2,0)*1,0)</f>
        <v>0</v>
      </c>
    </row>
    <row r="1497" spans="1:23" x14ac:dyDescent="0.25">
      <c r="A1497" s="1">
        <v>1496</v>
      </c>
      <c r="B1497" t="s">
        <v>6890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VLOOKUP(УТ_Data[[#This Row],[Region]],People!$A$1:$B$5,2,0)</f>
        <v>Kelly Williams</v>
      </c>
      <c r="W1497" s="4">
        <f>_xlfn.IFNA(VLOOKUP(УТ_Data[[#This Row],[Order ID]],Returns!A:B,2,0)*1,0)</f>
        <v>0</v>
      </c>
    </row>
    <row r="1498" spans="1:23" x14ac:dyDescent="0.25">
      <c r="A1498" s="1">
        <v>1497</v>
      </c>
      <c r="B1498" t="s">
        <v>6890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VLOOKUP(УТ_Data[[#This Row],[Region]],People!$A$1:$B$5,2,0)</f>
        <v>Kelly Williams</v>
      </c>
      <c r="W1498" s="4">
        <f>_xlfn.IFNA(VLOOKUP(УТ_Data[[#This Row],[Order ID]],Returns!A:B,2,0)*1,0)</f>
        <v>0</v>
      </c>
    </row>
    <row r="1499" spans="1:23" x14ac:dyDescent="0.25">
      <c r="A1499" s="1">
        <v>1498</v>
      </c>
      <c r="B1499" t="s">
        <v>6890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VLOOKUP(УТ_Data[[#This Row],[Region]],People!$A$1:$B$5,2,0)</f>
        <v>Kelly Williams</v>
      </c>
      <c r="W1499" s="4">
        <f>_xlfn.IFNA(VLOOKUP(УТ_Data[[#This Row],[Order ID]],Returns!A:B,2,0)*1,0)</f>
        <v>0</v>
      </c>
    </row>
    <row r="1500" spans="1:23" x14ac:dyDescent="0.25">
      <c r="A1500" s="1">
        <v>1499</v>
      </c>
      <c r="B1500" t="s">
        <v>6891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VLOOKUP(УТ_Data[[#This Row],[Region]],People!$A$1:$B$5,2,0)</f>
        <v>Anna Andreadi</v>
      </c>
      <c r="W1500" s="4">
        <f>_xlfn.IFNA(VLOOKUP(УТ_Data[[#This Row],[Order ID]],Returns!A:B,2,0)*1,0)</f>
        <v>0</v>
      </c>
    </row>
    <row r="1501" spans="1:23" x14ac:dyDescent="0.25">
      <c r="A1501" s="1">
        <v>1500</v>
      </c>
      <c r="B1501" t="s">
        <v>6892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VLOOKUP(УТ_Data[[#This Row],[Region]],People!$A$1:$B$5,2,0)</f>
        <v>Kelly Williams</v>
      </c>
      <c r="W1501" s="4">
        <f>_xlfn.IFNA(VLOOKUP(УТ_Data[[#This Row],[Order ID]],Returns!A:B,2,0)*1,0)</f>
        <v>0</v>
      </c>
    </row>
    <row r="1502" spans="1:23" x14ac:dyDescent="0.25">
      <c r="A1502" s="1">
        <v>1501</v>
      </c>
      <c r="B1502" t="s">
        <v>6892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VLOOKUP(УТ_Data[[#This Row],[Region]],People!$A$1:$B$5,2,0)</f>
        <v>Kelly Williams</v>
      </c>
      <c r="W1502" s="4">
        <f>_xlfn.IFNA(VLOOKUP(УТ_Data[[#This Row],[Order ID]],Returns!A:B,2,0)*1,0)</f>
        <v>0</v>
      </c>
    </row>
    <row r="1503" spans="1:23" x14ac:dyDescent="0.25">
      <c r="A1503" s="1">
        <v>1502</v>
      </c>
      <c r="B1503" t="s">
        <v>6892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VLOOKUP(УТ_Data[[#This Row],[Region]],People!$A$1:$B$5,2,0)</f>
        <v>Kelly Williams</v>
      </c>
      <c r="W1503" s="4">
        <f>_xlfn.IFNA(VLOOKUP(УТ_Data[[#This Row],[Order ID]],Returns!A:B,2,0)*1,0)</f>
        <v>0</v>
      </c>
    </row>
    <row r="1504" spans="1:23" x14ac:dyDescent="0.25">
      <c r="A1504" s="1">
        <v>1503</v>
      </c>
      <c r="B1504" t="s">
        <v>6893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VLOOKUP(УТ_Data[[#This Row],[Region]],People!$A$1:$B$5,2,0)</f>
        <v>Anna Andreadi</v>
      </c>
      <c r="W1504" s="4">
        <f>_xlfn.IFNA(VLOOKUP(УТ_Data[[#This Row],[Order ID]],Returns!A:B,2,0)*1,0)</f>
        <v>0</v>
      </c>
    </row>
    <row r="1505" spans="1:23" x14ac:dyDescent="0.25">
      <c r="A1505" s="1">
        <v>1504</v>
      </c>
      <c r="B1505" t="s">
        <v>6893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VLOOKUP(УТ_Data[[#This Row],[Region]],People!$A$1:$B$5,2,0)</f>
        <v>Anna Andreadi</v>
      </c>
      <c r="W1505" s="4">
        <f>_xlfn.IFNA(VLOOKUP(УТ_Data[[#This Row],[Order ID]],Returns!A:B,2,0)*1,0)</f>
        <v>0</v>
      </c>
    </row>
    <row r="1506" spans="1:23" x14ac:dyDescent="0.25">
      <c r="A1506" s="1">
        <v>1505</v>
      </c>
      <c r="B1506" t="s">
        <v>6894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VLOOKUP(УТ_Data[[#This Row],[Region]],People!$A$1:$B$5,2,0)</f>
        <v>Anna Andreadi</v>
      </c>
      <c r="W1506" s="4">
        <f>_xlfn.IFNA(VLOOKUP(УТ_Data[[#This Row],[Order ID]],Returns!A:B,2,0)*1,0)</f>
        <v>0</v>
      </c>
    </row>
    <row r="1507" spans="1:23" x14ac:dyDescent="0.25">
      <c r="A1507" s="1">
        <v>1506</v>
      </c>
      <c r="B1507" t="s">
        <v>6894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VLOOKUP(УТ_Data[[#This Row],[Region]],People!$A$1:$B$5,2,0)</f>
        <v>Anna Andreadi</v>
      </c>
      <c r="W1507" s="4">
        <f>_xlfn.IFNA(VLOOKUP(УТ_Data[[#This Row],[Order ID]],Returns!A:B,2,0)*1,0)</f>
        <v>0</v>
      </c>
    </row>
    <row r="1508" spans="1:23" x14ac:dyDescent="0.25">
      <c r="A1508" s="1">
        <v>1507</v>
      </c>
      <c r="B1508" t="s">
        <v>6895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VLOOKUP(УТ_Data[[#This Row],[Region]],People!$A$1:$B$5,2,0)</f>
        <v>Chuck Magee</v>
      </c>
      <c r="W1508" s="4">
        <f>_xlfn.IFNA(VLOOKUP(УТ_Data[[#This Row],[Order ID]],Returns!A:B,2,0)*1,0)</f>
        <v>0</v>
      </c>
    </row>
    <row r="1509" spans="1:23" x14ac:dyDescent="0.25">
      <c r="A1509" s="1">
        <v>1508</v>
      </c>
      <c r="B1509" t="s">
        <v>6896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VLOOKUP(УТ_Data[[#This Row],[Region]],People!$A$1:$B$5,2,0)</f>
        <v>Cassandra Brandow</v>
      </c>
      <c r="W1509" s="4">
        <f>_xlfn.IFNA(VLOOKUP(УТ_Data[[#This Row],[Order ID]],Returns!A:B,2,0)*1,0)</f>
        <v>0</v>
      </c>
    </row>
    <row r="1510" spans="1:23" x14ac:dyDescent="0.25">
      <c r="A1510" s="1">
        <v>1509</v>
      </c>
      <c r="B1510" t="s">
        <v>6100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VLOOKUP(УТ_Data[[#This Row],[Region]],People!$A$1:$B$5,2,0)</f>
        <v>Kelly Williams</v>
      </c>
      <c r="W1510" s="4">
        <f>_xlfn.IFNA(VLOOKUP(УТ_Data[[#This Row],[Order ID]],Returns!A:B,2,0)*1,0)</f>
        <v>1</v>
      </c>
    </row>
    <row r="1511" spans="1:23" x14ac:dyDescent="0.25">
      <c r="A1511" s="1">
        <v>1510</v>
      </c>
      <c r="B1511" t="s">
        <v>6897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VLOOKUP(УТ_Data[[#This Row],[Region]],People!$A$1:$B$5,2,0)</f>
        <v>Anna Andreadi</v>
      </c>
      <c r="W1511" s="4">
        <f>_xlfn.IFNA(VLOOKUP(УТ_Data[[#This Row],[Order ID]],Returns!A:B,2,0)*1,0)</f>
        <v>0</v>
      </c>
    </row>
    <row r="1512" spans="1:23" x14ac:dyDescent="0.25">
      <c r="A1512" s="1">
        <v>1511</v>
      </c>
      <c r="B1512" t="s">
        <v>6898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VLOOKUP(УТ_Data[[#This Row],[Region]],People!$A$1:$B$5,2,0)</f>
        <v>Anna Andreadi</v>
      </c>
      <c r="W1512" s="4">
        <f>_xlfn.IFNA(VLOOKUP(УТ_Data[[#This Row],[Order ID]],Returns!A:B,2,0)*1,0)</f>
        <v>0</v>
      </c>
    </row>
    <row r="1513" spans="1:23" x14ac:dyDescent="0.25">
      <c r="A1513" s="1">
        <v>1512</v>
      </c>
      <c r="B1513" t="s">
        <v>6898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VLOOKUP(УТ_Data[[#This Row],[Region]],People!$A$1:$B$5,2,0)</f>
        <v>Anna Andreadi</v>
      </c>
      <c r="W1513" s="4">
        <f>_xlfn.IFNA(VLOOKUP(УТ_Data[[#This Row],[Order ID]],Returns!A:B,2,0)*1,0)</f>
        <v>0</v>
      </c>
    </row>
    <row r="1514" spans="1:23" x14ac:dyDescent="0.25">
      <c r="A1514" s="1">
        <v>1513</v>
      </c>
      <c r="B1514" t="s">
        <v>6899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VLOOKUP(УТ_Data[[#This Row],[Region]],People!$A$1:$B$5,2,0)</f>
        <v>Kelly Williams</v>
      </c>
      <c r="W1514" s="4">
        <f>_xlfn.IFNA(VLOOKUP(УТ_Data[[#This Row],[Order ID]],Returns!A:B,2,0)*1,0)</f>
        <v>0</v>
      </c>
    </row>
    <row r="1515" spans="1:23" x14ac:dyDescent="0.25">
      <c r="A1515" s="1">
        <v>1514</v>
      </c>
      <c r="B1515" t="s">
        <v>6899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VLOOKUP(УТ_Data[[#This Row],[Region]],People!$A$1:$B$5,2,0)</f>
        <v>Kelly Williams</v>
      </c>
      <c r="W1515" s="4">
        <f>_xlfn.IFNA(VLOOKUP(УТ_Data[[#This Row],[Order ID]],Returns!A:B,2,0)*1,0)</f>
        <v>0</v>
      </c>
    </row>
    <row r="1516" spans="1:23" x14ac:dyDescent="0.25">
      <c r="A1516" s="1">
        <v>1515</v>
      </c>
      <c r="B1516" t="s">
        <v>6899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VLOOKUP(УТ_Data[[#This Row],[Region]],People!$A$1:$B$5,2,0)</f>
        <v>Kelly Williams</v>
      </c>
      <c r="W1516" s="4">
        <f>_xlfn.IFNA(VLOOKUP(УТ_Data[[#This Row],[Order ID]],Returns!A:B,2,0)*1,0)</f>
        <v>0</v>
      </c>
    </row>
    <row r="1517" spans="1:23" x14ac:dyDescent="0.25">
      <c r="A1517" s="1">
        <v>1516</v>
      </c>
      <c r="B1517" t="s">
        <v>6900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VLOOKUP(УТ_Data[[#This Row],[Region]],People!$A$1:$B$5,2,0)</f>
        <v>Chuck Magee</v>
      </c>
      <c r="W1517" s="4">
        <f>_xlfn.IFNA(VLOOKUP(УТ_Data[[#This Row],[Order ID]],Returns!A:B,2,0)*1,0)</f>
        <v>0</v>
      </c>
    </row>
    <row r="1518" spans="1:23" x14ac:dyDescent="0.25">
      <c r="A1518" s="1">
        <v>1517</v>
      </c>
      <c r="B1518" t="s">
        <v>6901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VLOOKUP(УТ_Data[[#This Row],[Region]],People!$A$1:$B$5,2,0)</f>
        <v>Anna Andreadi</v>
      </c>
      <c r="W1518" s="4">
        <f>_xlfn.IFNA(VLOOKUP(УТ_Data[[#This Row],[Order ID]],Returns!A:B,2,0)*1,0)</f>
        <v>0</v>
      </c>
    </row>
    <row r="1519" spans="1:23" x14ac:dyDescent="0.25">
      <c r="A1519" s="1">
        <v>1518</v>
      </c>
      <c r="B1519" t="s">
        <v>6902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VLOOKUP(УТ_Data[[#This Row],[Region]],People!$A$1:$B$5,2,0)</f>
        <v>Anna Andreadi</v>
      </c>
      <c r="W1519" s="4">
        <f>_xlfn.IFNA(VLOOKUP(УТ_Data[[#This Row],[Order ID]],Returns!A:B,2,0)*1,0)</f>
        <v>0</v>
      </c>
    </row>
    <row r="1520" spans="1:23" x14ac:dyDescent="0.25">
      <c r="A1520" s="1">
        <v>1519</v>
      </c>
      <c r="B1520" t="s">
        <v>6902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VLOOKUP(УТ_Data[[#This Row],[Region]],People!$A$1:$B$5,2,0)</f>
        <v>Anna Andreadi</v>
      </c>
      <c r="W1520" s="4">
        <f>_xlfn.IFNA(VLOOKUP(УТ_Data[[#This Row],[Order ID]],Returns!A:B,2,0)*1,0)</f>
        <v>0</v>
      </c>
    </row>
    <row r="1521" spans="1:23" x14ac:dyDescent="0.25">
      <c r="A1521" s="1">
        <v>1520</v>
      </c>
      <c r="B1521" t="s">
        <v>6903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VLOOKUP(УТ_Data[[#This Row],[Region]],People!$A$1:$B$5,2,0)</f>
        <v>Anna Andreadi</v>
      </c>
      <c r="W1521" s="4">
        <f>_xlfn.IFNA(VLOOKUP(УТ_Data[[#This Row],[Order ID]],Returns!A:B,2,0)*1,0)</f>
        <v>0</v>
      </c>
    </row>
    <row r="1522" spans="1:23" x14ac:dyDescent="0.25">
      <c r="A1522" s="1">
        <v>1521</v>
      </c>
      <c r="B1522" t="s">
        <v>6904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VLOOKUP(УТ_Data[[#This Row],[Region]],People!$A$1:$B$5,2,0)</f>
        <v>Kelly Williams</v>
      </c>
      <c r="W1522" s="4">
        <f>_xlfn.IFNA(VLOOKUP(УТ_Data[[#This Row],[Order ID]],Returns!A:B,2,0)*1,0)</f>
        <v>0</v>
      </c>
    </row>
    <row r="1523" spans="1:23" x14ac:dyDescent="0.25">
      <c r="A1523" s="1">
        <v>1522</v>
      </c>
      <c r="B1523" t="s">
        <v>6905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VLOOKUP(УТ_Data[[#This Row],[Region]],People!$A$1:$B$5,2,0)</f>
        <v>Anna Andreadi</v>
      </c>
      <c r="W1523" s="4">
        <f>_xlfn.IFNA(VLOOKUP(УТ_Data[[#This Row],[Order ID]],Returns!A:B,2,0)*1,0)</f>
        <v>0</v>
      </c>
    </row>
    <row r="1524" spans="1:23" x14ac:dyDescent="0.25">
      <c r="A1524" s="1">
        <v>1523</v>
      </c>
      <c r="B1524" t="s">
        <v>6905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VLOOKUP(УТ_Data[[#This Row],[Region]],People!$A$1:$B$5,2,0)</f>
        <v>Anna Andreadi</v>
      </c>
      <c r="W1524" s="4">
        <f>_xlfn.IFNA(VLOOKUP(УТ_Data[[#This Row],[Order ID]],Returns!A:B,2,0)*1,0)</f>
        <v>0</v>
      </c>
    </row>
    <row r="1525" spans="1:23" x14ac:dyDescent="0.25">
      <c r="A1525" s="1">
        <v>1524</v>
      </c>
      <c r="B1525" t="s">
        <v>6905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VLOOKUP(УТ_Data[[#This Row],[Region]],People!$A$1:$B$5,2,0)</f>
        <v>Anna Andreadi</v>
      </c>
      <c r="W1525" s="4">
        <f>_xlfn.IFNA(VLOOKUP(УТ_Data[[#This Row],[Order ID]],Returns!A:B,2,0)*1,0)</f>
        <v>0</v>
      </c>
    </row>
    <row r="1526" spans="1:23" x14ac:dyDescent="0.25">
      <c r="A1526" s="1">
        <v>1525</v>
      </c>
      <c r="B1526" t="s">
        <v>6905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VLOOKUP(УТ_Data[[#This Row],[Region]],People!$A$1:$B$5,2,0)</f>
        <v>Anna Andreadi</v>
      </c>
      <c r="W1526" s="4">
        <f>_xlfn.IFNA(VLOOKUP(УТ_Data[[#This Row],[Order ID]],Returns!A:B,2,0)*1,0)</f>
        <v>0</v>
      </c>
    </row>
    <row r="1527" spans="1:23" x14ac:dyDescent="0.25">
      <c r="A1527" s="1">
        <v>1526</v>
      </c>
      <c r="B1527" t="s">
        <v>6905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VLOOKUP(УТ_Data[[#This Row],[Region]],People!$A$1:$B$5,2,0)</f>
        <v>Anna Andreadi</v>
      </c>
      <c r="W1527" s="4">
        <f>_xlfn.IFNA(VLOOKUP(УТ_Data[[#This Row],[Order ID]],Returns!A:B,2,0)*1,0)</f>
        <v>0</v>
      </c>
    </row>
    <row r="1528" spans="1:23" x14ac:dyDescent="0.25">
      <c r="A1528" s="1">
        <v>1527</v>
      </c>
      <c r="B1528" t="s">
        <v>6906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VLOOKUP(УТ_Data[[#This Row],[Region]],People!$A$1:$B$5,2,0)</f>
        <v>Chuck Magee</v>
      </c>
      <c r="W1528" s="4">
        <f>_xlfn.IFNA(VLOOKUP(УТ_Data[[#This Row],[Order ID]],Returns!A:B,2,0)*1,0)</f>
        <v>0</v>
      </c>
    </row>
    <row r="1529" spans="1:23" x14ac:dyDescent="0.25">
      <c r="A1529" s="1">
        <v>1528</v>
      </c>
      <c r="B1529" t="s">
        <v>6906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VLOOKUP(УТ_Data[[#This Row],[Region]],People!$A$1:$B$5,2,0)</f>
        <v>Chuck Magee</v>
      </c>
      <c r="W1529" s="4">
        <f>_xlfn.IFNA(VLOOKUP(УТ_Data[[#This Row],[Order ID]],Returns!A:B,2,0)*1,0)</f>
        <v>0</v>
      </c>
    </row>
    <row r="1530" spans="1:23" x14ac:dyDescent="0.25">
      <c r="A1530" s="1">
        <v>1529</v>
      </c>
      <c r="B1530" t="s">
        <v>6907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VLOOKUP(УТ_Data[[#This Row],[Region]],People!$A$1:$B$5,2,0)</f>
        <v>Chuck Magee</v>
      </c>
      <c r="W1530" s="4">
        <f>_xlfn.IFNA(VLOOKUP(УТ_Data[[#This Row],[Order ID]],Returns!A:B,2,0)*1,0)</f>
        <v>0</v>
      </c>
    </row>
    <row r="1531" spans="1:23" x14ac:dyDescent="0.25">
      <c r="A1531" s="1">
        <v>1530</v>
      </c>
      <c r="B1531" t="s">
        <v>6907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VLOOKUP(УТ_Data[[#This Row],[Region]],People!$A$1:$B$5,2,0)</f>
        <v>Chuck Magee</v>
      </c>
      <c r="W1531" s="4">
        <f>_xlfn.IFNA(VLOOKUP(УТ_Data[[#This Row],[Order ID]],Returns!A:B,2,0)*1,0)</f>
        <v>0</v>
      </c>
    </row>
    <row r="1532" spans="1:23" x14ac:dyDescent="0.25">
      <c r="A1532" s="1">
        <v>1531</v>
      </c>
      <c r="B1532" t="s">
        <v>6908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VLOOKUP(УТ_Data[[#This Row],[Region]],People!$A$1:$B$5,2,0)</f>
        <v>Cassandra Brandow</v>
      </c>
      <c r="W1532" s="4">
        <f>_xlfn.IFNA(VLOOKUP(УТ_Data[[#This Row],[Order ID]],Returns!A:B,2,0)*1,0)</f>
        <v>0</v>
      </c>
    </row>
    <row r="1533" spans="1:23" x14ac:dyDescent="0.25">
      <c r="A1533" s="1">
        <v>1532</v>
      </c>
      <c r="B1533" t="s">
        <v>6909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VLOOKUP(УТ_Data[[#This Row],[Region]],People!$A$1:$B$5,2,0)</f>
        <v>Anna Andreadi</v>
      </c>
      <c r="W1533" s="4">
        <f>_xlfn.IFNA(VLOOKUP(УТ_Data[[#This Row],[Order ID]],Returns!A:B,2,0)*1,0)</f>
        <v>0</v>
      </c>
    </row>
    <row r="1534" spans="1:23" x14ac:dyDescent="0.25">
      <c r="A1534" s="1">
        <v>1533</v>
      </c>
      <c r="B1534" t="s">
        <v>6909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VLOOKUP(УТ_Data[[#This Row],[Region]],People!$A$1:$B$5,2,0)</f>
        <v>Anna Andreadi</v>
      </c>
      <c r="W1534" s="4">
        <f>_xlfn.IFNA(VLOOKUP(УТ_Data[[#This Row],[Order ID]],Returns!A:B,2,0)*1,0)</f>
        <v>0</v>
      </c>
    </row>
    <row r="1535" spans="1:23" x14ac:dyDescent="0.25">
      <c r="A1535" s="1">
        <v>1534</v>
      </c>
      <c r="B1535" t="s">
        <v>6910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VLOOKUP(УТ_Data[[#This Row],[Region]],People!$A$1:$B$5,2,0)</f>
        <v>Chuck Magee</v>
      </c>
      <c r="W1535" s="4">
        <f>_xlfn.IFNA(VLOOKUP(УТ_Data[[#This Row],[Order ID]],Returns!A:B,2,0)*1,0)</f>
        <v>0</v>
      </c>
    </row>
    <row r="1536" spans="1:23" x14ac:dyDescent="0.25">
      <c r="A1536" s="1">
        <v>1535</v>
      </c>
      <c r="B1536" t="s">
        <v>6911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VLOOKUP(УТ_Data[[#This Row],[Region]],People!$A$1:$B$5,2,0)</f>
        <v>Anna Andreadi</v>
      </c>
      <c r="W1536" s="4">
        <f>_xlfn.IFNA(VLOOKUP(УТ_Data[[#This Row],[Order ID]],Returns!A:B,2,0)*1,0)</f>
        <v>0</v>
      </c>
    </row>
    <row r="1537" spans="1:23" x14ac:dyDescent="0.25">
      <c r="A1537" s="1">
        <v>1536</v>
      </c>
      <c r="B1537" t="s">
        <v>6912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VLOOKUP(УТ_Data[[#This Row],[Region]],People!$A$1:$B$5,2,0)</f>
        <v>Chuck Magee</v>
      </c>
      <c r="W1537" s="4">
        <f>_xlfn.IFNA(VLOOKUP(УТ_Data[[#This Row],[Order ID]],Returns!A:B,2,0)*1,0)</f>
        <v>0</v>
      </c>
    </row>
    <row r="1538" spans="1:23" x14ac:dyDescent="0.25">
      <c r="A1538" s="1">
        <v>1537</v>
      </c>
      <c r="B1538" t="s">
        <v>6912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VLOOKUP(УТ_Data[[#This Row],[Region]],People!$A$1:$B$5,2,0)</f>
        <v>Chuck Magee</v>
      </c>
      <c r="W1538" s="4">
        <f>_xlfn.IFNA(VLOOKUP(УТ_Data[[#This Row],[Order ID]],Returns!A:B,2,0)*1,0)</f>
        <v>0</v>
      </c>
    </row>
    <row r="1539" spans="1:23" x14ac:dyDescent="0.25">
      <c r="A1539" s="1">
        <v>1538</v>
      </c>
      <c r="B1539" t="s">
        <v>6913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VLOOKUP(УТ_Data[[#This Row],[Region]],People!$A$1:$B$5,2,0)</f>
        <v>Chuck Magee</v>
      </c>
      <c r="W1539" s="4">
        <f>_xlfn.IFNA(VLOOKUP(УТ_Data[[#This Row],[Order ID]],Returns!A:B,2,0)*1,0)</f>
        <v>0</v>
      </c>
    </row>
    <row r="1540" spans="1:23" x14ac:dyDescent="0.25">
      <c r="A1540" s="1">
        <v>1539</v>
      </c>
      <c r="B1540" t="s">
        <v>6913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VLOOKUP(УТ_Data[[#This Row],[Region]],People!$A$1:$B$5,2,0)</f>
        <v>Chuck Magee</v>
      </c>
      <c r="W1540" s="4">
        <f>_xlfn.IFNA(VLOOKUP(УТ_Data[[#This Row],[Order ID]],Returns!A:B,2,0)*1,0)</f>
        <v>0</v>
      </c>
    </row>
    <row r="1541" spans="1:23" x14ac:dyDescent="0.25">
      <c r="A1541" s="1">
        <v>1540</v>
      </c>
      <c r="B1541" t="s">
        <v>6913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VLOOKUP(УТ_Data[[#This Row],[Region]],People!$A$1:$B$5,2,0)</f>
        <v>Chuck Magee</v>
      </c>
      <c r="W1541" s="4">
        <f>_xlfn.IFNA(VLOOKUP(УТ_Data[[#This Row],[Order ID]],Returns!A:B,2,0)*1,0)</f>
        <v>0</v>
      </c>
    </row>
    <row r="1542" spans="1:23" x14ac:dyDescent="0.25">
      <c r="A1542" s="1">
        <v>1541</v>
      </c>
      <c r="B1542" t="s">
        <v>6913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VLOOKUP(УТ_Data[[#This Row],[Region]],People!$A$1:$B$5,2,0)</f>
        <v>Chuck Magee</v>
      </c>
      <c r="W1542" s="4">
        <f>_xlfn.IFNA(VLOOKUP(УТ_Data[[#This Row],[Order ID]],Returns!A:B,2,0)*1,0)</f>
        <v>0</v>
      </c>
    </row>
    <row r="1543" spans="1:23" x14ac:dyDescent="0.25">
      <c r="A1543" s="1">
        <v>1542</v>
      </c>
      <c r="B1543" t="s">
        <v>6914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VLOOKUP(УТ_Data[[#This Row],[Region]],People!$A$1:$B$5,2,0)</f>
        <v>Chuck Magee</v>
      </c>
      <c r="W1543" s="4">
        <f>_xlfn.IFNA(VLOOKUP(УТ_Data[[#This Row],[Order ID]],Returns!A:B,2,0)*1,0)</f>
        <v>0</v>
      </c>
    </row>
    <row r="1544" spans="1:23" x14ac:dyDescent="0.25">
      <c r="A1544" s="1">
        <v>1543</v>
      </c>
      <c r="B1544" t="s">
        <v>6914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VLOOKUP(УТ_Data[[#This Row],[Region]],People!$A$1:$B$5,2,0)</f>
        <v>Chuck Magee</v>
      </c>
      <c r="W1544" s="4">
        <f>_xlfn.IFNA(VLOOKUP(УТ_Data[[#This Row],[Order ID]],Returns!A:B,2,0)*1,0)</f>
        <v>0</v>
      </c>
    </row>
    <row r="1545" spans="1:23" x14ac:dyDescent="0.25">
      <c r="A1545" s="1">
        <v>1544</v>
      </c>
      <c r="B1545" t="s">
        <v>6915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VLOOKUP(УТ_Data[[#This Row],[Region]],People!$A$1:$B$5,2,0)</f>
        <v>Anna Andreadi</v>
      </c>
      <c r="W1545" s="4">
        <f>_xlfn.IFNA(VLOOKUP(УТ_Data[[#This Row],[Order ID]],Returns!A:B,2,0)*1,0)</f>
        <v>0</v>
      </c>
    </row>
    <row r="1546" spans="1:23" x14ac:dyDescent="0.25">
      <c r="A1546" s="1">
        <v>1545</v>
      </c>
      <c r="B1546" t="s">
        <v>6915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VLOOKUP(УТ_Data[[#This Row],[Region]],People!$A$1:$B$5,2,0)</f>
        <v>Anna Andreadi</v>
      </c>
      <c r="W1546" s="4">
        <f>_xlfn.IFNA(VLOOKUP(УТ_Data[[#This Row],[Order ID]],Returns!A:B,2,0)*1,0)</f>
        <v>0</v>
      </c>
    </row>
    <row r="1547" spans="1:23" x14ac:dyDescent="0.25">
      <c r="A1547" s="1">
        <v>1546</v>
      </c>
      <c r="B1547" t="s">
        <v>6916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VLOOKUP(УТ_Data[[#This Row],[Region]],People!$A$1:$B$5,2,0)</f>
        <v>Chuck Magee</v>
      </c>
      <c r="W1547" s="4">
        <f>_xlfn.IFNA(VLOOKUP(УТ_Data[[#This Row],[Order ID]],Returns!A:B,2,0)*1,0)</f>
        <v>0</v>
      </c>
    </row>
    <row r="1548" spans="1:23" x14ac:dyDescent="0.25">
      <c r="A1548" s="1">
        <v>1547</v>
      </c>
      <c r="B1548" t="s">
        <v>6917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VLOOKUP(УТ_Data[[#This Row],[Region]],People!$A$1:$B$5,2,0)</f>
        <v>Kelly Williams</v>
      </c>
      <c r="W1548" s="4">
        <f>_xlfn.IFNA(VLOOKUP(УТ_Data[[#This Row],[Order ID]],Returns!A:B,2,0)*1,0)</f>
        <v>0</v>
      </c>
    </row>
    <row r="1549" spans="1:23" x14ac:dyDescent="0.25">
      <c r="A1549" s="1">
        <v>1548</v>
      </c>
      <c r="B1549" t="s">
        <v>6917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VLOOKUP(УТ_Data[[#This Row],[Region]],People!$A$1:$B$5,2,0)</f>
        <v>Kelly Williams</v>
      </c>
      <c r="W1549" s="4">
        <f>_xlfn.IFNA(VLOOKUP(УТ_Data[[#This Row],[Order ID]],Returns!A:B,2,0)*1,0)</f>
        <v>0</v>
      </c>
    </row>
    <row r="1550" spans="1:23" x14ac:dyDescent="0.25">
      <c r="A1550" s="1">
        <v>1549</v>
      </c>
      <c r="B1550" t="s">
        <v>6917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VLOOKUP(УТ_Data[[#This Row],[Region]],People!$A$1:$B$5,2,0)</f>
        <v>Kelly Williams</v>
      </c>
      <c r="W1550" s="4">
        <f>_xlfn.IFNA(VLOOKUP(УТ_Data[[#This Row],[Order ID]],Returns!A:B,2,0)*1,0)</f>
        <v>0</v>
      </c>
    </row>
    <row r="1551" spans="1:23" x14ac:dyDescent="0.25">
      <c r="A1551" s="1">
        <v>1550</v>
      </c>
      <c r="B1551" t="s">
        <v>6918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VLOOKUP(УТ_Data[[#This Row],[Region]],People!$A$1:$B$5,2,0)</f>
        <v>Chuck Magee</v>
      </c>
      <c r="W1551" s="4">
        <f>_xlfn.IFNA(VLOOKUP(УТ_Data[[#This Row],[Order ID]],Returns!A:B,2,0)*1,0)</f>
        <v>0</v>
      </c>
    </row>
    <row r="1552" spans="1:23" x14ac:dyDescent="0.25">
      <c r="A1552" s="1">
        <v>1551</v>
      </c>
      <c r="B1552" t="s">
        <v>6919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VLOOKUP(УТ_Data[[#This Row],[Region]],People!$A$1:$B$5,2,0)</f>
        <v>Kelly Williams</v>
      </c>
      <c r="W1552" s="4">
        <f>_xlfn.IFNA(VLOOKUP(УТ_Data[[#This Row],[Order ID]],Returns!A:B,2,0)*1,0)</f>
        <v>0</v>
      </c>
    </row>
    <row r="1553" spans="1:23" x14ac:dyDescent="0.25">
      <c r="A1553" s="1">
        <v>1552</v>
      </c>
      <c r="B1553" t="s">
        <v>6084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VLOOKUP(УТ_Data[[#This Row],[Region]],People!$A$1:$B$5,2,0)</f>
        <v>Anna Andreadi</v>
      </c>
      <c r="W1553" s="4">
        <f>_xlfn.IFNA(VLOOKUP(УТ_Data[[#This Row],[Order ID]],Returns!A:B,2,0)*1,0)</f>
        <v>1</v>
      </c>
    </row>
    <row r="1554" spans="1:23" x14ac:dyDescent="0.25">
      <c r="A1554" s="1">
        <v>1553</v>
      </c>
      <c r="B1554" t="s">
        <v>6920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VLOOKUP(УТ_Data[[#This Row],[Region]],People!$A$1:$B$5,2,0)</f>
        <v>Kelly Williams</v>
      </c>
      <c r="W1554" s="4">
        <f>_xlfn.IFNA(VLOOKUP(УТ_Data[[#This Row],[Order ID]],Returns!A:B,2,0)*1,0)</f>
        <v>0</v>
      </c>
    </row>
    <row r="1555" spans="1:23" x14ac:dyDescent="0.25">
      <c r="A1555" s="1">
        <v>1554</v>
      </c>
      <c r="B1555" t="s">
        <v>6921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VLOOKUP(УТ_Data[[#This Row],[Region]],People!$A$1:$B$5,2,0)</f>
        <v>Cassandra Brandow</v>
      </c>
      <c r="W1555" s="4">
        <f>_xlfn.IFNA(VLOOKUP(УТ_Data[[#This Row],[Order ID]],Returns!A:B,2,0)*1,0)</f>
        <v>0</v>
      </c>
    </row>
    <row r="1556" spans="1:23" x14ac:dyDescent="0.25">
      <c r="A1556" s="1">
        <v>1555</v>
      </c>
      <c r="B1556" t="s">
        <v>6922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VLOOKUP(УТ_Data[[#This Row],[Region]],People!$A$1:$B$5,2,0)</f>
        <v>Anna Andreadi</v>
      </c>
      <c r="W1556" s="4">
        <f>_xlfn.IFNA(VLOOKUP(УТ_Data[[#This Row],[Order ID]],Returns!A:B,2,0)*1,0)</f>
        <v>0</v>
      </c>
    </row>
    <row r="1557" spans="1:23" x14ac:dyDescent="0.25">
      <c r="A1557" s="1">
        <v>1556</v>
      </c>
      <c r="B1557" t="s">
        <v>6923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VLOOKUP(УТ_Data[[#This Row],[Region]],People!$A$1:$B$5,2,0)</f>
        <v>Chuck Magee</v>
      </c>
      <c r="W1557" s="4">
        <f>_xlfn.IFNA(VLOOKUP(УТ_Data[[#This Row],[Order ID]],Returns!A:B,2,0)*1,0)</f>
        <v>0</v>
      </c>
    </row>
    <row r="1558" spans="1:23" x14ac:dyDescent="0.25">
      <c r="A1558" s="1">
        <v>1557</v>
      </c>
      <c r="B1558" t="s">
        <v>6924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VLOOKUP(УТ_Data[[#This Row],[Region]],People!$A$1:$B$5,2,0)</f>
        <v>Chuck Magee</v>
      </c>
      <c r="W1558" s="4">
        <f>_xlfn.IFNA(VLOOKUP(УТ_Data[[#This Row],[Order ID]],Returns!A:B,2,0)*1,0)</f>
        <v>0</v>
      </c>
    </row>
    <row r="1559" spans="1:23" x14ac:dyDescent="0.25">
      <c r="A1559" s="1">
        <v>1558</v>
      </c>
      <c r="B1559" t="s">
        <v>6924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VLOOKUP(УТ_Data[[#This Row],[Region]],People!$A$1:$B$5,2,0)</f>
        <v>Chuck Magee</v>
      </c>
      <c r="W1559" s="4">
        <f>_xlfn.IFNA(VLOOKUP(УТ_Data[[#This Row],[Order ID]],Returns!A:B,2,0)*1,0)</f>
        <v>0</v>
      </c>
    </row>
    <row r="1560" spans="1:23" x14ac:dyDescent="0.25">
      <c r="A1560" s="1">
        <v>1559</v>
      </c>
      <c r="B1560" t="s">
        <v>6925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VLOOKUP(УТ_Data[[#This Row],[Region]],People!$A$1:$B$5,2,0)</f>
        <v>Anna Andreadi</v>
      </c>
      <c r="W1560" s="4">
        <f>_xlfn.IFNA(VLOOKUP(УТ_Data[[#This Row],[Order ID]],Returns!A:B,2,0)*1,0)</f>
        <v>0</v>
      </c>
    </row>
    <row r="1561" spans="1:23" x14ac:dyDescent="0.25">
      <c r="A1561" s="1">
        <v>1560</v>
      </c>
      <c r="B1561" t="s">
        <v>6926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VLOOKUP(УТ_Data[[#This Row],[Region]],People!$A$1:$B$5,2,0)</f>
        <v>Anna Andreadi</v>
      </c>
      <c r="W1561" s="4">
        <f>_xlfn.IFNA(VLOOKUP(УТ_Data[[#This Row],[Order ID]],Returns!A:B,2,0)*1,0)</f>
        <v>0</v>
      </c>
    </row>
    <row r="1562" spans="1:23" x14ac:dyDescent="0.25">
      <c r="A1562" s="1">
        <v>1561</v>
      </c>
      <c r="B1562" t="s">
        <v>6927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VLOOKUP(УТ_Data[[#This Row],[Region]],People!$A$1:$B$5,2,0)</f>
        <v>Anna Andreadi</v>
      </c>
      <c r="W1562" s="4">
        <f>_xlfn.IFNA(VLOOKUP(УТ_Data[[#This Row],[Order ID]],Returns!A:B,2,0)*1,0)</f>
        <v>0</v>
      </c>
    </row>
    <row r="1563" spans="1:23" x14ac:dyDescent="0.25">
      <c r="A1563" s="1">
        <v>1562</v>
      </c>
      <c r="B1563" t="s">
        <v>6928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VLOOKUP(УТ_Data[[#This Row],[Region]],People!$A$1:$B$5,2,0)</f>
        <v>Anna Andreadi</v>
      </c>
      <c r="W1563" s="4">
        <f>_xlfn.IFNA(VLOOKUP(УТ_Data[[#This Row],[Order ID]],Returns!A:B,2,0)*1,0)</f>
        <v>0</v>
      </c>
    </row>
    <row r="1564" spans="1:23" x14ac:dyDescent="0.25">
      <c r="A1564" s="1">
        <v>1563</v>
      </c>
      <c r="B1564" t="s">
        <v>6929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VLOOKUP(УТ_Data[[#This Row],[Region]],People!$A$1:$B$5,2,0)</f>
        <v>Chuck Magee</v>
      </c>
      <c r="W1564" s="4">
        <f>_xlfn.IFNA(VLOOKUP(УТ_Data[[#This Row],[Order ID]],Returns!A:B,2,0)*1,0)</f>
        <v>0</v>
      </c>
    </row>
    <row r="1565" spans="1:23" x14ac:dyDescent="0.25">
      <c r="A1565" s="1">
        <v>1564</v>
      </c>
      <c r="B1565" t="s">
        <v>6930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VLOOKUP(УТ_Data[[#This Row],[Region]],People!$A$1:$B$5,2,0)</f>
        <v>Chuck Magee</v>
      </c>
      <c r="W1565" s="4">
        <f>_xlfn.IFNA(VLOOKUP(УТ_Data[[#This Row],[Order ID]],Returns!A:B,2,0)*1,0)</f>
        <v>0</v>
      </c>
    </row>
    <row r="1566" spans="1:23" x14ac:dyDescent="0.25">
      <c r="A1566" s="1">
        <v>1565</v>
      </c>
      <c r="B1566" t="s">
        <v>6931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VLOOKUP(УТ_Data[[#This Row],[Region]],People!$A$1:$B$5,2,0)</f>
        <v>Cassandra Brandow</v>
      </c>
      <c r="W1566" s="4">
        <f>_xlfn.IFNA(VLOOKUP(УТ_Data[[#This Row],[Order ID]],Returns!A:B,2,0)*1,0)</f>
        <v>0</v>
      </c>
    </row>
    <row r="1567" spans="1:23" x14ac:dyDescent="0.25">
      <c r="A1567" s="1">
        <v>1566</v>
      </c>
      <c r="B1567" t="s">
        <v>6932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VLOOKUP(УТ_Data[[#This Row],[Region]],People!$A$1:$B$5,2,0)</f>
        <v>Anna Andreadi</v>
      </c>
      <c r="W1567" s="4">
        <f>_xlfn.IFNA(VLOOKUP(УТ_Data[[#This Row],[Order ID]],Returns!A:B,2,0)*1,0)</f>
        <v>0</v>
      </c>
    </row>
    <row r="1568" spans="1:23" x14ac:dyDescent="0.25">
      <c r="A1568" s="1">
        <v>1567</v>
      </c>
      <c r="B1568" t="s">
        <v>6933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VLOOKUP(УТ_Data[[#This Row],[Region]],People!$A$1:$B$5,2,0)</f>
        <v>Kelly Williams</v>
      </c>
      <c r="W1568" s="4">
        <f>_xlfn.IFNA(VLOOKUP(УТ_Data[[#This Row],[Order ID]],Returns!A:B,2,0)*1,0)</f>
        <v>0</v>
      </c>
    </row>
    <row r="1569" spans="1:23" x14ac:dyDescent="0.25">
      <c r="A1569" s="1">
        <v>1568</v>
      </c>
      <c r="B1569" t="s">
        <v>6933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VLOOKUP(УТ_Data[[#This Row],[Region]],People!$A$1:$B$5,2,0)</f>
        <v>Kelly Williams</v>
      </c>
      <c r="W1569" s="4">
        <f>_xlfn.IFNA(VLOOKUP(УТ_Data[[#This Row],[Order ID]],Returns!A:B,2,0)*1,0)</f>
        <v>0</v>
      </c>
    </row>
    <row r="1570" spans="1:23" x14ac:dyDescent="0.25">
      <c r="A1570" s="1">
        <v>1569</v>
      </c>
      <c r="B1570" t="s">
        <v>6934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VLOOKUP(УТ_Data[[#This Row],[Region]],People!$A$1:$B$5,2,0)</f>
        <v>Anna Andreadi</v>
      </c>
      <c r="W1570" s="4">
        <f>_xlfn.IFNA(VLOOKUP(УТ_Data[[#This Row],[Order ID]],Returns!A:B,2,0)*1,0)</f>
        <v>0</v>
      </c>
    </row>
    <row r="1571" spans="1:23" x14ac:dyDescent="0.25">
      <c r="A1571" s="1">
        <v>1570</v>
      </c>
      <c r="B1571" t="s">
        <v>6935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VLOOKUP(УТ_Data[[#This Row],[Region]],People!$A$1:$B$5,2,0)</f>
        <v>Cassandra Brandow</v>
      </c>
      <c r="W1571" s="4">
        <f>_xlfn.IFNA(VLOOKUP(УТ_Data[[#This Row],[Order ID]],Returns!A:B,2,0)*1,0)</f>
        <v>0</v>
      </c>
    </row>
    <row r="1572" spans="1:23" x14ac:dyDescent="0.25">
      <c r="A1572" s="1">
        <v>1571</v>
      </c>
      <c r="B1572" t="s">
        <v>6936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VLOOKUP(УТ_Data[[#This Row],[Region]],People!$A$1:$B$5,2,0)</f>
        <v>Anna Andreadi</v>
      </c>
      <c r="W1572" s="4">
        <f>_xlfn.IFNA(VLOOKUP(УТ_Data[[#This Row],[Order ID]],Returns!A:B,2,0)*1,0)</f>
        <v>0</v>
      </c>
    </row>
    <row r="1573" spans="1:23" x14ac:dyDescent="0.25">
      <c r="A1573" s="1">
        <v>1572</v>
      </c>
      <c r="B1573" t="s">
        <v>6936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VLOOKUP(УТ_Data[[#This Row],[Region]],People!$A$1:$B$5,2,0)</f>
        <v>Anna Andreadi</v>
      </c>
      <c r="W1573" s="4">
        <f>_xlfn.IFNA(VLOOKUP(УТ_Data[[#This Row],[Order ID]],Returns!A:B,2,0)*1,0)</f>
        <v>0</v>
      </c>
    </row>
    <row r="1574" spans="1:23" x14ac:dyDescent="0.25">
      <c r="A1574" s="1">
        <v>1573</v>
      </c>
      <c r="B1574" t="s">
        <v>6936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VLOOKUP(УТ_Data[[#This Row],[Region]],People!$A$1:$B$5,2,0)</f>
        <v>Anna Andreadi</v>
      </c>
      <c r="W1574" s="4">
        <f>_xlfn.IFNA(VLOOKUP(УТ_Data[[#This Row],[Order ID]],Returns!A:B,2,0)*1,0)</f>
        <v>0</v>
      </c>
    </row>
    <row r="1575" spans="1:23" x14ac:dyDescent="0.25">
      <c r="A1575" s="1">
        <v>1574</v>
      </c>
      <c r="B1575" t="s">
        <v>6936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VLOOKUP(УТ_Data[[#This Row],[Region]],People!$A$1:$B$5,2,0)</f>
        <v>Anna Andreadi</v>
      </c>
      <c r="W1575" s="4">
        <f>_xlfn.IFNA(VLOOKUP(УТ_Data[[#This Row],[Order ID]],Returns!A:B,2,0)*1,0)</f>
        <v>0</v>
      </c>
    </row>
    <row r="1576" spans="1:23" x14ac:dyDescent="0.25">
      <c r="A1576" s="1">
        <v>1575</v>
      </c>
      <c r="B1576" t="s">
        <v>6937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VLOOKUP(УТ_Data[[#This Row],[Region]],People!$A$1:$B$5,2,0)</f>
        <v>Kelly Williams</v>
      </c>
      <c r="W1576" s="4">
        <f>_xlfn.IFNA(VLOOKUP(УТ_Data[[#This Row],[Order ID]],Returns!A:B,2,0)*1,0)</f>
        <v>0</v>
      </c>
    </row>
    <row r="1577" spans="1:23" x14ac:dyDescent="0.25">
      <c r="A1577" s="1">
        <v>1576</v>
      </c>
      <c r="B1577" t="s">
        <v>6937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VLOOKUP(УТ_Data[[#This Row],[Region]],People!$A$1:$B$5,2,0)</f>
        <v>Kelly Williams</v>
      </c>
      <c r="W1577" s="4">
        <f>_xlfn.IFNA(VLOOKUP(УТ_Data[[#This Row],[Order ID]],Returns!A:B,2,0)*1,0)</f>
        <v>0</v>
      </c>
    </row>
    <row r="1578" spans="1:23" x14ac:dyDescent="0.25">
      <c r="A1578" s="1">
        <v>1577</v>
      </c>
      <c r="B1578" t="s">
        <v>6938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VLOOKUP(УТ_Data[[#This Row],[Region]],People!$A$1:$B$5,2,0)</f>
        <v>Kelly Williams</v>
      </c>
      <c r="W1578" s="4">
        <f>_xlfn.IFNA(VLOOKUP(УТ_Data[[#This Row],[Order ID]],Returns!A:B,2,0)*1,0)</f>
        <v>0</v>
      </c>
    </row>
    <row r="1579" spans="1:23" x14ac:dyDescent="0.25">
      <c r="A1579" s="1">
        <v>1578</v>
      </c>
      <c r="B1579" t="s">
        <v>6939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VLOOKUP(УТ_Data[[#This Row],[Region]],People!$A$1:$B$5,2,0)</f>
        <v>Cassandra Brandow</v>
      </c>
      <c r="W1579" s="4">
        <f>_xlfn.IFNA(VLOOKUP(УТ_Data[[#This Row],[Order ID]],Returns!A:B,2,0)*1,0)</f>
        <v>0</v>
      </c>
    </row>
    <row r="1580" spans="1:23" x14ac:dyDescent="0.25">
      <c r="A1580" s="1">
        <v>1579</v>
      </c>
      <c r="B1580" t="s">
        <v>6940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VLOOKUP(УТ_Data[[#This Row],[Region]],People!$A$1:$B$5,2,0)</f>
        <v>Chuck Magee</v>
      </c>
      <c r="W1580" s="4">
        <f>_xlfn.IFNA(VLOOKUP(УТ_Data[[#This Row],[Order ID]],Returns!A:B,2,0)*1,0)</f>
        <v>0</v>
      </c>
    </row>
    <row r="1581" spans="1:23" x14ac:dyDescent="0.25">
      <c r="A1581" s="1">
        <v>1580</v>
      </c>
      <c r="B1581" t="s">
        <v>6941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VLOOKUP(УТ_Data[[#This Row],[Region]],People!$A$1:$B$5,2,0)</f>
        <v>Chuck Magee</v>
      </c>
      <c r="W1581" s="4">
        <f>_xlfn.IFNA(VLOOKUP(УТ_Data[[#This Row],[Order ID]],Returns!A:B,2,0)*1,0)</f>
        <v>0</v>
      </c>
    </row>
    <row r="1582" spans="1:23" x14ac:dyDescent="0.25">
      <c r="A1582" s="1">
        <v>1581</v>
      </c>
      <c r="B1582" t="s">
        <v>6941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VLOOKUP(УТ_Data[[#This Row],[Region]],People!$A$1:$B$5,2,0)</f>
        <v>Chuck Magee</v>
      </c>
      <c r="W1582" s="4">
        <f>_xlfn.IFNA(VLOOKUP(УТ_Data[[#This Row],[Order ID]],Returns!A:B,2,0)*1,0)</f>
        <v>0</v>
      </c>
    </row>
    <row r="1583" spans="1:23" x14ac:dyDescent="0.25">
      <c r="A1583" s="1">
        <v>1582</v>
      </c>
      <c r="B1583" t="s">
        <v>6941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VLOOKUP(УТ_Data[[#This Row],[Region]],People!$A$1:$B$5,2,0)</f>
        <v>Chuck Magee</v>
      </c>
      <c r="W1583" s="4">
        <f>_xlfn.IFNA(VLOOKUP(УТ_Data[[#This Row],[Order ID]],Returns!A:B,2,0)*1,0)</f>
        <v>0</v>
      </c>
    </row>
    <row r="1584" spans="1:23" x14ac:dyDescent="0.25">
      <c r="A1584" s="1">
        <v>1583</v>
      </c>
      <c r="B1584" t="s">
        <v>6941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VLOOKUP(УТ_Data[[#This Row],[Region]],People!$A$1:$B$5,2,0)</f>
        <v>Chuck Magee</v>
      </c>
      <c r="W1584" s="4">
        <f>_xlfn.IFNA(VLOOKUP(УТ_Data[[#This Row],[Order ID]],Returns!A:B,2,0)*1,0)</f>
        <v>0</v>
      </c>
    </row>
    <row r="1585" spans="1:23" x14ac:dyDescent="0.25">
      <c r="A1585" s="1">
        <v>1584</v>
      </c>
      <c r="B1585" t="s">
        <v>6941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VLOOKUP(УТ_Data[[#This Row],[Region]],People!$A$1:$B$5,2,0)</f>
        <v>Chuck Magee</v>
      </c>
      <c r="W1585" s="4">
        <f>_xlfn.IFNA(VLOOKUP(УТ_Data[[#This Row],[Order ID]],Returns!A:B,2,0)*1,0)</f>
        <v>0</v>
      </c>
    </row>
    <row r="1586" spans="1:23" x14ac:dyDescent="0.25">
      <c r="A1586" s="1">
        <v>1585</v>
      </c>
      <c r="B1586" t="s">
        <v>6941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VLOOKUP(УТ_Data[[#This Row],[Region]],People!$A$1:$B$5,2,0)</f>
        <v>Chuck Magee</v>
      </c>
      <c r="W1586" s="4">
        <f>_xlfn.IFNA(VLOOKUP(УТ_Data[[#This Row],[Order ID]],Returns!A:B,2,0)*1,0)</f>
        <v>0</v>
      </c>
    </row>
    <row r="1587" spans="1:23" x14ac:dyDescent="0.25">
      <c r="A1587" s="1">
        <v>1586</v>
      </c>
      <c r="B1587" t="s">
        <v>6941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VLOOKUP(УТ_Data[[#This Row],[Region]],People!$A$1:$B$5,2,0)</f>
        <v>Chuck Magee</v>
      </c>
      <c r="W1587" s="4">
        <f>_xlfn.IFNA(VLOOKUP(УТ_Data[[#This Row],[Order ID]],Returns!A:B,2,0)*1,0)</f>
        <v>0</v>
      </c>
    </row>
    <row r="1588" spans="1:23" x14ac:dyDescent="0.25">
      <c r="A1588" s="1">
        <v>1587</v>
      </c>
      <c r="B1588" t="s">
        <v>6941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VLOOKUP(УТ_Data[[#This Row],[Region]],People!$A$1:$B$5,2,0)</f>
        <v>Chuck Magee</v>
      </c>
      <c r="W1588" s="4">
        <f>_xlfn.IFNA(VLOOKUP(УТ_Data[[#This Row],[Order ID]],Returns!A:B,2,0)*1,0)</f>
        <v>0</v>
      </c>
    </row>
    <row r="1589" spans="1:23" x14ac:dyDescent="0.25">
      <c r="A1589" s="1">
        <v>1588</v>
      </c>
      <c r="B1589" t="s">
        <v>6941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VLOOKUP(УТ_Data[[#This Row],[Region]],People!$A$1:$B$5,2,0)</f>
        <v>Chuck Magee</v>
      </c>
      <c r="W1589" s="4">
        <f>_xlfn.IFNA(VLOOKUP(УТ_Data[[#This Row],[Order ID]],Returns!A:B,2,0)*1,0)</f>
        <v>0</v>
      </c>
    </row>
    <row r="1590" spans="1:23" x14ac:dyDescent="0.25">
      <c r="A1590" s="1">
        <v>1589</v>
      </c>
      <c r="B1590" t="s">
        <v>6941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VLOOKUP(УТ_Data[[#This Row],[Region]],People!$A$1:$B$5,2,0)</f>
        <v>Chuck Magee</v>
      </c>
      <c r="W1590" s="4">
        <f>_xlfn.IFNA(VLOOKUP(УТ_Data[[#This Row],[Order ID]],Returns!A:B,2,0)*1,0)</f>
        <v>0</v>
      </c>
    </row>
    <row r="1591" spans="1:23" x14ac:dyDescent="0.25">
      <c r="A1591" s="1">
        <v>1590</v>
      </c>
      <c r="B1591" t="s">
        <v>6942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VLOOKUP(УТ_Data[[#This Row],[Region]],People!$A$1:$B$5,2,0)</f>
        <v>Cassandra Brandow</v>
      </c>
      <c r="W1591" s="4">
        <f>_xlfn.IFNA(VLOOKUP(УТ_Data[[#This Row],[Order ID]],Returns!A:B,2,0)*1,0)</f>
        <v>0</v>
      </c>
    </row>
    <row r="1592" spans="1:23" x14ac:dyDescent="0.25">
      <c r="A1592" s="1">
        <v>1591</v>
      </c>
      <c r="B1592" t="s">
        <v>6943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VLOOKUP(УТ_Data[[#This Row],[Region]],People!$A$1:$B$5,2,0)</f>
        <v>Kelly Williams</v>
      </c>
      <c r="W1592" s="4">
        <f>_xlfn.IFNA(VLOOKUP(УТ_Data[[#This Row],[Order ID]],Returns!A:B,2,0)*1,0)</f>
        <v>0</v>
      </c>
    </row>
    <row r="1593" spans="1:23" x14ac:dyDescent="0.25">
      <c r="A1593" s="1">
        <v>1592</v>
      </c>
      <c r="B1593" t="s">
        <v>6943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VLOOKUP(УТ_Data[[#This Row],[Region]],People!$A$1:$B$5,2,0)</f>
        <v>Kelly Williams</v>
      </c>
      <c r="W1593" s="4">
        <f>_xlfn.IFNA(VLOOKUP(УТ_Data[[#This Row],[Order ID]],Returns!A:B,2,0)*1,0)</f>
        <v>0</v>
      </c>
    </row>
    <row r="1594" spans="1:23" x14ac:dyDescent="0.25">
      <c r="A1594" s="1">
        <v>1593</v>
      </c>
      <c r="B1594" t="s">
        <v>6944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VLOOKUP(УТ_Data[[#This Row],[Region]],People!$A$1:$B$5,2,0)</f>
        <v>Anna Andreadi</v>
      </c>
      <c r="W1594" s="4">
        <f>_xlfn.IFNA(VLOOKUP(УТ_Data[[#This Row],[Order ID]],Returns!A:B,2,0)*1,0)</f>
        <v>0</v>
      </c>
    </row>
    <row r="1595" spans="1:23" x14ac:dyDescent="0.25">
      <c r="A1595" s="1">
        <v>1594</v>
      </c>
      <c r="B1595" t="s">
        <v>6945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VLOOKUP(УТ_Data[[#This Row],[Region]],People!$A$1:$B$5,2,0)</f>
        <v>Anna Andreadi</v>
      </c>
      <c r="W1595" s="4">
        <f>_xlfn.IFNA(VLOOKUP(УТ_Data[[#This Row],[Order ID]],Returns!A:B,2,0)*1,0)</f>
        <v>0</v>
      </c>
    </row>
    <row r="1596" spans="1:23" x14ac:dyDescent="0.25">
      <c r="A1596" s="1">
        <v>1595</v>
      </c>
      <c r="B1596" t="s">
        <v>6946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VLOOKUP(УТ_Data[[#This Row],[Region]],People!$A$1:$B$5,2,0)</f>
        <v>Kelly Williams</v>
      </c>
      <c r="W1596" s="4">
        <f>_xlfn.IFNA(VLOOKUP(УТ_Data[[#This Row],[Order ID]],Returns!A:B,2,0)*1,0)</f>
        <v>0</v>
      </c>
    </row>
    <row r="1597" spans="1:23" x14ac:dyDescent="0.25">
      <c r="A1597" s="1">
        <v>1596</v>
      </c>
      <c r="B1597" t="s">
        <v>6947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VLOOKUP(УТ_Data[[#This Row],[Region]],People!$A$1:$B$5,2,0)</f>
        <v>Chuck Magee</v>
      </c>
      <c r="W1597" s="4">
        <f>_xlfn.IFNA(VLOOKUP(УТ_Data[[#This Row],[Order ID]],Returns!A:B,2,0)*1,0)</f>
        <v>0</v>
      </c>
    </row>
    <row r="1598" spans="1:23" x14ac:dyDescent="0.25">
      <c r="A1598" s="1">
        <v>1597</v>
      </c>
      <c r="B1598" t="s">
        <v>6948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VLOOKUP(УТ_Data[[#This Row],[Region]],People!$A$1:$B$5,2,0)</f>
        <v>Chuck Magee</v>
      </c>
      <c r="W1598" s="4">
        <f>_xlfn.IFNA(VLOOKUP(УТ_Data[[#This Row],[Order ID]],Returns!A:B,2,0)*1,0)</f>
        <v>0</v>
      </c>
    </row>
    <row r="1599" spans="1:23" x14ac:dyDescent="0.25">
      <c r="A1599" s="1">
        <v>1598</v>
      </c>
      <c r="B1599" t="s">
        <v>6949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VLOOKUP(УТ_Data[[#This Row],[Region]],People!$A$1:$B$5,2,0)</f>
        <v>Kelly Williams</v>
      </c>
      <c r="W1599" s="4">
        <f>_xlfn.IFNA(VLOOKUP(УТ_Data[[#This Row],[Order ID]],Returns!A:B,2,0)*1,0)</f>
        <v>0</v>
      </c>
    </row>
    <row r="1600" spans="1:23" x14ac:dyDescent="0.25">
      <c r="A1600" s="1">
        <v>1599</v>
      </c>
      <c r="B1600" t="s">
        <v>6949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VLOOKUP(УТ_Data[[#This Row],[Region]],People!$A$1:$B$5,2,0)</f>
        <v>Kelly Williams</v>
      </c>
      <c r="W1600" s="4">
        <f>_xlfn.IFNA(VLOOKUP(УТ_Data[[#This Row],[Order ID]],Returns!A:B,2,0)*1,0)</f>
        <v>0</v>
      </c>
    </row>
    <row r="1601" spans="1:23" x14ac:dyDescent="0.25">
      <c r="A1601" s="1">
        <v>1600</v>
      </c>
      <c r="B1601" t="s">
        <v>6949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VLOOKUP(УТ_Data[[#This Row],[Region]],People!$A$1:$B$5,2,0)</f>
        <v>Kelly Williams</v>
      </c>
      <c r="W1601" s="4">
        <f>_xlfn.IFNA(VLOOKUP(УТ_Data[[#This Row],[Order ID]],Returns!A:B,2,0)*1,0)</f>
        <v>0</v>
      </c>
    </row>
    <row r="1602" spans="1:23" x14ac:dyDescent="0.25">
      <c r="A1602" s="1">
        <v>1601</v>
      </c>
      <c r="B1602" t="s">
        <v>6949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VLOOKUP(УТ_Data[[#This Row],[Region]],People!$A$1:$B$5,2,0)</f>
        <v>Kelly Williams</v>
      </c>
      <c r="W1602" s="4">
        <f>_xlfn.IFNA(VLOOKUP(УТ_Data[[#This Row],[Order ID]],Returns!A:B,2,0)*1,0)</f>
        <v>0</v>
      </c>
    </row>
    <row r="1603" spans="1:23" x14ac:dyDescent="0.25">
      <c r="A1603" s="1">
        <v>1602</v>
      </c>
      <c r="B1603" t="s">
        <v>6950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VLOOKUP(УТ_Data[[#This Row],[Region]],People!$A$1:$B$5,2,0)</f>
        <v>Chuck Magee</v>
      </c>
      <c r="W1603" s="4">
        <f>_xlfn.IFNA(VLOOKUP(УТ_Data[[#This Row],[Order ID]],Returns!A:B,2,0)*1,0)</f>
        <v>0</v>
      </c>
    </row>
    <row r="1604" spans="1:23" x14ac:dyDescent="0.25">
      <c r="A1604" s="1">
        <v>1603</v>
      </c>
      <c r="B1604" t="s">
        <v>6951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VLOOKUP(УТ_Data[[#This Row],[Region]],People!$A$1:$B$5,2,0)</f>
        <v>Cassandra Brandow</v>
      </c>
      <c r="W1604" s="4">
        <f>_xlfn.IFNA(VLOOKUP(УТ_Data[[#This Row],[Order ID]],Returns!A:B,2,0)*1,0)</f>
        <v>0</v>
      </c>
    </row>
    <row r="1605" spans="1:23" x14ac:dyDescent="0.25">
      <c r="A1605" s="1">
        <v>1604</v>
      </c>
      <c r="B1605" t="s">
        <v>6952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VLOOKUP(УТ_Data[[#This Row],[Region]],People!$A$1:$B$5,2,0)</f>
        <v>Chuck Magee</v>
      </c>
      <c r="W1605" s="4">
        <f>_xlfn.IFNA(VLOOKUP(УТ_Data[[#This Row],[Order ID]],Returns!A:B,2,0)*1,0)</f>
        <v>0</v>
      </c>
    </row>
    <row r="1606" spans="1:23" x14ac:dyDescent="0.25">
      <c r="A1606" s="1">
        <v>1605</v>
      </c>
      <c r="B1606" t="s">
        <v>6953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VLOOKUP(УТ_Data[[#This Row],[Region]],People!$A$1:$B$5,2,0)</f>
        <v>Anna Andreadi</v>
      </c>
      <c r="W1606" s="4">
        <f>_xlfn.IFNA(VLOOKUP(УТ_Data[[#This Row],[Order ID]],Returns!A:B,2,0)*1,0)</f>
        <v>0</v>
      </c>
    </row>
    <row r="1607" spans="1:23" x14ac:dyDescent="0.25">
      <c r="A1607" s="1">
        <v>1606</v>
      </c>
      <c r="B1607" t="s">
        <v>6953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VLOOKUP(УТ_Data[[#This Row],[Region]],People!$A$1:$B$5,2,0)</f>
        <v>Anna Andreadi</v>
      </c>
      <c r="W1607" s="4">
        <f>_xlfn.IFNA(VLOOKUP(УТ_Data[[#This Row],[Order ID]],Returns!A:B,2,0)*1,0)</f>
        <v>0</v>
      </c>
    </row>
    <row r="1608" spans="1:23" x14ac:dyDescent="0.25">
      <c r="A1608" s="1">
        <v>1607</v>
      </c>
      <c r="B1608" t="s">
        <v>6953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VLOOKUP(УТ_Data[[#This Row],[Region]],People!$A$1:$B$5,2,0)</f>
        <v>Anna Andreadi</v>
      </c>
      <c r="W1608" s="4">
        <f>_xlfn.IFNA(VLOOKUP(УТ_Data[[#This Row],[Order ID]],Returns!A:B,2,0)*1,0)</f>
        <v>0</v>
      </c>
    </row>
    <row r="1609" spans="1:23" x14ac:dyDescent="0.25">
      <c r="A1609" s="1">
        <v>1608</v>
      </c>
      <c r="B1609" t="s">
        <v>6953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VLOOKUP(УТ_Data[[#This Row],[Region]],People!$A$1:$B$5,2,0)</f>
        <v>Anna Andreadi</v>
      </c>
      <c r="W1609" s="4">
        <f>_xlfn.IFNA(VLOOKUP(УТ_Data[[#This Row],[Order ID]],Returns!A:B,2,0)*1,0)</f>
        <v>0</v>
      </c>
    </row>
    <row r="1610" spans="1:23" x14ac:dyDescent="0.25">
      <c r="A1610" s="1">
        <v>1609</v>
      </c>
      <c r="B1610" t="s">
        <v>6953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VLOOKUP(УТ_Data[[#This Row],[Region]],People!$A$1:$B$5,2,0)</f>
        <v>Anna Andreadi</v>
      </c>
      <c r="W1610" s="4">
        <f>_xlfn.IFNA(VLOOKUP(УТ_Data[[#This Row],[Order ID]],Returns!A:B,2,0)*1,0)</f>
        <v>0</v>
      </c>
    </row>
    <row r="1611" spans="1:23" x14ac:dyDescent="0.25">
      <c r="A1611" s="1">
        <v>1610</v>
      </c>
      <c r="B1611" t="s">
        <v>6953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VLOOKUP(УТ_Data[[#This Row],[Region]],People!$A$1:$B$5,2,0)</f>
        <v>Anna Andreadi</v>
      </c>
      <c r="W1611" s="4">
        <f>_xlfn.IFNA(VLOOKUP(УТ_Data[[#This Row],[Order ID]],Returns!A:B,2,0)*1,0)</f>
        <v>0</v>
      </c>
    </row>
    <row r="1612" spans="1:23" x14ac:dyDescent="0.25">
      <c r="A1612" s="1">
        <v>1611</v>
      </c>
      <c r="B1612" t="s">
        <v>5969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VLOOKUP(УТ_Data[[#This Row],[Region]],People!$A$1:$B$5,2,0)</f>
        <v>Anna Andreadi</v>
      </c>
      <c r="W1612" s="4">
        <f>_xlfn.IFNA(VLOOKUP(УТ_Data[[#This Row],[Order ID]],Returns!A:B,2,0)*1,0)</f>
        <v>1</v>
      </c>
    </row>
    <row r="1613" spans="1:23" x14ac:dyDescent="0.25">
      <c r="A1613" s="1">
        <v>1612</v>
      </c>
      <c r="B1613" t="s">
        <v>5969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VLOOKUP(УТ_Data[[#This Row],[Region]],People!$A$1:$B$5,2,0)</f>
        <v>Anna Andreadi</v>
      </c>
      <c r="W1613" s="4">
        <f>_xlfn.IFNA(VLOOKUP(УТ_Data[[#This Row],[Order ID]],Returns!A:B,2,0)*1,0)</f>
        <v>1</v>
      </c>
    </row>
    <row r="1614" spans="1:23" x14ac:dyDescent="0.25">
      <c r="A1614" s="1">
        <v>1613</v>
      </c>
      <c r="B1614" t="s">
        <v>5969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VLOOKUP(УТ_Data[[#This Row],[Region]],People!$A$1:$B$5,2,0)</f>
        <v>Anna Andreadi</v>
      </c>
      <c r="W1614" s="4">
        <f>_xlfn.IFNA(VLOOKUP(УТ_Data[[#This Row],[Order ID]],Returns!A:B,2,0)*1,0)</f>
        <v>1</v>
      </c>
    </row>
    <row r="1615" spans="1:23" x14ac:dyDescent="0.25">
      <c r="A1615" s="1">
        <v>1614</v>
      </c>
      <c r="B1615" t="s">
        <v>6954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VLOOKUP(УТ_Data[[#This Row],[Region]],People!$A$1:$B$5,2,0)</f>
        <v>Anna Andreadi</v>
      </c>
      <c r="W1615" s="4">
        <f>_xlfn.IFNA(VLOOKUP(УТ_Data[[#This Row],[Order ID]],Returns!A:B,2,0)*1,0)</f>
        <v>0</v>
      </c>
    </row>
    <row r="1616" spans="1:23" x14ac:dyDescent="0.25">
      <c r="A1616" s="1">
        <v>1615</v>
      </c>
      <c r="B1616" t="s">
        <v>6955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VLOOKUP(УТ_Data[[#This Row],[Region]],People!$A$1:$B$5,2,0)</f>
        <v>Chuck Magee</v>
      </c>
      <c r="W1616" s="4">
        <f>_xlfn.IFNA(VLOOKUP(УТ_Data[[#This Row],[Order ID]],Returns!A:B,2,0)*1,0)</f>
        <v>0</v>
      </c>
    </row>
    <row r="1617" spans="1:23" x14ac:dyDescent="0.25">
      <c r="A1617" s="1">
        <v>1616</v>
      </c>
      <c r="B1617" t="s">
        <v>6956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VLOOKUP(УТ_Data[[#This Row],[Region]],People!$A$1:$B$5,2,0)</f>
        <v>Kelly Williams</v>
      </c>
      <c r="W1617" s="4">
        <f>_xlfn.IFNA(VLOOKUP(УТ_Data[[#This Row],[Order ID]],Returns!A:B,2,0)*1,0)</f>
        <v>0</v>
      </c>
    </row>
    <row r="1618" spans="1:23" x14ac:dyDescent="0.25">
      <c r="A1618" s="1">
        <v>1617</v>
      </c>
      <c r="B1618" t="s">
        <v>6956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VLOOKUP(УТ_Data[[#This Row],[Region]],People!$A$1:$B$5,2,0)</f>
        <v>Kelly Williams</v>
      </c>
      <c r="W1618" s="4">
        <f>_xlfn.IFNA(VLOOKUP(УТ_Data[[#This Row],[Order ID]],Returns!A:B,2,0)*1,0)</f>
        <v>0</v>
      </c>
    </row>
    <row r="1619" spans="1:23" x14ac:dyDescent="0.25">
      <c r="A1619" s="1">
        <v>1618</v>
      </c>
      <c r="B1619" t="s">
        <v>6956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VLOOKUP(УТ_Data[[#This Row],[Region]],People!$A$1:$B$5,2,0)</f>
        <v>Kelly Williams</v>
      </c>
      <c r="W1619" s="4">
        <f>_xlfn.IFNA(VLOOKUP(УТ_Data[[#This Row],[Order ID]],Returns!A:B,2,0)*1,0)</f>
        <v>0</v>
      </c>
    </row>
    <row r="1620" spans="1:23" x14ac:dyDescent="0.25">
      <c r="A1620" s="1">
        <v>1619</v>
      </c>
      <c r="B1620" t="s">
        <v>6957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VLOOKUP(УТ_Data[[#This Row],[Region]],People!$A$1:$B$5,2,0)</f>
        <v>Chuck Magee</v>
      </c>
      <c r="W1620" s="4">
        <f>_xlfn.IFNA(VLOOKUP(УТ_Data[[#This Row],[Order ID]],Returns!A:B,2,0)*1,0)</f>
        <v>0</v>
      </c>
    </row>
    <row r="1621" spans="1:23" x14ac:dyDescent="0.25">
      <c r="A1621" s="1">
        <v>1620</v>
      </c>
      <c r="B1621" t="s">
        <v>6957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VLOOKUP(УТ_Data[[#This Row],[Region]],People!$A$1:$B$5,2,0)</f>
        <v>Chuck Magee</v>
      </c>
      <c r="W1621" s="4">
        <f>_xlfn.IFNA(VLOOKUP(УТ_Data[[#This Row],[Order ID]],Returns!A:B,2,0)*1,0)</f>
        <v>0</v>
      </c>
    </row>
    <row r="1622" spans="1:23" x14ac:dyDescent="0.25">
      <c r="A1622" s="1">
        <v>1621</v>
      </c>
      <c r="B1622" t="s">
        <v>6958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VLOOKUP(УТ_Data[[#This Row],[Region]],People!$A$1:$B$5,2,0)</f>
        <v>Anna Andreadi</v>
      </c>
      <c r="W1622" s="4">
        <f>_xlfn.IFNA(VLOOKUP(УТ_Data[[#This Row],[Order ID]],Returns!A:B,2,0)*1,0)</f>
        <v>0</v>
      </c>
    </row>
    <row r="1623" spans="1:23" x14ac:dyDescent="0.25">
      <c r="A1623" s="1">
        <v>1622</v>
      </c>
      <c r="B1623" t="s">
        <v>6958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VLOOKUP(УТ_Data[[#This Row],[Region]],People!$A$1:$B$5,2,0)</f>
        <v>Anna Andreadi</v>
      </c>
      <c r="W1623" s="4">
        <f>_xlfn.IFNA(VLOOKUP(УТ_Data[[#This Row],[Order ID]],Returns!A:B,2,0)*1,0)</f>
        <v>0</v>
      </c>
    </row>
    <row r="1624" spans="1:23" x14ac:dyDescent="0.25">
      <c r="A1624" s="1">
        <v>1623</v>
      </c>
      <c r="B1624" t="s">
        <v>6958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VLOOKUP(УТ_Data[[#This Row],[Region]],People!$A$1:$B$5,2,0)</f>
        <v>Anna Andreadi</v>
      </c>
      <c r="W1624" s="4">
        <f>_xlfn.IFNA(VLOOKUP(УТ_Data[[#This Row],[Order ID]],Returns!A:B,2,0)*1,0)</f>
        <v>0</v>
      </c>
    </row>
    <row r="1625" spans="1:23" x14ac:dyDescent="0.25">
      <c r="A1625" s="1">
        <v>1624</v>
      </c>
      <c r="B1625" t="s">
        <v>6958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VLOOKUP(УТ_Data[[#This Row],[Region]],People!$A$1:$B$5,2,0)</f>
        <v>Anna Andreadi</v>
      </c>
      <c r="W1625" s="4">
        <f>_xlfn.IFNA(VLOOKUP(УТ_Data[[#This Row],[Order ID]],Returns!A:B,2,0)*1,0)</f>
        <v>0</v>
      </c>
    </row>
    <row r="1626" spans="1:23" x14ac:dyDescent="0.25">
      <c r="A1626" s="1">
        <v>1625</v>
      </c>
      <c r="B1626" t="s">
        <v>6959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VLOOKUP(УТ_Data[[#This Row],[Region]],People!$A$1:$B$5,2,0)</f>
        <v>Anna Andreadi</v>
      </c>
      <c r="W1626" s="4">
        <f>_xlfn.IFNA(VLOOKUP(УТ_Data[[#This Row],[Order ID]],Returns!A:B,2,0)*1,0)</f>
        <v>0</v>
      </c>
    </row>
    <row r="1627" spans="1:23" x14ac:dyDescent="0.25">
      <c r="A1627" s="1">
        <v>1626</v>
      </c>
      <c r="B1627" t="s">
        <v>6959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VLOOKUP(УТ_Data[[#This Row],[Region]],People!$A$1:$B$5,2,0)</f>
        <v>Anna Andreadi</v>
      </c>
      <c r="W1627" s="4">
        <f>_xlfn.IFNA(VLOOKUP(УТ_Data[[#This Row],[Order ID]],Returns!A:B,2,0)*1,0)</f>
        <v>0</v>
      </c>
    </row>
    <row r="1628" spans="1:23" x14ac:dyDescent="0.25">
      <c r="A1628" s="1">
        <v>1627</v>
      </c>
      <c r="B1628" t="s">
        <v>6960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VLOOKUP(УТ_Data[[#This Row],[Region]],People!$A$1:$B$5,2,0)</f>
        <v>Chuck Magee</v>
      </c>
      <c r="W1628" s="4">
        <f>_xlfn.IFNA(VLOOKUP(УТ_Data[[#This Row],[Order ID]],Returns!A:B,2,0)*1,0)</f>
        <v>0</v>
      </c>
    </row>
    <row r="1629" spans="1:23" x14ac:dyDescent="0.25">
      <c r="A1629" s="1">
        <v>1628</v>
      </c>
      <c r="B1629" t="s">
        <v>6961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VLOOKUP(УТ_Data[[#This Row],[Region]],People!$A$1:$B$5,2,0)</f>
        <v>Cassandra Brandow</v>
      </c>
      <c r="W1629" s="4">
        <f>_xlfn.IFNA(VLOOKUP(УТ_Data[[#This Row],[Order ID]],Returns!A:B,2,0)*1,0)</f>
        <v>0</v>
      </c>
    </row>
    <row r="1630" spans="1:23" x14ac:dyDescent="0.25">
      <c r="A1630" s="1">
        <v>1629</v>
      </c>
      <c r="B1630" t="s">
        <v>6962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VLOOKUP(УТ_Data[[#This Row],[Region]],People!$A$1:$B$5,2,0)</f>
        <v>Chuck Magee</v>
      </c>
      <c r="W1630" s="4">
        <f>_xlfn.IFNA(VLOOKUP(УТ_Data[[#This Row],[Order ID]],Returns!A:B,2,0)*1,0)</f>
        <v>0</v>
      </c>
    </row>
    <row r="1631" spans="1:23" x14ac:dyDescent="0.25">
      <c r="A1631" s="1">
        <v>1630</v>
      </c>
      <c r="B1631" t="s">
        <v>6962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VLOOKUP(УТ_Data[[#This Row],[Region]],People!$A$1:$B$5,2,0)</f>
        <v>Chuck Magee</v>
      </c>
      <c r="W1631" s="4">
        <f>_xlfn.IFNA(VLOOKUP(УТ_Data[[#This Row],[Order ID]],Returns!A:B,2,0)*1,0)</f>
        <v>0</v>
      </c>
    </row>
    <row r="1632" spans="1:23" x14ac:dyDescent="0.25">
      <c r="A1632" s="1">
        <v>1631</v>
      </c>
      <c r="B1632" t="s">
        <v>6963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VLOOKUP(УТ_Data[[#This Row],[Region]],People!$A$1:$B$5,2,0)</f>
        <v>Chuck Magee</v>
      </c>
      <c r="W1632" s="4">
        <f>_xlfn.IFNA(VLOOKUP(УТ_Data[[#This Row],[Order ID]],Returns!A:B,2,0)*1,0)</f>
        <v>0</v>
      </c>
    </row>
    <row r="1633" spans="1:23" x14ac:dyDescent="0.25">
      <c r="A1633" s="1">
        <v>1632</v>
      </c>
      <c r="B1633" t="s">
        <v>6963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VLOOKUP(УТ_Data[[#This Row],[Region]],People!$A$1:$B$5,2,0)</f>
        <v>Chuck Magee</v>
      </c>
      <c r="W1633" s="4">
        <f>_xlfn.IFNA(VLOOKUP(УТ_Data[[#This Row],[Order ID]],Returns!A:B,2,0)*1,0)</f>
        <v>0</v>
      </c>
    </row>
    <row r="1634" spans="1:23" x14ac:dyDescent="0.25">
      <c r="A1634" s="1">
        <v>1633</v>
      </c>
      <c r="B1634" t="s">
        <v>6963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VLOOKUP(УТ_Data[[#This Row],[Region]],People!$A$1:$B$5,2,0)</f>
        <v>Chuck Magee</v>
      </c>
      <c r="W1634" s="4">
        <f>_xlfn.IFNA(VLOOKUP(УТ_Data[[#This Row],[Order ID]],Returns!A:B,2,0)*1,0)</f>
        <v>0</v>
      </c>
    </row>
    <row r="1635" spans="1:23" x14ac:dyDescent="0.25">
      <c r="A1635" s="1">
        <v>1634</v>
      </c>
      <c r="B1635" t="s">
        <v>6963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VLOOKUP(УТ_Data[[#This Row],[Region]],People!$A$1:$B$5,2,0)</f>
        <v>Chuck Magee</v>
      </c>
      <c r="W1635" s="4">
        <f>_xlfn.IFNA(VLOOKUP(УТ_Data[[#This Row],[Order ID]],Returns!A:B,2,0)*1,0)</f>
        <v>0</v>
      </c>
    </row>
    <row r="1636" spans="1:23" x14ac:dyDescent="0.25">
      <c r="A1636" s="1">
        <v>1635</v>
      </c>
      <c r="B1636" t="s">
        <v>6963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VLOOKUP(УТ_Data[[#This Row],[Region]],People!$A$1:$B$5,2,0)</f>
        <v>Chuck Magee</v>
      </c>
      <c r="W1636" s="4">
        <f>_xlfn.IFNA(VLOOKUP(УТ_Data[[#This Row],[Order ID]],Returns!A:B,2,0)*1,0)</f>
        <v>0</v>
      </c>
    </row>
    <row r="1637" spans="1:23" x14ac:dyDescent="0.25">
      <c r="A1637" s="1">
        <v>1636</v>
      </c>
      <c r="B1637" t="s">
        <v>6964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VLOOKUP(УТ_Data[[#This Row],[Region]],People!$A$1:$B$5,2,0)</f>
        <v>Anna Andreadi</v>
      </c>
      <c r="W1637" s="4">
        <f>_xlfn.IFNA(VLOOKUP(УТ_Data[[#This Row],[Order ID]],Returns!A:B,2,0)*1,0)</f>
        <v>0</v>
      </c>
    </row>
    <row r="1638" spans="1:23" x14ac:dyDescent="0.25">
      <c r="A1638" s="1">
        <v>1637</v>
      </c>
      <c r="B1638" t="s">
        <v>6964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VLOOKUP(УТ_Data[[#This Row],[Region]],People!$A$1:$B$5,2,0)</f>
        <v>Anna Andreadi</v>
      </c>
      <c r="W1638" s="4">
        <f>_xlfn.IFNA(VLOOKUP(УТ_Data[[#This Row],[Order ID]],Returns!A:B,2,0)*1,0)</f>
        <v>0</v>
      </c>
    </row>
    <row r="1639" spans="1:23" x14ac:dyDescent="0.25">
      <c r="A1639" s="1">
        <v>1638</v>
      </c>
      <c r="B1639" t="s">
        <v>6964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VLOOKUP(УТ_Data[[#This Row],[Region]],People!$A$1:$B$5,2,0)</f>
        <v>Anna Andreadi</v>
      </c>
      <c r="W1639" s="4">
        <f>_xlfn.IFNA(VLOOKUP(УТ_Data[[#This Row],[Order ID]],Returns!A:B,2,0)*1,0)</f>
        <v>0</v>
      </c>
    </row>
    <row r="1640" spans="1:23" x14ac:dyDescent="0.25">
      <c r="A1640" s="1">
        <v>1639</v>
      </c>
      <c r="B1640" t="s">
        <v>6965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VLOOKUP(УТ_Data[[#This Row],[Region]],People!$A$1:$B$5,2,0)</f>
        <v>Chuck Magee</v>
      </c>
      <c r="W1640" s="4">
        <f>_xlfn.IFNA(VLOOKUP(УТ_Data[[#This Row],[Order ID]],Returns!A:B,2,0)*1,0)</f>
        <v>0</v>
      </c>
    </row>
    <row r="1641" spans="1:23" x14ac:dyDescent="0.25">
      <c r="A1641" s="1">
        <v>1640</v>
      </c>
      <c r="B1641" t="s">
        <v>6965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VLOOKUP(УТ_Data[[#This Row],[Region]],People!$A$1:$B$5,2,0)</f>
        <v>Chuck Magee</v>
      </c>
      <c r="W1641" s="4">
        <f>_xlfn.IFNA(VLOOKUP(УТ_Data[[#This Row],[Order ID]],Returns!A:B,2,0)*1,0)</f>
        <v>0</v>
      </c>
    </row>
    <row r="1642" spans="1:23" x14ac:dyDescent="0.25">
      <c r="A1642" s="1">
        <v>1641</v>
      </c>
      <c r="B1642" t="s">
        <v>6965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VLOOKUP(УТ_Data[[#This Row],[Region]],People!$A$1:$B$5,2,0)</f>
        <v>Chuck Magee</v>
      </c>
      <c r="W1642" s="4">
        <f>_xlfn.IFNA(VLOOKUP(УТ_Data[[#This Row],[Order ID]],Returns!A:B,2,0)*1,0)</f>
        <v>0</v>
      </c>
    </row>
    <row r="1643" spans="1:23" x14ac:dyDescent="0.25">
      <c r="A1643" s="1">
        <v>1642</v>
      </c>
      <c r="B1643" t="s">
        <v>6965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VLOOKUP(УТ_Data[[#This Row],[Region]],People!$A$1:$B$5,2,0)</f>
        <v>Chuck Magee</v>
      </c>
      <c r="W1643" s="4">
        <f>_xlfn.IFNA(VLOOKUP(УТ_Data[[#This Row],[Order ID]],Returns!A:B,2,0)*1,0)</f>
        <v>0</v>
      </c>
    </row>
    <row r="1644" spans="1:23" x14ac:dyDescent="0.25">
      <c r="A1644" s="1">
        <v>1643</v>
      </c>
      <c r="B1644" t="s">
        <v>6966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VLOOKUP(УТ_Data[[#This Row],[Region]],People!$A$1:$B$5,2,0)</f>
        <v>Kelly Williams</v>
      </c>
      <c r="W1644" s="4">
        <f>_xlfn.IFNA(VLOOKUP(УТ_Data[[#This Row],[Order ID]],Returns!A:B,2,0)*1,0)</f>
        <v>0</v>
      </c>
    </row>
    <row r="1645" spans="1:23" x14ac:dyDescent="0.25">
      <c r="A1645" s="1">
        <v>1644</v>
      </c>
      <c r="B1645" t="s">
        <v>6967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VLOOKUP(УТ_Data[[#This Row],[Region]],People!$A$1:$B$5,2,0)</f>
        <v>Anna Andreadi</v>
      </c>
      <c r="W1645" s="4">
        <f>_xlfn.IFNA(VLOOKUP(УТ_Data[[#This Row],[Order ID]],Returns!A:B,2,0)*1,0)</f>
        <v>0</v>
      </c>
    </row>
    <row r="1646" spans="1:23" x14ac:dyDescent="0.25">
      <c r="A1646" s="1">
        <v>1645</v>
      </c>
      <c r="B1646" t="s">
        <v>6967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VLOOKUP(УТ_Data[[#This Row],[Region]],People!$A$1:$B$5,2,0)</f>
        <v>Anna Andreadi</v>
      </c>
      <c r="W1646" s="4">
        <f>_xlfn.IFNA(VLOOKUP(УТ_Data[[#This Row],[Order ID]],Returns!A:B,2,0)*1,0)</f>
        <v>0</v>
      </c>
    </row>
    <row r="1647" spans="1:23" x14ac:dyDescent="0.25">
      <c r="A1647" s="1">
        <v>1646</v>
      </c>
      <c r="B1647" t="s">
        <v>6967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VLOOKUP(УТ_Data[[#This Row],[Region]],People!$A$1:$B$5,2,0)</f>
        <v>Anna Andreadi</v>
      </c>
      <c r="W1647" s="4">
        <f>_xlfn.IFNA(VLOOKUP(УТ_Data[[#This Row],[Order ID]],Returns!A:B,2,0)*1,0)</f>
        <v>0</v>
      </c>
    </row>
    <row r="1648" spans="1:23" x14ac:dyDescent="0.25">
      <c r="A1648" s="1">
        <v>1647</v>
      </c>
      <c r="B1648" t="s">
        <v>6968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VLOOKUP(УТ_Data[[#This Row],[Region]],People!$A$1:$B$5,2,0)</f>
        <v>Chuck Magee</v>
      </c>
      <c r="W1648" s="4">
        <f>_xlfn.IFNA(VLOOKUP(УТ_Data[[#This Row],[Order ID]],Returns!A:B,2,0)*1,0)</f>
        <v>0</v>
      </c>
    </row>
    <row r="1649" spans="1:23" x14ac:dyDescent="0.25">
      <c r="A1649" s="1">
        <v>1648</v>
      </c>
      <c r="B1649" t="s">
        <v>6968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VLOOKUP(УТ_Data[[#This Row],[Region]],People!$A$1:$B$5,2,0)</f>
        <v>Chuck Magee</v>
      </c>
      <c r="W1649" s="4">
        <f>_xlfn.IFNA(VLOOKUP(УТ_Data[[#This Row],[Order ID]],Returns!A:B,2,0)*1,0)</f>
        <v>0</v>
      </c>
    </row>
    <row r="1650" spans="1:23" x14ac:dyDescent="0.25">
      <c r="A1650" s="1">
        <v>1649</v>
      </c>
      <c r="B1650" t="s">
        <v>6969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VLOOKUP(УТ_Data[[#This Row],[Region]],People!$A$1:$B$5,2,0)</f>
        <v>Chuck Magee</v>
      </c>
      <c r="W1650" s="4">
        <f>_xlfn.IFNA(VLOOKUP(УТ_Data[[#This Row],[Order ID]],Returns!A:B,2,0)*1,0)</f>
        <v>0</v>
      </c>
    </row>
    <row r="1651" spans="1:23" x14ac:dyDescent="0.25">
      <c r="A1651" s="1">
        <v>1650</v>
      </c>
      <c r="B1651" t="s">
        <v>6969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VLOOKUP(УТ_Data[[#This Row],[Region]],People!$A$1:$B$5,2,0)</f>
        <v>Chuck Magee</v>
      </c>
      <c r="W1651" s="4">
        <f>_xlfn.IFNA(VLOOKUP(УТ_Data[[#This Row],[Order ID]],Returns!A:B,2,0)*1,0)</f>
        <v>0</v>
      </c>
    </row>
    <row r="1652" spans="1:23" x14ac:dyDescent="0.25">
      <c r="A1652" s="1">
        <v>1651</v>
      </c>
      <c r="B1652" t="s">
        <v>5958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VLOOKUP(УТ_Data[[#This Row],[Region]],People!$A$1:$B$5,2,0)</f>
        <v>Anna Andreadi</v>
      </c>
      <c r="W1652" s="4">
        <f>_xlfn.IFNA(VLOOKUP(УТ_Data[[#This Row],[Order ID]],Returns!A:B,2,0)*1,0)</f>
        <v>1</v>
      </c>
    </row>
    <row r="1653" spans="1:23" x14ac:dyDescent="0.25">
      <c r="A1653" s="1">
        <v>1652</v>
      </c>
      <c r="B1653" t="s">
        <v>5958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VLOOKUP(УТ_Data[[#This Row],[Region]],People!$A$1:$B$5,2,0)</f>
        <v>Anna Andreadi</v>
      </c>
      <c r="W1653" s="4">
        <f>_xlfn.IFNA(VLOOKUP(УТ_Data[[#This Row],[Order ID]],Returns!A:B,2,0)*1,0)</f>
        <v>1</v>
      </c>
    </row>
    <row r="1654" spans="1:23" x14ac:dyDescent="0.25">
      <c r="A1654" s="1">
        <v>1653</v>
      </c>
      <c r="B1654" t="s">
        <v>6970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VLOOKUP(УТ_Data[[#This Row],[Region]],People!$A$1:$B$5,2,0)</f>
        <v>Anna Andreadi</v>
      </c>
      <c r="W1654" s="4">
        <f>_xlfn.IFNA(VLOOKUP(УТ_Data[[#This Row],[Order ID]],Returns!A:B,2,0)*1,0)</f>
        <v>0</v>
      </c>
    </row>
    <row r="1655" spans="1:23" x14ac:dyDescent="0.25">
      <c r="A1655" s="1">
        <v>1654</v>
      </c>
      <c r="B1655" t="s">
        <v>6970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VLOOKUP(УТ_Data[[#This Row],[Region]],People!$A$1:$B$5,2,0)</f>
        <v>Anna Andreadi</v>
      </c>
      <c r="W1655" s="4">
        <f>_xlfn.IFNA(VLOOKUP(УТ_Data[[#This Row],[Order ID]],Returns!A:B,2,0)*1,0)</f>
        <v>0</v>
      </c>
    </row>
    <row r="1656" spans="1:23" x14ac:dyDescent="0.25">
      <c r="A1656" s="1">
        <v>1655</v>
      </c>
      <c r="B1656" t="s">
        <v>6970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VLOOKUP(УТ_Data[[#This Row],[Region]],People!$A$1:$B$5,2,0)</f>
        <v>Anna Andreadi</v>
      </c>
      <c r="W1656" s="4">
        <f>_xlfn.IFNA(VLOOKUP(УТ_Data[[#This Row],[Order ID]],Returns!A:B,2,0)*1,0)</f>
        <v>0</v>
      </c>
    </row>
    <row r="1657" spans="1:23" x14ac:dyDescent="0.25">
      <c r="A1657" s="1">
        <v>1656</v>
      </c>
      <c r="B1657" t="s">
        <v>6970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VLOOKUP(УТ_Data[[#This Row],[Region]],People!$A$1:$B$5,2,0)</f>
        <v>Anna Andreadi</v>
      </c>
      <c r="W1657" s="4">
        <f>_xlfn.IFNA(VLOOKUP(УТ_Data[[#This Row],[Order ID]],Returns!A:B,2,0)*1,0)</f>
        <v>0</v>
      </c>
    </row>
    <row r="1658" spans="1:23" x14ac:dyDescent="0.25">
      <c r="A1658" s="1">
        <v>1657</v>
      </c>
      <c r="B1658" t="s">
        <v>6970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VLOOKUP(УТ_Data[[#This Row],[Region]],People!$A$1:$B$5,2,0)</f>
        <v>Anna Andreadi</v>
      </c>
      <c r="W1658" s="4">
        <f>_xlfn.IFNA(VLOOKUP(УТ_Data[[#This Row],[Order ID]],Returns!A:B,2,0)*1,0)</f>
        <v>0</v>
      </c>
    </row>
    <row r="1659" spans="1:23" x14ac:dyDescent="0.25">
      <c r="A1659" s="1">
        <v>1658</v>
      </c>
      <c r="B1659" t="s">
        <v>6971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VLOOKUP(УТ_Data[[#This Row],[Region]],People!$A$1:$B$5,2,0)</f>
        <v>Kelly Williams</v>
      </c>
      <c r="W1659" s="4">
        <f>_xlfn.IFNA(VLOOKUP(УТ_Data[[#This Row],[Order ID]],Returns!A:B,2,0)*1,0)</f>
        <v>0</v>
      </c>
    </row>
    <row r="1660" spans="1:23" x14ac:dyDescent="0.25">
      <c r="A1660" s="1">
        <v>1659</v>
      </c>
      <c r="B1660" t="s">
        <v>6972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VLOOKUP(УТ_Data[[#This Row],[Region]],People!$A$1:$B$5,2,0)</f>
        <v>Anna Andreadi</v>
      </c>
      <c r="W1660" s="4">
        <f>_xlfn.IFNA(VLOOKUP(УТ_Data[[#This Row],[Order ID]],Returns!A:B,2,0)*1,0)</f>
        <v>0</v>
      </c>
    </row>
    <row r="1661" spans="1:23" x14ac:dyDescent="0.25">
      <c r="A1661" s="1">
        <v>1660</v>
      </c>
      <c r="B1661" t="s">
        <v>6973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VLOOKUP(УТ_Data[[#This Row],[Region]],People!$A$1:$B$5,2,0)</f>
        <v>Anna Andreadi</v>
      </c>
      <c r="W1661" s="4">
        <f>_xlfn.IFNA(VLOOKUP(УТ_Data[[#This Row],[Order ID]],Returns!A:B,2,0)*1,0)</f>
        <v>0</v>
      </c>
    </row>
    <row r="1662" spans="1:23" x14ac:dyDescent="0.25">
      <c r="A1662" s="1">
        <v>1661</v>
      </c>
      <c r="B1662" t="s">
        <v>6973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VLOOKUP(УТ_Data[[#This Row],[Region]],People!$A$1:$B$5,2,0)</f>
        <v>Anna Andreadi</v>
      </c>
      <c r="W1662" s="4">
        <f>_xlfn.IFNA(VLOOKUP(УТ_Data[[#This Row],[Order ID]],Returns!A:B,2,0)*1,0)</f>
        <v>0</v>
      </c>
    </row>
    <row r="1663" spans="1:23" x14ac:dyDescent="0.25">
      <c r="A1663" s="1">
        <v>1662</v>
      </c>
      <c r="B1663" t="s">
        <v>6974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VLOOKUP(УТ_Data[[#This Row],[Region]],People!$A$1:$B$5,2,0)</f>
        <v>Chuck Magee</v>
      </c>
      <c r="W1663" s="4">
        <f>_xlfn.IFNA(VLOOKUP(УТ_Data[[#This Row],[Order ID]],Returns!A:B,2,0)*1,0)</f>
        <v>0</v>
      </c>
    </row>
    <row r="1664" spans="1:23" x14ac:dyDescent="0.25">
      <c r="A1664" s="1">
        <v>1663</v>
      </c>
      <c r="B1664" t="s">
        <v>6974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VLOOKUP(УТ_Data[[#This Row],[Region]],People!$A$1:$B$5,2,0)</f>
        <v>Chuck Magee</v>
      </c>
      <c r="W1664" s="4">
        <f>_xlfn.IFNA(VLOOKUP(УТ_Data[[#This Row],[Order ID]],Returns!A:B,2,0)*1,0)</f>
        <v>0</v>
      </c>
    </row>
    <row r="1665" spans="1:23" x14ac:dyDescent="0.25">
      <c r="A1665" s="1">
        <v>1664</v>
      </c>
      <c r="B1665" t="s">
        <v>6975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VLOOKUP(УТ_Data[[#This Row],[Region]],People!$A$1:$B$5,2,0)</f>
        <v>Kelly Williams</v>
      </c>
      <c r="W1665" s="4">
        <f>_xlfn.IFNA(VLOOKUP(УТ_Data[[#This Row],[Order ID]],Returns!A:B,2,0)*1,0)</f>
        <v>0</v>
      </c>
    </row>
    <row r="1666" spans="1:23" x14ac:dyDescent="0.25">
      <c r="A1666" s="1">
        <v>1665</v>
      </c>
      <c r="B1666" t="s">
        <v>6975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VLOOKUP(УТ_Data[[#This Row],[Region]],People!$A$1:$B$5,2,0)</f>
        <v>Kelly Williams</v>
      </c>
      <c r="W1666" s="4">
        <f>_xlfn.IFNA(VLOOKUP(УТ_Data[[#This Row],[Order ID]],Returns!A:B,2,0)*1,0)</f>
        <v>0</v>
      </c>
    </row>
    <row r="1667" spans="1:23" x14ac:dyDescent="0.25">
      <c r="A1667" s="1">
        <v>1666</v>
      </c>
      <c r="B1667" t="s">
        <v>6975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VLOOKUP(УТ_Data[[#This Row],[Region]],People!$A$1:$B$5,2,0)</f>
        <v>Kelly Williams</v>
      </c>
      <c r="W1667" s="4">
        <f>_xlfn.IFNA(VLOOKUP(УТ_Data[[#This Row],[Order ID]],Returns!A:B,2,0)*1,0)</f>
        <v>0</v>
      </c>
    </row>
    <row r="1668" spans="1:23" x14ac:dyDescent="0.25">
      <c r="A1668" s="1">
        <v>1667</v>
      </c>
      <c r="B1668" t="s">
        <v>6975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VLOOKUP(УТ_Data[[#This Row],[Region]],People!$A$1:$B$5,2,0)</f>
        <v>Kelly Williams</v>
      </c>
      <c r="W1668" s="4">
        <f>_xlfn.IFNA(VLOOKUP(УТ_Data[[#This Row],[Order ID]],Returns!A:B,2,0)*1,0)</f>
        <v>0</v>
      </c>
    </row>
    <row r="1669" spans="1:23" x14ac:dyDescent="0.25">
      <c r="A1669" s="1">
        <v>1668</v>
      </c>
      <c r="B1669" t="s">
        <v>6975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VLOOKUP(УТ_Data[[#This Row],[Region]],People!$A$1:$B$5,2,0)</f>
        <v>Kelly Williams</v>
      </c>
      <c r="W1669" s="4">
        <f>_xlfn.IFNA(VLOOKUP(УТ_Data[[#This Row],[Order ID]],Returns!A:B,2,0)*1,0)</f>
        <v>0</v>
      </c>
    </row>
    <row r="1670" spans="1:23" x14ac:dyDescent="0.25">
      <c r="A1670" s="1">
        <v>1669</v>
      </c>
      <c r="B1670" t="s">
        <v>6975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VLOOKUP(УТ_Data[[#This Row],[Region]],People!$A$1:$B$5,2,0)</f>
        <v>Kelly Williams</v>
      </c>
      <c r="W1670" s="4">
        <f>_xlfn.IFNA(VLOOKUP(УТ_Data[[#This Row],[Order ID]],Returns!A:B,2,0)*1,0)</f>
        <v>0</v>
      </c>
    </row>
    <row r="1671" spans="1:23" x14ac:dyDescent="0.25">
      <c r="A1671" s="1">
        <v>1670</v>
      </c>
      <c r="B1671" t="s">
        <v>6976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VLOOKUP(УТ_Data[[#This Row],[Region]],People!$A$1:$B$5,2,0)</f>
        <v>Chuck Magee</v>
      </c>
      <c r="W1671" s="4">
        <f>_xlfn.IFNA(VLOOKUP(УТ_Data[[#This Row],[Order ID]],Returns!A:B,2,0)*1,0)</f>
        <v>0</v>
      </c>
    </row>
    <row r="1672" spans="1:23" x14ac:dyDescent="0.25">
      <c r="A1672" s="1">
        <v>1671</v>
      </c>
      <c r="B1672" t="s">
        <v>6977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VLOOKUP(УТ_Data[[#This Row],[Region]],People!$A$1:$B$5,2,0)</f>
        <v>Kelly Williams</v>
      </c>
      <c r="W1672" s="4">
        <f>_xlfn.IFNA(VLOOKUP(УТ_Data[[#This Row],[Order ID]],Returns!A:B,2,0)*1,0)</f>
        <v>0</v>
      </c>
    </row>
    <row r="1673" spans="1:23" x14ac:dyDescent="0.25">
      <c r="A1673" s="1">
        <v>1672</v>
      </c>
      <c r="B1673" t="s">
        <v>6978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VLOOKUP(УТ_Data[[#This Row],[Region]],People!$A$1:$B$5,2,0)</f>
        <v>Anna Andreadi</v>
      </c>
      <c r="W1673" s="4">
        <f>_xlfn.IFNA(VLOOKUP(УТ_Data[[#This Row],[Order ID]],Returns!A:B,2,0)*1,0)</f>
        <v>0</v>
      </c>
    </row>
    <row r="1674" spans="1:23" x14ac:dyDescent="0.25">
      <c r="A1674" s="1">
        <v>1673</v>
      </c>
      <c r="B1674" t="s">
        <v>6979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VLOOKUP(УТ_Data[[#This Row],[Region]],People!$A$1:$B$5,2,0)</f>
        <v>Kelly Williams</v>
      </c>
      <c r="W1674" s="4">
        <f>_xlfn.IFNA(VLOOKUP(УТ_Data[[#This Row],[Order ID]],Returns!A:B,2,0)*1,0)</f>
        <v>0</v>
      </c>
    </row>
    <row r="1675" spans="1:23" x14ac:dyDescent="0.25">
      <c r="A1675" s="1">
        <v>1674</v>
      </c>
      <c r="B1675" t="s">
        <v>6980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VLOOKUP(УТ_Data[[#This Row],[Region]],People!$A$1:$B$5,2,0)</f>
        <v>Cassandra Brandow</v>
      </c>
      <c r="W1675" s="4">
        <f>_xlfn.IFNA(VLOOKUP(УТ_Data[[#This Row],[Order ID]],Returns!A:B,2,0)*1,0)</f>
        <v>0</v>
      </c>
    </row>
    <row r="1676" spans="1:23" x14ac:dyDescent="0.25">
      <c r="A1676" s="1">
        <v>1675</v>
      </c>
      <c r="B1676" t="s">
        <v>6981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VLOOKUP(УТ_Data[[#This Row],[Region]],People!$A$1:$B$5,2,0)</f>
        <v>Kelly Williams</v>
      </c>
      <c r="W1676" s="4">
        <f>_xlfn.IFNA(VLOOKUP(УТ_Data[[#This Row],[Order ID]],Returns!A:B,2,0)*1,0)</f>
        <v>0</v>
      </c>
    </row>
    <row r="1677" spans="1:23" x14ac:dyDescent="0.25">
      <c r="A1677" s="1">
        <v>1676</v>
      </c>
      <c r="B1677" t="s">
        <v>6981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VLOOKUP(УТ_Data[[#This Row],[Region]],People!$A$1:$B$5,2,0)</f>
        <v>Kelly Williams</v>
      </c>
      <c r="W1677" s="4">
        <f>_xlfn.IFNA(VLOOKUP(УТ_Data[[#This Row],[Order ID]],Returns!A:B,2,0)*1,0)</f>
        <v>0</v>
      </c>
    </row>
    <row r="1678" spans="1:23" x14ac:dyDescent="0.25">
      <c r="A1678" s="1">
        <v>1677</v>
      </c>
      <c r="B1678" t="s">
        <v>6982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VLOOKUP(УТ_Data[[#This Row],[Region]],People!$A$1:$B$5,2,0)</f>
        <v>Anna Andreadi</v>
      </c>
      <c r="W1678" s="4">
        <f>_xlfn.IFNA(VLOOKUP(УТ_Data[[#This Row],[Order ID]],Returns!A:B,2,0)*1,0)</f>
        <v>0</v>
      </c>
    </row>
    <row r="1679" spans="1:23" x14ac:dyDescent="0.25">
      <c r="A1679" s="1">
        <v>1678</v>
      </c>
      <c r="B1679" t="s">
        <v>6982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VLOOKUP(УТ_Data[[#This Row],[Region]],People!$A$1:$B$5,2,0)</f>
        <v>Anna Andreadi</v>
      </c>
      <c r="W1679" s="4">
        <f>_xlfn.IFNA(VLOOKUP(УТ_Data[[#This Row],[Order ID]],Returns!A:B,2,0)*1,0)</f>
        <v>0</v>
      </c>
    </row>
    <row r="1680" spans="1:23" x14ac:dyDescent="0.25">
      <c r="A1680" s="1">
        <v>1679</v>
      </c>
      <c r="B1680" t="s">
        <v>6983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VLOOKUP(УТ_Data[[#This Row],[Region]],People!$A$1:$B$5,2,0)</f>
        <v>Chuck Magee</v>
      </c>
      <c r="W1680" s="4">
        <f>_xlfn.IFNA(VLOOKUP(УТ_Data[[#This Row],[Order ID]],Returns!A:B,2,0)*1,0)</f>
        <v>0</v>
      </c>
    </row>
    <row r="1681" spans="1:23" x14ac:dyDescent="0.25">
      <c r="A1681" s="1">
        <v>1680</v>
      </c>
      <c r="B1681" t="s">
        <v>6983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VLOOKUP(УТ_Data[[#This Row],[Region]],People!$A$1:$B$5,2,0)</f>
        <v>Chuck Magee</v>
      </c>
      <c r="W1681" s="4">
        <f>_xlfn.IFNA(VLOOKUP(УТ_Data[[#This Row],[Order ID]],Returns!A:B,2,0)*1,0)</f>
        <v>0</v>
      </c>
    </row>
    <row r="1682" spans="1:23" x14ac:dyDescent="0.25">
      <c r="A1682" s="1">
        <v>1681</v>
      </c>
      <c r="B1682" t="s">
        <v>6983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VLOOKUP(УТ_Data[[#This Row],[Region]],People!$A$1:$B$5,2,0)</f>
        <v>Chuck Magee</v>
      </c>
      <c r="W1682" s="4">
        <f>_xlfn.IFNA(VLOOKUP(УТ_Data[[#This Row],[Order ID]],Returns!A:B,2,0)*1,0)</f>
        <v>0</v>
      </c>
    </row>
    <row r="1683" spans="1:23" x14ac:dyDescent="0.25">
      <c r="A1683" s="1">
        <v>1682</v>
      </c>
      <c r="B1683" t="s">
        <v>6983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VLOOKUP(УТ_Data[[#This Row],[Region]],People!$A$1:$B$5,2,0)</f>
        <v>Chuck Magee</v>
      </c>
      <c r="W1683" s="4">
        <f>_xlfn.IFNA(VLOOKUP(УТ_Data[[#This Row],[Order ID]],Returns!A:B,2,0)*1,0)</f>
        <v>0</v>
      </c>
    </row>
    <row r="1684" spans="1:23" x14ac:dyDescent="0.25">
      <c r="A1684" s="1">
        <v>1683</v>
      </c>
      <c r="B1684" t="s">
        <v>6984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VLOOKUP(УТ_Data[[#This Row],[Region]],People!$A$1:$B$5,2,0)</f>
        <v>Anna Andreadi</v>
      </c>
      <c r="W1684" s="4">
        <f>_xlfn.IFNA(VLOOKUP(УТ_Data[[#This Row],[Order ID]],Returns!A:B,2,0)*1,0)</f>
        <v>0</v>
      </c>
    </row>
    <row r="1685" spans="1:23" x14ac:dyDescent="0.25">
      <c r="A1685" s="1">
        <v>1684</v>
      </c>
      <c r="B1685" t="s">
        <v>6985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VLOOKUP(УТ_Data[[#This Row],[Region]],People!$A$1:$B$5,2,0)</f>
        <v>Anna Andreadi</v>
      </c>
      <c r="W1685" s="4">
        <f>_xlfn.IFNA(VLOOKUP(УТ_Data[[#This Row],[Order ID]],Returns!A:B,2,0)*1,0)</f>
        <v>0</v>
      </c>
    </row>
    <row r="1686" spans="1:23" x14ac:dyDescent="0.25">
      <c r="A1686" s="1">
        <v>1685</v>
      </c>
      <c r="B1686" t="s">
        <v>6986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VLOOKUP(УТ_Data[[#This Row],[Region]],People!$A$1:$B$5,2,0)</f>
        <v>Chuck Magee</v>
      </c>
      <c r="W1686" s="4">
        <f>_xlfn.IFNA(VLOOKUP(УТ_Data[[#This Row],[Order ID]],Returns!A:B,2,0)*1,0)</f>
        <v>0</v>
      </c>
    </row>
    <row r="1687" spans="1:23" x14ac:dyDescent="0.25">
      <c r="A1687" s="1">
        <v>1686</v>
      </c>
      <c r="B1687" t="s">
        <v>6986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VLOOKUP(УТ_Data[[#This Row],[Region]],People!$A$1:$B$5,2,0)</f>
        <v>Chuck Magee</v>
      </c>
      <c r="W1687" s="4">
        <f>_xlfn.IFNA(VLOOKUP(УТ_Data[[#This Row],[Order ID]],Returns!A:B,2,0)*1,0)</f>
        <v>0</v>
      </c>
    </row>
    <row r="1688" spans="1:23" x14ac:dyDescent="0.25">
      <c r="A1688" s="1">
        <v>1687</v>
      </c>
      <c r="B1688" t="s">
        <v>6986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VLOOKUP(УТ_Data[[#This Row],[Region]],People!$A$1:$B$5,2,0)</f>
        <v>Chuck Magee</v>
      </c>
      <c r="W1688" s="4">
        <f>_xlfn.IFNA(VLOOKUP(УТ_Data[[#This Row],[Order ID]],Returns!A:B,2,0)*1,0)</f>
        <v>0</v>
      </c>
    </row>
    <row r="1689" spans="1:23" x14ac:dyDescent="0.25">
      <c r="A1689" s="1">
        <v>1688</v>
      </c>
      <c r="B1689" t="s">
        <v>6987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VLOOKUP(УТ_Data[[#This Row],[Region]],People!$A$1:$B$5,2,0)</f>
        <v>Chuck Magee</v>
      </c>
      <c r="W1689" s="4">
        <f>_xlfn.IFNA(VLOOKUP(УТ_Data[[#This Row],[Order ID]],Returns!A:B,2,0)*1,0)</f>
        <v>0</v>
      </c>
    </row>
    <row r="1690" spans="1:23" x14ac:dyDescent="0.25">
      <c r="A1690" s="1">
        <v>1689</v>
      </c>
      <c r="B1690" t="s">
        <v>6987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VLOOKUP(УТ_Data[[#This Row],[Region]],People!$A$1:$B$5,2,0)</f>
        <v>Chuck Magee</v>
      </c>
      <c r="W1690" s="4">
        <f>_xlfn.IFNA(VLOOKUP(УТ_Data[[#This Row],[Order ID]],Returns!A:B,2,0)*1,0)</f>
        <v>0</v>
      </c>
    </row>
    <row r="1691" spans="1:23" x14ac:dyDescent="0.25">
      <c r="A1691" s="1">
        <v>1690</v>
      </c>
      <c r="B1691" t="s">
        <v>6988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VLOOKUP(УТ_Data[[#This Row],[Region]],People!$A$1:$B$5,2,0)</f>
        <v>Chuck Magee</v>
      </c>
      <c r="W1691" s="4">
        <f>_xlfn.IFNA(VLOOKUP(УТ_Data[[#This Row],[Order ID]],Returns!A:B,2,0)*1,0)</f>
        <v>0</v>
      </c>
    </row>
    <row r="1692" spans="1:23" x14ac:dyDescent="0.25">
      <c r="A1692" s="1">
        <v>1691</v>
      </c>
      <c r="B1692" t="s">
        <v>6989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VLOOKUP(УТ_Data[[#This Row],[Region]],People!$A$1:$B$5,2,0)</f>
        <v>Kelly Williams</v>
      </c>
      <c r="W1692" s="4">
        <f>_xlfn.IFNA(VLOOKUP(УТ_Data[[#This Row],[Order ID]],Returns!A:B,2,0)*1,0)</f>
        <v>0</v>
      </c>
    </row>
    <row r="1693" spans="1:23" x14ac:dyDescent="0.25">
      <c r="A1693" s="1">
        <v>1692</v>
      </c>
      <c r="B1693" t="s">
        <v>6989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VLOOKUP(УТ_Data[[#This Row],[Region]],People!$A$1:$B$5,2,0)</f>
        <v>Kelly Williams</v>
      </c>
      <c r="W1693" s="4">
        <f>_xlfn.IFNA(VLOOKUP(УТ_Data[[#This Row],[Order ID]],Returns!A:B,2,0)*1,0)</f>
        <v>0</v>
      </c>
    </row>
    <row r="1694" spans="1:23" x14ac:dyDescent="0.25">
      <c r="A1694" s="1">
        <v>1693</v>
      </c>
      <c r="B1694" t="s">
        <v>6990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VLOOKUP(УТ_Data[[#This Row],[Region]],People!$A$1:$B$5,2,0)</f>
        <v>Chuck Magee</v>
      </c>
      <c r="W1694" s="4">
        <f>_xlfn.IFNA(VLOOKUP(УТ_Data[[#This Row],[Order ID]],Returns!A:B,2,0)*1,0)</f>
        <v>0</v>
      </c>
    </row>
    <row r="1695" spans="1:23" x14ac:dyDescent="0.25">
      <c r="A1695" s="1">
        <v>1694</v>
      </c>
      <c r="B1695" t="s">
        <v>6991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VLOOKUP(УТ_Data[[#This Row],[Region]],People!$A$1:$B$5,2,0)</f>
        <v>Kelly Williams</v>
      </c>
      <c r="W1695" s="4">
        <f>_xlfn.IFNA(VLOOKUP(УТ_Data[[#This Row],[Order ID]],Returns!A:B,2,0)*1,0)</f>
        <v>0</v>
      </c>
    </row>
    <row r="1696" spans="1:23" x14ac:dyDescent="0.25">
      <c r="A1696" s="1">
        <v>1695</v>
      </c>
      <c r="B1696" t="s">
        <v>6992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VLOOKUP(УТ_Data[[#This Row],[Region]],People!$A$1:$B$5,2,0)</f>
        <v>Chuck Magee</v>
      </c>
      <c r="W1696" s="4">
        <f>_xlfn.IFNA(VLOOKUP(УТ_Data[[#This Row],[Order ID]],Returns!A:B,2,0)*1,0)</f>
        <v>0</v>
      </c>
    </row>
    <row r="1697" spans="1:23" x14ac:dyDescent="0.25">
      <c r="A1697" s="1">
        <v>1696</v>
      </c>
      <c r="B1697" t="s">
        <v>6992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VLOOKUP(УТ_Data[[#This Row],[Region]],People!$A$1:$B$5,2,0)</f>
        <v>Chuck Magee</v>
      </c>
      <c r="W1697" s="4">
        <f>_xlfn.IFNA(VLOOKUP(УТ_Data[[#This Row],[Order ID]],Returns!A:B,2,0)*1,0)</f>
        <v>0</v>
      </c>
    </row>
    <row r="1698" spans="1:23" x14ac:dyDescent="0.25">
      <c r="A1698" s="1">
        <v>1697</v>
      </c>
      <c r="B1698" t="s">
        <v>6992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VLOOKUP(УТ_Data[[#This Row],[Region]],People!$A$1:$B$5,2,0)</f>
        <v>Chuck Magee</v>
      </c>
      <c r="W1698" s="4">
        <f>_xlfn.IFNA(VLOOKUP(УТ_Data[[#This Row],[Order ID]],Returns!A:B,2,0)*1,0)</f>
        <v>0</v>
      </c>
    </row>
    <row r="1699" spans="1:23" x14ac:dyDescent="0.25">
      <c r="A1699" s="1">
        <v>1698</v>
      </c>
      <c r="B1699" t="s">
        <v>6993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VLOOKUP(УТ_Data[[#This Row],[Region]],People!$A$1:$B$5,2,0)</f>
        <v>Anna Andreadi</v>
      </c>
      <c r="W1699" s="4">
        <f>_xlfn.IFNA(VLOOKUP(УТ_Data[[#This Row],[Order ID]],Returns!A:B,2,0)*1,0)</f>
        <v>0</v>
      </c>
    </row>
    <row r="1700" spans="1:23" x14ac:dyDescent="0.25">
      <c r="A1700" s="1">
        <v>1699</v>
      </c>
      <c r="B1700" t="s">
        <v>6993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VLOOKUP(УТ_Data[[#This Row],[Region]],People!$A$1:$B$5,2,0)</f>
        <v>Anna Andreadi</v>
      </c>
      <c r="W1700" s="4">
        <f>_xlfn.IFNA(VLOOKUP(УТ_Data[[#This Row],[Order ID]],Returns!A:B,2,0)*1,0)</f>
        <v>0</v>
      </c>
    </row>
    <row r="1701" spans="1:23" x14ac:dyDescent="0.25">
      <c r="A1701" s="1">
        <v>1700</v>
      </c>
      <c r="B1701" t="s">
        <v>5957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VLOOKUP(УТ_Data[[#This Row],[Region]],People!$A$1:$B$5,2,0)</f>
        <v>Anna Andreadi</v>
      </c>
      <c r="W1701" s="4">
        <f>_xlfn.IFNA(VLOOKUP(УТ_Data[[#This Row],[Order ID]],Returns!A:B,2,0)*1,0)</f>
        <v>1</v>
      </c>
    </row>
    <row r="1702" spans="1:23" x14ac:dyDescent="0.25">
      <c r="A1702" s="1">
        <v>1701</v>
      </c>
      <c r="B1702" t="s">
        <v>6994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VLOOKUP(УТ_Data[[#This Row],[Region]],People!$A$1:$B$5,2,0)</f>
        <v>Chuck Magee</v>
      </c>
      <c r="W1702" s="4">
        <f>_xlfn.IFNA(VLOOKUP(УТ_Data[[#This Row],[Order ID]],Returns!A:B,2,0)*1,0)</f>
        <v>0</v>
      </c>
    </row>
    <row r="1703" spans="1:23" x14ac:dyDescent="0.25">
      <c r="A1703" s="1">
        <v>1702</v>
      </c>
      <c r="B1703" t="s">
        <v>6994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VLOOKUP(УТ_Data[[#This Row],[Region]],People!$A$1:$B$5,2,0)</f>
        <v>Chuck Magee</v>
      </c>
      <c r="W1703" s="4">
        <f>_xlfn.IFNA(VLOOKUP(УТ_Data[[#This Row],[Order ID]],Returns!A:B,2,0)*1,0)</f>
        <v>0</v>
      </c>
    </row>
    <row r="1704" spans="1:23" x14ac:dyDescent="0.25">
      <c r="A1704" s="1">
        <v>1703</v>
      </c>
      <c r="B1704" t="s">
        <v>6994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VLOOKUP(УТ_Data[[#This Row],[Region]],People!$A$1:$B$5,2,0)</f>
        <v>Chuck Magee</v>
      </c>
      <c r="W1704" s="4">
        <f>_xlfn.IFNA(VLOOKUP(УТ_Data[[#This Row],[Order ID]],Returns!A:B,2,0)*1,0)</f>
        <v>0</v>
      </c>
    </row>
    <row r="1705" spans="1:23" x14ac:dyDescent="0.25">
      <c r="A1705" s="1">
        <v>1704</v>
      </c>
      <c r="B1705" t="s">
        <v>6995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VLOOKUP(УТ_Data[[#This Row],[Region]],People!$A$1:$B$5,2,0)</f>
        <v>Anna Andreadi</v>
      </c>
      <c r="W1705" s="4">
        <f>_xlfn.IFNA(VLOOKUP(УТ_Data[[#This Row],[Order ID]],Returns!A:B,2,0)*1,0)</f>
        <v>0</v>
      </c>
    </row>
    <row r="1706" spans="1:23" x14ac:dyDescent="0.25">
      <c r="A1706" s="1">
        <v>1705</v>
      </c>
      <c r="B1706" t="s">
        <v>6996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VLOOKUP(УТ_Data[[#This Row],[Region]],People!$A$1:$B$5,2,0)</f>
        <v>Anna Andreadi</v>
      </c>
      <c r="W1706" s="4">
        <f>_xlfn.IFNA(VLOOKUP(УТ_Data[[#This Row],[Order ID]],Returns!A:B,2,0)*1,0)</f>
        <v>0</v>
      </c>
    </row>
    <row r="1707" spans="1:23" x14ac:dyDescent="0.25">
      <c r="A1707" s="1">
        <v>1706</v>
      </c>
      <c r="B1707" t="s">
        <v>6997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VLOOKUP(УТ_Data[[#This Row],[Region]],People!$A$1:$B$5,2,0)</f>
        <v>Chuck Magee</v>
      </c>
      <c r="W1707" s="4">
        <f>_xlfn.IFNA(VLOOKUP(УТ_Data[[#This Row],[Order ID]],Returns!A:B,2,0)*1,0)</f>
        <v>0</v>
      </c>
    </row>
    <row r="1708" spans="1:23" x14ac:dyDescent="0.25">
      <c r="A1708" s="1">
        <v>1707</v>
      </c>
      <c r="B1708" t="s">
        <v>6121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VLOOKUP(УТ_Data[[#This Row],[Region]],People!$A$1:$B$5,2,0)</f>
        <v>Anna Andreadi</v>
      </c>
      <c r="W1708" s="4">
        <f>_xlfn.IFNA(VLOOKUP(УТ_Data[[#This Row],[Order ID]],Returns!A:B,2,0)*1,0)</f>
        <v>1</v>
      </c>
    </row>
    <row r="1709" spans="1:23" x14ac:dyDescent="0.25">
      <c r="A1709" s="1">
        <v>1708</v>
      </c>
      <c r="B1709" t="s">
        <v>6121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VLOOKUP(УТ_Data[[#This Row],[Region]],People!$A$1:$B$5,2,0)</f>
        <v>Anna Andreadi</v>
      </c>
      <c r="W1709" s="4">
        <f>_xlfn.IFNA(VLOOKUP(УТ_Data[[#This Row],[Order ID]],Returns!A:B,2,0)*1,0)</f>
        <v>1</v>
      </c>
    </row>
    <row r="1710" spans="1:23" x14ac:dyDescent="0.25">
      <c r="A1710" s="1">
        <v>1709</v>
      </c>
      <c r="B1710" t="s">
        <v>6121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VLOOKUP(УТ_Data[[#This Row],[Region]],People!$A$1:$B$5,2,0)</f>
        <v>Anna Andreadi</v>
      </c>
      <c r="W1710" s="4">
        <f>_xlfn.IFNA(VLOOKUP(УТ_Data[[#This Row],[Order ID]],Returns!A:B,2,0)*1,0)</f>
        <v>1</v>
      </c>
    </row>
    <row r="1711" spans="1:23" x14ac:dyDescent="0.25">
      <c r="A1711" s="1">
        <v>1710</v>
      </c>
      <c r="B1711" t="s">
        <v>6121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VLOOKUP(УТ_Data[[#This Row],[Region]],People!$A$1:$B$5,2,0)</f>
        <v>Anna Andreadi</v>
      </c>
      <c r="W1711" s="4">
        <f>_xlfn.IFNA(VLOOKUP(УТ_Data[[#This Row],[Order ID]],Returns!A:B,2,0)*1,0)</f>
        <v>1</v>
      </c>
    </row>
    <row r="1712" spans="1:23" x14ac:dyDescent="0.25">
      <c r="A1712" s="1">
        <v>1711</v>
      </c>
      <c r="B1712" t="s">
        <v>6121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VLOOKUP(УТ_Data[[#This Row],[Region]],People!$A$1:$B$5,2,0)</f>
        <v>Anna Andreadi</v>
      </c>
      <c r="W1712" s="4">
        <f>_xlfn.IFNA(VLOOKUP(УТ_Data[[#This Row],[Order ID]],Returns!A:B,2,0)*1,0)</f>
        <v>1</v>
      </c>
    </row>
    <row r="1713" spans="1:23" x14ac:dyDescent="0.25">
      <c r="A1713" s="1">
        <v>1712</v>
      </c>
      <c r="B1713" t="s">
        <v>6121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VLOOKUP(УТ_Data[[#This Row],[Region]],People!$A$1:$B$5,2,0)</f>
        <v>Anna Andreadi</v>
      </c>
      <c r="W1713" s="4">
        <f>_xlfn.IFNA(VLOOKUP(УТ_Data[[#This Row],[Order ID]],Returns!A:B,2,0)*1,0)</f>
        <v>1</v>
      </c>
    </row>
    <row r="1714" spans="1:23" x14ac:dyDescent="0.25">
      <c r="A1714" s="1">
        <v>1713</v>
      </c>
      <c r="B1714" t="s">
        <v>6998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VLOOKUP(УТ_Data[[#This Row],[Region]],People!$A$1:$B$5,2,0)</f>
        <v>Kelly Williams</v>
      </c>
      <c r="W1714" s="4">
        <f>_xlfn.IFNA(VLOOKUP(УТ_Data[[#This Row],[Order ID]],Returns!A:B,2,0)*1,0)</f>
        <v>0</v>
      </c>
    </row>
    <row r="1715" spans="1:23" x14ac:dyDescent="0.25">
      <c r="A1715" s="1">
        <v>1714</v>
      </c>
      <c r="B1715" t="s">
        <v>6999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VLOOKUP(УТ_Data[[#This Row],[Region]],People!$A$1:$B$5,2,0)</f>
        <v>Kelly Williams</v>
      </c>
      <c r="W1715" s="4">
        <f>_xlfn.IFNA(VLOOKUP(УТ_Data[[#This Row],[Order ID]],Returns!A:B,2,0)*1,0)</f>
        <v>0</v>
      </c>
    </row>
    <row r="1716" spans="1:23" x14ac:dyDescent="0.25">
      <c r="A1716" s="1">
        <v>1715</v>
      </c>
      <c r="B1716" t="s">
        <v>7000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VLOOKUP(УТ_Data[[#This Row],[Region]],People!$A$1:$B$5,2,0)</f>
        <v>Anna Andreadi</v>
      </c>
      <c r="W1716" s="4">
        <f>_xlfn.IFNA(VLOOKUP(УТ_Data[[#This Row],[Order ID]],Returns!A:B,2,0)*1,0)</f>
        <v>0</v>
      </c>
    </row>
    <row r="1717" spans="1:23" x14ac:dyDescent="0.25">
      <c r="A1717" s="1">
        <v>1716</v>
      </c>
      <c r="B1717" t="s">
        <v>7001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VLOOKUP(УТ_Data[[#This Row],[Region]],People!$A$1:$B$5,2,0)</f>
        <v>Chuck Magee</v>
      </c>
      <c r="W1717" s="4">
        <f>_xlfn.IFNA(VLOOKUP(УТ_Data[[#This Row],[Order ID]],Returns!A:B,2,0)*1,0)</f>
        <v>0</v>
      </c>
    </row>
    <row r="1718" spans="1:23" x14ac:dyDescent="0.25">
      <c r="A1718" s="1">
        <v>1717</v>
      </c>
      <c r="B1718" t="s">
        <v>7002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VLOOKUP(УТ_Data[[#This Row],[Region]],People!$A$1:$B$5,2,0)</f>
        <v>Chuck Magee</v>
      </c>
      <c r="W1718" s="4">
        <f>_xlfn.IFNA(VLOOKUP(УТ_Data[[#This Row],[Order ID]],Returns!A:B,2,0)*1,0)</f>
        <v>0</v>
      </c>
    </row>
    <row r="1719" spans="1:23" x14ac:dyDescent="0.25">
      <c r="A1719" s="1">
        <v>1718</v>
      </c>
      <c r="B1719" t="s">
        <v>7002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VLOOKUP(УТ_Data[[#This Row],[Region]],People!$A$1:$B$5,2,0)</f>
        <v>Chuck Magee</v>
      </c>
      <c r="W1719" s="4">
        <f>_xlfn.IFNA(VLOOKUP(УТ_Data[[#This Row],[Order ID]],Returns!A:B,2,0)*1,0)</f>
        <v>0</v>
      </c>
    </row>
    <row r="1720" spans="1:23" x14ac:dyDescent="0.25">
      <c r="A1720" s="1">
        <v>1719</v>
      </c>
      <c r="B1720" t="s">
        <v>7002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VLOOKUP(УТ_Data[[#This Row],[Region]],People!$A$1:$B$5,2,0)</f>
        <v>Chuck Magee</v>
      </c>
      <c r="W1720" s="4">
        <f>_xlfn.IFNA(VLOOKUP(УТ_Data[[#This Row],[Order ID]],Returns!A:B,2,0)*1,0)</f>
        <v>0</v>
      </c>
    </row>
    <row r="1721" spans="1:23" x14ac:dyDescent="0.25">
      <c r="A1721" s="1">
        <v>1720</v>
      </c>
      <c r="B1721" t="s">
        <v>7002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VLOOKUP(УТ_Data[[#This Row],[Region]],People!$A$1:$B$5,2,0)</f>
        <v>Chuck Magee</v>
      </c>
      <c r="W1721" s="4">
        <f>_xlfn.IFNA(VLOOKUP(УТ_Data[[#This Row],[Order ID]],Returns!A:B,2,0)*1,0)</f>
        <v>0</v>
      </c>
    </row>
    <row r="1722" spans="1:23" x14ac:dyDescent="0.25">
      <c r="A1722" s="1">
        <v>1721</v>
      </c>
      <c r="B1722" t="s">
        <v>7002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VLOOKUP(УТ_Data[[#This Row],[Region]],People!$A$1:$B$5,2,0)</f>
        <v>Chuck Magee</v>
      </c>
      <c r="W1722" s="4">
        <f>_xlfn.IFNA(VLOOKUP(УТ_Data[[#This Row],[Order ID]],Returns!A:B,2,0)*1,0)</f>
        <v>0</v>
      </c>
    </row>
    <row r="1723" spans="1:23" x14ac:dyDescent="0.25">
      <c r="A1723" s="1">
        <v>1722</v>
      </c>
      <c r="B1723" t="s">
        <v>7003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VLOOKUP(УТ_Data[[#This Row],[Region]],People!$A$1:$B$5,2,0)</f>
        <v>Kelly Williams</v>
      </c>
      <c r="W1723" s="4">
        <f>_xlfn.IFNA(VLOOKUP(УТ_Data[[#This Row],[Order ID]],Returns!A:B,2,0)*1,0)</f>
        <v>0</v>
      </c>
    </row>
    <row r="1724" spans="1:23" x14ac:dyDescent="0.25">
      <c r="A1724" s="1">
        <v>1723</v>
      </c>
      <c r="B1724" t="s">
        <v>7003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VLOOKUP(УТ_Data[[#This Row],[Region]],People!$A$1:$B$5,2,0)</f>
        <v>Kelly Williams</v>
      </c>
      <c r="W1724" s="4">
        <f>_xlfn.IFNA(VLOOKUP(УТ_Data[[#This Row],[Order ID]],Returns!A:B,2,0)*1,0)</f>
        <v>0</v>
      </c>
    </row>
    <row r="1725" spans="1:23" x14ac:dyDescent="0.25">
      <c r="A1725" s="1">
        <v>1724</v>
      </c>
      <c r="B1725" t="s">
        <v>7003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VLOOKUP(УТ_Data[[#This Row],[Region]],People!$A$1:$B$5,2,0)</f>
        <v>Kelly Williams</v>
      </c>
      <c r="W1725" s="4">
        <f>_xlfn.IFNA(VLOOKUP(УТ_Data[[#This Row],[Order ID]],Returns!A:B,2,0)*1,0)</f>
        <v>0</v>
      </c>
    </row>
    <row r="1726" spans="1:23" x14ac:dyDescent="0.25">
      <c r="A1726" s="1">
        <v>1725</v>
      </c>
      <c r="B1726" t="s">
        <v>7004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VLOOKUP(УТ_Data[[#This Row],[Region]],People!$A$1:$B$5,2,0)</f>
        <v>Chuck Magee</v>
      </c>
      <c r="W1726" s="4">
        <f>_xlfn.IFNA(VLOOKUP(УТ_Data[[#This Row],[Order ID]],Returns!A:B,2,0)*1,0)</f>
        <v>0</v>
      </c>
    </row>
    <row r="1727" spans="1:23" x14ac:dyDescent="0.25">
      <c r="A1727" s="1">
        <v>1726</v>
      </c>
      <c r="B1727" t="s">
        <v>7004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VLOOKUP(УТ_Data[[#This Row],[Region]],People!$A$1:$B$5,2,0)</f>
        <v>Chuck Magee</v>
      </c>
      <c r="W1727" s="4">
        <f>_xlfn.IFNA(VLOOKUP(УТ_Data[[#This Row],[Order ID]],Returns!A:B,2,0)*1,0)</f>
        <v>0</v>
      </c>
    </row>
    <row r="1728" spans="1:23" x14ac:dyDescent="0.25">
      <c r="A1728" s="1">
        <v>1727</v>
      </c>
      <c r="B1728" t="s">
        <v>7004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VLOOKUP(УТ_Data[[#This Row],[Region]],People!$A$1:$B$5,2,0)</f>
        <v>Chuck Magee</v>
      </c>
      <c r="W1728" s="4">
        <f>_xlfn.IFNA(VLOOKUP(УТ_Data[[#This Row],[Order ID]],Returns!A:B,2,0)*1,0)</f>
        <v>0</v>
      </c>
    </row>
    <row r="1729" spans="1:23" x14ac:dyDescent="0.25">
      <c r="A1729" s="1">
        <v>1728</v>
      </c>
      <c r="B1729" t="s">
        <v>7005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VLOOKUP(УТ_Data[[#This Row],[Region]],People!$A$1:$B$5,2,0)</f>
        <v>Chuck Magee</v>
      </c>
      <c r="W1729" s="4">
        <f>_xlfn.IFNA(VLOOKUP(УТ_Data[[#This Row],[Order ID]],Returns!A:B,2,0)*1,0)</f>
        <v>0</v>
      </c>
    </row>
    <row r="1730" spans="1:23" x14ac:dyDescent="0.25">
      <c r="A1730" s="1">
        <v>1729</v>
      </c>
      <c r="B1730" t="s">
        <v>7006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VLOOKUP(УТ_Data[[#This Row],[Region]],People!$A$1:$B$5,2,0)</f>
        <v>Cassandra Brandow</v>
      </c>
      <c r="W1730" s="4">
        <f>_xlfn.IFNA(VLOOKUP(УТ_Data[[#This Row],[Order ID]],Returns!A:B,2,0)*1,0)</f>
        <v>0</v>
      </c>
    </row>
    <row r="1731" spans="1:23" x14ac:dyDescent="0.25">
      <c r="A1731" s="1">
        <v>1730</v>
      </c>
      <c r="B1731" t="s">
        <v>7006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VLOOKUP(УТ_Data[[#This Row],[Region]],People!$A$1:$B$5,2,0)</f>
        <v>Cassandra Brandow</v>
      </c>
      <c r="W1731" s="4">
        <f>_xlfn.IFNA(VLOOKUP(УТ_Data[[#This Row],[Order ID]],Returns!A:B,2,0)*1,0)</f>
        <v>0</v>
      </c>
    </row>
    <row r="1732" spans="1:23" x14ac:dyDescent="0.25">
      <c r="A1732" s="1">
        <v>1731</v>
      </c>
      <c r="B1732" t="s">
        <v>7007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VLOOKUP(УТ_Data[[#This Row],[Region]],People!$A$1:$B$5,2,0)</f>
        <v>Cassandra Brandow</v>
      </c>
      <c r="W1732" s="4">
        <f>_xlfn.IFNA(VLOOKUP(УТ_Data[[#This Row],[Order ID]],Returns!A:B,2,0)*1,0)</f>
        <v>0</v>
      </c>
    </row>
    <row r="1733" spans="1:23" x14ac:dyDescent="0.25">
      <c r="A1733" s="1">
        <v>1732</v>
      </c>
      <c r="B1733" t="s">
        <v>7007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VLOOKUP(УТ_Data[[#This Row],[Region]],People!$A$1:$B$5,2,0)</f>
        <v>Cassandra Brandow</v>
      </c>
      <c r="W1733" s="4">
        <f>_xlfn.IFNA(VLOOKUP(УТ_Data[[#This Row],[Order ID]],Returns!A:B,2,0)*1,0)</f>
        <v>0</v>
      </c>
    </row>
    <row r="1734" spans="1:23" x14ac:dyDescent="0.25">
      <c r="A1734" s="1">
        <v>1733</v>
      </c>
      <c r="B1734" t="s">
        <v>6207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VLOOKUP(УТ_Data[[#This Row],[Region]],People!$A$1:$B$5,2,0)</f>
        <v>Kelly Williams</v>
      </c>
      <c r="W1734" s="4">
        <f>_xlfn.IFNA(VLOOKUP(УТ_Data[[#This Row],[Order ID]],Returns!A:B,2,0)*1,0)</f>
        <v>1</v>
      </c>
    </row>
    <row r="1735" spans="1:23" x14ac:dyDescent="0.25">
      <c r="A1735" s="1">
        <v>1734</v>
      </c>
      <c r="B1735" t="s">
        <v>6207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VLOOKUP(УТ_Data[[#This Row],[Region]],People!$A$1:$B$5,2,0)</f>
        <v>Kelly Williams</v>
      </c>
      <c r="W1735" s="4">
        <f>_xlfn.IFNA(VLOOKUP(УТ_Data[[#This Row],[Order ID]],Returns!A:B,2,0)*1,0)</f>
        <v>1</v>
      </c>
    </row>
    <row r="1736" spans="1:23" x14ac:dyDescent="0.25">
      <c r="A1736" s="1">
        <v>1735</v>
      </c>
      <c r="B1736" t="s">
        <v>7008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VLOOKUP(УТ_Data[[#This Row],[Region]],People!$A$1:$B$5,2,0)</f>
        <v>Cassandra Brandow</v>
      </c>
      <c r="W1736" s="4">
        <f>_xlfn.IFNA(VLOOKUP(УТ_Data[[#This Row],[Order ID]],Returns!A:B,2,0)*1,0)</f>
        <v>0</v>
      </c>
    </row>
    <row r="1737" spans="1:23" x14ac:dyDescent="0.25">
      <c r="A1737" s="1">
        <v>1736</v>
      </c>
      <c r="B1737" t="s">
        <v>7008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VLOOKUP(УТ_Data[[#This Row],[Region]],People!$A$1:$B$5,2,0)</f>
        <v>Cassandra Brandow</v>
      </c>
      <c r="W1737" s="4">
        <f>_xlfn.IFNA(VLOOKUP(УТ_Data[[#This Row],[Order ID]],Returns!A:B,2,0)*1,0)</f>
        <v>0</v>
      </c>
    </row>
    <row r="1738" spans="1:23" x14ac:dyDescent="0.25">
      <c r="A1738" s="1">
        <v>1737</v>
      </c>
      <c r="B1738" t="s">
        <v>7008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VLOOKUP(УТ_Data[[#This Row],[Region]],People!$A$1:$B$5,2,0)</f>
        <v>Cassandra Brandow</v>
      </c>
      <c r="W1738" s="4">
        <f>_xlfn.IFNA(VLOOKUP(УТ_Data[[#This Row],[Order ID]],Returns!A:B,2,0)*1,0)</f>
        <v>0</v>
      </c>
    </row>
    <row r="1739" spans="1:23" x14ac:dyDescent="0.25">
      <c r="A1739" s="1">
        <v>1738</v>
      </c>
      <c r="B1739" t="s">
        <v>7009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VLOOKUP(УТ_Data[[#This Row],[Region]],People!$A$1:$B$5,2,0)</f>
        <v>Anna Andreadi</v>
      </c>
      <c r="W1739" s="4">
        <f>_xlfn.IFNA(VLOOKUP(УТ_Data[[#This Row],[Order ID]],Returns!A:B,2,0)*1,0)</f>
        <v>0</v>
      </c>
    </row>
    <row r="1740" spans="1:23" x14ac:dyDescent="0.25">
      <c r="A1740" s="1">
        <v>1739</v>
      </c>
      <c r="B1740" t="s">
        <v>7009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VLOOKUP(УТ_Data[[#This Row],[Region]],People!$A$1:$B$5,2,0)</f>
        <v>Anna Andreadi</v>
      </c>
      <c r="W1740" s="4">
        <f>_xlfn.IFNA(VLOOKUP(УТ_Data[[#This Row],[Order ID]],Returns!A:B,2,0)*1,0)</f>
        <v>0</v>
      </c>
    </row>
    <row r="1741" spans="1:23" x14ac:dyDescent="0.25">
      <c r="A1741" s="1">
        <v>1740</v>
      </c>
      <c r="B1741" t="s">
        <v>7009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VLOOKUP(УТ_Data[[#This Row],[Region]],People!$A$1:$B$5,2,0)</f>
        <v>Anna Andreadi</v>
      </c>
      <c r="W1741" s="4">
        <f>_xlfn.IFNA(VLOOKUP(УТ_Data[[#This Row],[Order ID]],Returns!A:B,2,0)*1,0)</f>
        <v>0</v>
      </c>
    </row>
    <row r="1742" spans="1:23" x14ac:dyDescent="0.25">
      <c r="A1742" s="1">
        <v>1741</v>
      </c>
      <c r="B1742" t="s">
        <v>7010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VLOOKUP(УТ_Data[[#This Row],[Region]],People!$A$1:$B$5,2,0)</f>
        <v>Anna Andreadi</v>
      </c>
      <c r="W1742" s="4">
        <f>_xlfn.IFNA(VLOOKUP(УТ_Data[[#This Row],[Order ID]],Returns!A:B,2,0)*1,0)</f>
        <v>0</v>
      </c>
    </row>
    <row r="1743" spans="1:23" x14ac:dyDescent="0.25">
      <c r="A1743" s="1">
        <v>1742</v>
      </c>
      <c r="B1743" t="s">
        <v>7011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VLOOKUP(УТ_Data[[#This Row],[Region]],People!$A$1:$B$5,2,0)</f>
        <v>Chuck Magee</v>
      </c>
      <c r="W1743" s="4">
        <f>_xlfn.IFNA(VLOOKUP(УТ_Data[[#This Row],[Order ID]],Returns!A:B,2,0)*1,0)</f>
        <v>0</v>
      </c>
    </row>
    <row r="1744" spans="1:23" x14ac:dyDescent="0.25">
      <c r="A1744" s="1">
        <v>1743</v>
      </c>
      <c r="B1744" t="s">
        <v>7011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VLOOKUP(УТ_Data[[#This Row],[Region]],People!$A$1:$B$5,2,0)</f>
        <v>Chuck Magee</v>
      </c>
      <c r="W1744" s="4">
        <f>_xlfn.IFNA(VLOOKUP(УТ_Data[[#This Row],[Order ID]],Returns!A:B,2,0)*1,0)</f>
        <v>0</v>
      </c>
    </row>
    <row r="1745" spans="1:23" x14ac:dyDescent="0.25">
      <c r="A1745" s="1">
        <v>1744</v>
      </c>
      <c r="B1745" t="s">
        <v>7011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VLOOKUP(УТ_Data[[#This Row],[Region]],People!$A$1:$B$5,2,0)</f>
        <v>Chuck Magee</v>
      </c>
      <c r="W1745" s="4">
        <f>_xlfn.IFNA(VLOOKUP(УТ_Data[[#This Row],[Order ID]],Returns!A:B,2,0)*1,0)</f>
        <v>0</v>
      </c>
    </row>
    <row r="1746" spans="1:23" x14ac:dyDescent="0.25">
      <c r="A1746" s="1">
        <v>1745</v>
      </c>
      <c r="B1746" t="s">
        <v>7011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VLOOKUP(УТ_Data[[#This Row],[Region]],People!$A$1:$B$5,2,0)</f>
        <v>Chuck Magee</v>
      </c>
      <c r="W1746" s="4">
        <f>_xlfn.IFNA(VLOOKUP(УТ_Data[[#This Row],[Order ID]],Returns!A:B,2,0)*1,0)</f>
        <v>0</v>
      </c>
    </row>
    <row r="1747" spans="1:23" x14ac:dyDescent="0.25">
      <c r="A1747" s="1">
        <v>1746</v>
      </c>
      <c r="B1747" t="s">
        <v>7012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VLOOKUP(УТ_Data[[#This Row],[Region]],People!$A$1:$B$5,2,0)</f>
        <v>Chuck Magee</v>
      </c>
      <c r="W1747" s="4">
        <f>_xlfn.IFNA(VLOOKUP(УТ_Data[[#This Row],[Order ID]],Returns!A:B,2,0)*1,0)</f>
        <v>0</v>
      </c>
    </row>
    <row r="1748" spans="1:23" x14ac:dyDescent="0.25">
      <c r="A1748" s="1">
        <v>1747</v>
      </c>
      <c r="B1748" t="s">
        <v>7013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VLOOKUP(УТ_Data[[#This Row],[Region]],People!$A$1:$B$5,2,0)</f>
        <v>Cassandra Brandow</v>
      </c>
      <c r="W1748" s="4">
        <f>_xlfn.IFNA(VLOOKUP(УТ_Data[[#This Row],[Order ID]],Returns!A:B,2,0)*1,0)</f>
        <v>0</v>
      </c>
    </row>
    <row r="1749" spans="1:23" x14ac:dyDescent="0.25">
      <c r="A1749" s="1">
        <v>1748</v>
      </c>
      <c r="B1749" t="s">
        <v>7013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VLOOKUP(УТ_Data[[#This Row],[Region]],People!$A$1:$B$5,2,0)</f>
        <v>Cassandra Brandow</v>
      </c>
      <c r="W1749" s="4">
        <f>_xlfn.IFNA(VLOOKUP(УТ_Data[[#This Row],[Order ID]],Returns!A:B,2,0)*1,0)</f>
        <v>0</v>
      </c>
    </row>
    <row r="1750" spans="1:23" x14ac:dyDescent="0.25">
      <c r="A1750" s="1">
        <v>1749</v>
      </c>
      <c r="B1750" t="s">
        <v>7014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VLOOKUP(УТ_Data[[#This Row],[Region]],People!$A$1:$B$5,2,0)</f>
        <v>Kelly Williams</v>
      </c>
      <c r="W1750" s="4">
        <f>_xlfn.IFNA(VLOOKUP(УТ_Data[[#This Row],[Order ID]],Returns!A:B,2,0)*1,0)</f>
        <v>0</v>
      </c>
    </row>
    <row r="1751" spans="1:23" x14ac:dyDescent="0.25">
      <c r="A1751" s="1">
        <v>1750</v>
      </c>
      <c r="B1751" t="s">
        <v>7014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VLOOKUP(УТ_Data[[#This Row],[Region]],People!$A$1:$B$5,2,0)</f>
        <v>Kelly Williams</v>
      </c>
      <c r="W1751" s="4">
        <f>_xlfn.IFNA(VLOOKUP(УТ_Data[[#This Row],[Order ID]],Returns!A:B,2,0)*1,0)</f>
        <v>0</v>
      </c>
    </row>
    <row r="1752" spans="1:23" x14ac:dyDescent="0.25">
      <c r="A1752" s="1">
        <v>1751</v>
      </c>
      <c r="B1752" t="s">
        <v>7015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VLOOKUP(УТ_Data[[#This Row],[Region]],People!$A$1:$B$5,2,0)</f>
        <v>Kelly Williams</v>
      </c>
      <c r="W1752" s="4">
        <f>_xlfn.IFNA(VLOOKUP(УТ_Data[[#This Row],[Order ID]],Returns!A:B,2,0)*1,0)</f>
        <v>0</v>
      </c>
    </row>
    <row r="1753" spans="1:23" x14ac:dyDescent="0.25">
      <c r="A1753" s="1">
        <v>1752</v>
      </c>
      <c r="B1753" t="s">
        <v>7016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VLOOKUP(УТ_Data[[#This Row],[Region]],People!$A$1:$B$5,2,0)</f>
        <v>Anna Andreadi</v>
      </c>
      <c r="W1753" s="4">
        <f>_xlfn.IFNA(VLOOKUP(УТ_Data[[#This Row],[Order ID]],Returns!A:B,2,0)*1,0)</f>
        <v>0</v>
      </c>
    </row>
    <row r="1754" spans="1:23" x14ac:dyDescent="0.25">
      <c r="A1754" s="1">
        <v>1753</v>
      </c>
      <c r="B1754" t="s">
        <v>7017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VLOOKUP(УТ_Data[[#This Row],[Region]],People!$A$1:$B$5,2,0)</f>
        <v>Anna Andreadi</v>
      </c>
      <c r="W1754" s="4">
        <f>_xlfn.IFNA(VLOOKUP(УТ_Data[[#This Row],[Order ID]],Returns!A:B,2,0)*1,0)</f>
        <v>0</v>
      </c>
    </row>
    <row r="1755" spans="1:23" x14ac:dyDescent="0.25">
      <c r="A1755" s="1">
        <v>1754</v>
      </c>
      <c r="B1755" t="s">
        <v>7017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VLOOKUP(УТ_Data[[#This Row],[Region]],People!$A$1:$B$5,2,0)</f>
        <v>Anna Andreadi</v>
      </c>
      <c r="W1755" s="4">
        <f>_xlfn.IFNA(VLOOKUP(УТ_Data[[#This Row],[Order ID]],Returns!A:B,2,0)*1,0)</f>
        <v>0</v>
      </c>
    </row>
    <row r="1756" spans="1:23" x14ac:dyDescent="0.25">
      <c r="A1756" s="1">
        <v>1755</v>
      </c>
      <c r="B1756" t="s">
        <v>7017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VLOOKUP(УТ_Data[[#This Row],[Region]],People!$A$1:$B$5,2,0)</f>
        <v>Anna Andreadi</v>
      </c>
      <c r="W1756" s="4">
        <f>_xlfn.IFNA(VLOOKUP(УТ_Data[[#This Row],[Order ID]],Returns!A:B,2,0)*1,0)</f>
        <v>0</v>
      </c>
    </row>
    <row r="1757" spans="1:23" x14ac:dyDescent="0.25">
      <c r="A1757" s="1">
        <v>1756</v>
      </c>
      <c r="B1757" t="s">
        <v>7018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VLOOKUP(УТ_Data[[#This Row],[Region]],People!$A$1:$B$5,2,0)</f>
        <v>Kelly Williams</v>
      </c>
      <c r="W1757" s="4">
        <f>_xlfn.IFNA(VLOOKUP(УТ_Data[[#This Row],[Order ID]],Returns!A:B,2,0)*1,0)</f>
        <v>0</v>
      </c>
    </row>
    <row r="1758" spans="1:23" x14ac:dyDescent="0.25">
      <c r="A1758" s="1">
        <v>1757</v>
      </c>
      <c r="B1758" t="s">
        <v>7018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VLOOKUP(УТ_Data[[#This Row],[Region]],People!$A$1:$B$5,2,0)</f>
        <v>Kelly Williams</v>
      </c>
      <c r="W1758" s="4">
        <f>_xlfn.IFNA(VLOOKUP(УТ_Data[[#This Row],[Order ID]],Returns!A:B,2,0)*1,0)</f>
        <v>0</v>
      </c>
    </row>
    <row r="1759" spans="1:23" x14ac:dyDescent="0.25">
      <c r="A1759" s="1">
        <v>1758</v>
      </c>
      <c r="B1759" t="s">
        <v>7019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VLOOKUP(УТ_Data[[#This Row],[Region]],People!$A$1:$B$5,2,0)</f>
        <v>Kelly Williams</v>
      </c>
      <c r="W1759" s="4">
        <f>_xlfn.IFNA(VLOOKUP(УТ_Data[[#This Row],[Order ID]],Returns!A:B,2,0)*1,0)</f>
        <v>0</v>
      </c>
    </row>
    <row r="1760" spans="1:23" x14ac:dyDescent="0.25">
      <c r="A1760" s="1">
        <v>1759</v>
      </c>
      <c r="B1760" t="s">
        <v>7020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VLOOKUP(УТ_Data[[#This Row],[Region]],People!$A$1:$B$5,2,0)</f>
        <v>Kelly Williams</v>
      </c>
      <c r="W1760" s="4">
        <f>_xlfn.IFNA(VLOOKUP(УТ_Data[[#This Row],[Order ID]],Returns!A:B,2,0)*1,0)</f>
        <v>0</v>
      </c>
    </row>
    <row r="1761" spans="1:23" x14ac:dyDescent="0.25">
      <c r="A1761" s="1">
        <v>1760</v>
      </c>
      <c r="B1761" t="s">
        <v>7021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VLOOKUP(УТ_Data[[#This Row],[Region]],People!$A$1:$B$5,2,0)</f>
        <v>Chuck Magee</v>
      </c>
      <c r="W1761" s="4">
        <f>_xlfn.IFNA(VLOOKUP(УТ_Data[[#This Row],[Order ID]],Returns!A:B,2,0)*1,0)</f>
        <v>0</v>
      </c>
    </row>
    <row r="1762" spans="1:23" x14ac:dyDescent="0.25">
      <c r="A1762" s="1">
        <v>1761</v>
      </c>
      <c r="B1762" t="s">
        <v>5995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VLOOKUP(УТ_Data[[#This Row],[Region]],People!$A$1:$B$5,2,0)</f>
        <v>Anna Andreadi</v>
      </c>
      <c r="W1762" s="4">
        <f>_xlfn.IFNA(VLOOKUP(УТ_Data[[#This Row],[Order ID]],Returns!A:B,2,0)*1,0)</f>
        <v>1</v>
      </c>
    </row>
    <row r="1763" spans="1:23" x14ac:dyDescent="0.25">
      <c r="A1763" s="1">
        <v>1762</v>
      </c>
      <c r="B1763" t="s">
        <v>5995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VLOOKUP(УТ_Data[[#This Row],[Region]],People!$A$1:$B$5,2,0)</f>
        <v>Anna Andreadi</v>
      </c>
      <c r="W1763" s="4">
        <f>_xlfn.IFNA(VLOOKUP(УТ_Data[[#This Row],[Order ID]],Returns!A:B,2,0)*1,0)</f>
        <v>1</v>
      </c>
    </row>
    <row r="1764" spans="1:23" x14ac:dyDescent="0.25">
      <c r="A1764" s="1">
        <v>1763</v>
      </c>
      <c r="B1764" t="s">
        <v>5995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VLOOKUP(УТ_Data[[#This Row],[Region]],People!$A$1:$B$5,2,0)</f>
        <v>Anna Andreadi</v>
      </c>
      <c r="W1764" s="4">
        <f>_xlfn.IFNA(VLOOKUP(УТ_Data[[#This Row],[Order ID]],Returns!A:B,2,0)*1,0)</f>
        <v>1</v>
      </c>
    </row>
    <row r="1765" spans="1:23" x14ac:dyDescent="0.25">
      <c r="A1765" s="1">
        <v>1764</v>
      </c>
      <c r="B1765" t="s">
        <v>7022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VLOOKUP(УТ_Data[[#This Row],[Region]],People!$A$1:$B$5,2,0)</f>
        <v>Cassandra Brandow</v>
      </c>
      <c r="W1765" s="4">
        <f>_xlfn.IFNA(VLOOKUP(УТ_Data[[#This Row],[Order ID]],Returns!A:B,2,0)*1,0)</f>
        <v>0</v>
      </c>
    </row>
    <row r="1766" spans="1:23" x14ac:dyDescent="0.25">
      <c r="A1766" s="1">
        <v>1765</v>
      </c>
      <c r="B1766" t="s">
        <v>7022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VLOOKUP(УТ_Data[[#This Row],[Region]],People!$A$1:$B$5,2,0)</f>
        <v>Cassandra Brandow</v>
      </c>
      <c r="W1766" s="4">
        <f>_xlfn.IFNA(VLOOKUP(УТ_Data[[#This Row],[Order ID]],Returns!A:B,2,0)*1,0)</f>
        <v>0</v>
      </c>
    </row>
    <row r="1767" spans="1:23" x14ac:dyDescent="0.25">
      <c r="A1767" s="1">
        <v>1766</v>
      </c>
      <c r="B1767" t="s">
        <v>7022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VLOOKUP(УТ_Data[[#This Row],[Region]],People!$A$1:$B$5,2,0)</f>
        <v>Cassandra Brandow</v>
      </c>
      <c r="W1767" s="4">
        <f>_xlfn.IFNA(VLOOKUP(УТ_Data[[#This Row],[Order ID]],Returns!A:B,2,0)*1,0)</f>
        <v>0</v>
      </c>
    </row>
    <row r="1768" spans="1:23" x14ac:dyDescent="0.25">
      <c r="A1768" s="1">
        <v>1767</v>
      </c>
      <c r="B1768" t="s">
        <v>7022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VLOOKUP(УТ_Data[[#This Row],[Region]],People!$A$1:$B$5,2,0)</f>
        <v>Cassandra Brandow</v>
      </c>
      <c r="W1768" s="4">
        <f>_xlfn.IFNA(VLOOKUP(УТ_Data[[#This Row],[Order ID]],Returns!A:B,2,0)*1,0)</f>
        <v>0</v>
      </c>
    </row>
    <row r="1769" spans="1:23" x14ac:dyDescent="0.25">
      <c r="A1769" s="1">
        <v>1768</v>
      </c>
      <c r="B1769" t="s">
        <v>7023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VLOOKUP(УТ_Data[[#This Row],[Region]],People!$A$1:$B$5,2,0)</f>
        <v>Cassandra Brandow</v>
      </c>
      <c r="W1769" s="4">
        <f>_xlfn.IFNA(VLOOKUP(УТ_Data[[#This Row],[Order ID]],Returns!A:B,2,0)*1,0)</f>
        <v>0</v>
      </c>
    </row>
    <row r="1770" spans="1:23" x14ac:dyDescent="0.25">
      <c r="A1770" s="1">
        <v>1769</v>
      </c>
      <c r="B1770" t="s">
        <v>7023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VLOOKUP(УТ_Data[[#This Row],[Region]],People!$A$1:$B$5,2,0)</f>
        <v>Cassandra Brandow</v>
      </c>
      <c r="W1770" s="4">
        <f>_xlfn.IFNA(VLOOKUP(УТ_Data[[#This Row],[Order ID]],Returns!A:B,2,0)*1,0)</f>
        <v>0</v>
      </c>
    </row>
    <row r="1771" spans="1:23" x14ac:dyDescent="0.25">
      <c r="A1771" s="1">
        <v>1770</v>
      </c>
      <c r="B1771" t="s">
        <v>7024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VLOOKUP(УТ_Data[[#This Row],[Region]],People!$A$1:$B$5,2,0)</f>
        <v>Kelly Williams</v>
      </c>
      <c r="W1771" s="4">
        <f>_xlfn.IFNA(VLOOKUP(УТ_Data[[#This Row],[Order ID]],Returns!A:B,2,0)*1,0)</f>
        <v>0</v>
      </c>
    </row>
    <row r="1772" spans="1:23" x14ac:dyDescent="0.25">
      <c r="A1772" s="1">
        <v>1771</v>
      </c>
      <c r="B1772" t="s">
        <v>7024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VLOOKUP(УТ_Data[[#This Row],[Region]],People!$A$1:$B$5,2,0)</f>
        <v>Kelly Williams</v>
      </c>
      <c r="W1772" s="4">
        <f>_xlfn.IFNA(VLOOKUP(УТ_Data[[#This Row],[Order ID]],Returns!A:B,2,0)*1,0)</f>
        <v>0</v>
      </c>
    </row>
    <row r="1773" spans="1:23" x14ac:dyDescent="0.25">
      <c r="A1773" s="1">
        <v>1772</v>
      </c>
      <c r="B1773" t="s">
        <v>7025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VLOOKUP(УТ_Data[[#This Row],[Region]],People!$A$1:$B$5,2,0)</f>
        <v>Kelly Williams</v>
      </c>
      <c r="W1773" s="4">
        <f>_xlfn.IFNA(VLOOKUP(УТ_Data[[#This Row],[Order ID]],Returns!A:B,2,0)*1,0)</f>
        <v>0</v>
      </c>
    </row>
    <row r="1774" spans="1:23" x14ac:dyDescent="0.25">
      <c r="A1774" s="1">
        <v>1773</v>
      </c>
      <c r="B1774" t="s">
        <v>7025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VLOOKUP(УТ_Data[[#This Row],[Region]],People!$A$1:$B$5,2,0)</f>
        <v>Kelly Williams</v>
      </c>
      <c r="W1774" s="4">
        <f>_xlfn.IFNA(VLOOKUP(УТ_Data[[#This Row],[Order ID]],Returns!A:B,2,0)*1,0)</f>
        <v>0</v>
      </c>
    </row>
    <row r="1775" spans="1:23" x14ac:dyDescent="0.25">
      <c r="A1775" s="1">
        <v>1774</v>
      </c>
      <c r="B1775" t="s">
        <v>7026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VLOOKUP(УТ_Data[[#This Row],[Region]],People!$A$1:$B$5,2,0)</f>
        <v>Chuck Magee</v>
      </c>
      <c r="W1775" s="4">
        <f>_xlfn.IFNA(VLOOKUP(УТ_Data[[#This Row],[Order ID]],Returns!A:B,2,0)*1,0)</f>
        <v>0</v>
      </c>
    </row>
    <row r="1776" spans="1:23" x14ac:dyDescent="0.25">
      <c r="A1776" s="1">
        <v>1775</v>
      </c>
      <c r="B1776" t="s">
        <v>7026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VLOOKUP(УТ_Data[[#This Row],[Region]],People!$A$1:$B$5,2,0)</f>
        <v>Chuck Magee</v>
      </c>
      <c r="W1776" s="4">
        <f>_xlfn.IFNA(VLOOKUP(УТ_Data[[#This Row],[Order ID]],Returns!A:B,2,0)*1,0)</f>
        <v>0</v>
      </c>
    </row>
    <row r="1777" spans="1:23" x14ac:dyDescent="0.25">
      <c r="A1777" s="1">
        <v>1776</v>
      </c>
      <c r="B1777" t="s">
        <v>7026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VLOOKUP(УТ_Data[[#This Row],[Region]],People!$A$1:$B$5,2,0)</f>
        <v>Chuck Magee</v>
      </c>
      <c r="W1777" s="4">
        <f>_xlfn.IFNA(VLOOKUP(УТ_Data[[#This Row],[Order ID]],Returns!A:B,2,0)*1,0)</f>
        <v>0</v>
      </c>
    </row>
    <row r="1778" spans="1:23" x14ac:dyDescent="0.25">
      <c r="A1778" s="1">
        <v>1777</v>
      </c>
      <c r="B1778" t="s">
        <v>7026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VLOOKUP(УТ_Data[[#This Row],[Region]],People!$A$1:$B$5,2,0)</f>
        <v>Chuck Magee</v>
      </c>
      <c r="W1778" s="4">
        <f>_xlfn.IFNA(VLOOKUP(УТ_Data[[#This Row],[Order ID]],Returns!A:B,2,0)*1,0)</f>
        <v>0</v>
      </c>
    </row>
    <row r="1779" spans="1:23" x14ac:dyDescent="0.25">
      <c r="A1779" s="1">
        <v>1778</v>
      </c>
      <c r="B1779" t="s">
        <v>7027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VLOOKUP(УТ_Data[[#This Row],[Region]],People!$A$1:$B$5,2,0)</f>
        <v>Anna Andreadi</v>
      </c>
      <c r="W1779" s="4">
        <f>_xlfn.IFNA(VLOOKUP(УТ_Data[[#This Row],[Order ID]],Returns!A:B,2,0)*1,0)</f>
        <v>0</v>
      </c>
    </row>
    <row r="1780" spans="1:23" x14ac:dyDescent="0.25">
      <c r="A1780" s="1">
        <v>1779</v>
      </c>
      <c r="B1780" t="s">
        <v>7027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VLOOKUP(УТ_Data[[#This Row],[Region]],People!$A$1:$B$5,2,0)</f>
        <v>Anna Andreadi</v>
      </c>
      <c r="W1780" s="4">
        <f>_xlfn.IFNA(VLOOKUP(УТ_Data[[#This Row],[Order ID]],Returns!A:B,2,0)*1,0)</f>
        <v>0</v>
      </c>
    </row>
    <row r="1781" spans="1:23" x14ac:dyDescent="0.25">
      <c r="A1781" s="1">
        <v>1780</v>
      </c>
      <c r="B1781" t="s">
        <v>7028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VLOOKUP(УТ_Data[[#This Row],[Region]],People!$A$1:$B$5,2,0)</f>
        <v>Chuck Magee</v>
      </c>
      <c r="W1781" s="4">
        <f>_xlfn.IFNA(VLOOKUP(УТ_Data[[#This Row],[Order ID]],Returns!A:B,2,0)*1,0)</f>
        <v>0</v>
      </c>
    </row>
    <row r="1782" spans="1:23" x14ac:dyDescent="0.25">
      <c r="A1782" s="1">
        <v>1781</v>
      </c>
      <c r="B1782" t="s">
        <v>7028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VLOOKUP(УТ_Data[[#This Row],[Region]],People!$A$1:$B$5,2,0)</f>
        <v>Chuck Magee</v>
      </c>
      <c r="W1782" s="4">
        <f>_xlfn.IFNA(VLOOKUP(УТ_Data[[#This Row],[Order ID]],Returns!A:B,2,0)*1,0)</f>
        <v>0</v>
      </c>
    </row>
    <row r="1783" spans="1:23" x14ac:dyDescent="0.25">
      <c r="A1783" s="1">
        <v>1782</v>
      </c>
      <c r="B1783" t="s">
        <v>7029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VLOOKUP(УТ_Data[[#This Row],[Region]],People!$A$1:$B$5,2,0)</f>
        <v>Chuck Magee</v>
      </c>
      <c r="W1783" s="4">
        <f>_xlfn.IFNA(VLOOKUP(УТ_Data[[#This Row],[Order ID]],Returns!A:B,2,0)*1,0)</f>
        <v>0</v>
      </c>
    </row>
    <row r="1784" spans="1:23" x14ac:dyDescent="0.25">
      <c r="A1784" s="1">
        <v>1783</v>
      </c>
      <c r="B1784" t="s">
        <v>7029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VLOOKUP(УТ_Data[[#This Row],[Region]],People!$A$1:$B$5,2,0)</f>
        <v>Chuck Magee</v>
      </c>
      <c r="W1784" s="4">
        <f>_xlfn.IFNA(VLOOKUP(УТ_Data[[#This Row],[Order ID]],Returns!A:B,2,0)*1,0)</f>
        <v>0</v>
      </c>
    </row>
    <row r="1785" spans="1:23" x14ac:dyDescent="0.25">
      <c r="A1785" s="1">
        <v>1784</v>
      </c>
      <c r="B1785" t="s">
        <v>7030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VLOOKUP(УТ_Data[[#This Row],[Region]],People!$A$1:$B$5,2,0)</f>
        <v>Kelly Williams</v>
      </c>
      <c r="W1785" s="4">
        <f>_xlfn.IFNA(VLOOKUP(УТ_Data[[#This Row],[Order ID]],Returns!A:B,2,0)*1,0)</f>
        <v>0</v>
      </c>
    </row>
    <row r="1786" spans="1:23" x14ac:dyDescent="0.25">
      <c r="A1786" s="1">
        <v>1785</v>
      </c>
      <c r="B1786" t="s">
        <v>7030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VLOOKUP(УТ_Data[[#This Row],[Region]],People!$A$1:$B$5,2,0)</f>
        <v>Kelly Williams</v>
      </c>
      <c r="W1786" s="4">
        <f>_xlfn.IFNA(VLOOKUP(УТ_Data[[#This Row],[Order ID]],Returns!A:B,2,0)*1,0)</f>
        <v>0</v>
      </c>
    </row>
    <row r="1787" spans="1:23" x14ac:dyDescent="0.25">
      <c r="A1787" s="1">
        <v>1786</v>
      </c>
      <c r="B1787" t="s">
        <v>7030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VLOOKUP(УТ_Data[[#This Row],[Region]],People!$A$1:$B$5,2,0)</f>
        <v>Kelly Williams</v>
      </c>
      <c r="W1787" s="4">
        <f>_xlfn.IFNA(VLOOKUP(УТ_Data[[#This Row],[Order ID]],Returns!A:B,2,0)*1,0)</f>
        <v>0</v>
      </c>
    </row>
    <row r="1788" spans="1:23" x14ac:dyDescent="0.25">
      <c r="A1788" s="1">
        <v>1787</v>
      </c>
      <c r="B1788" t="s">
        <v>7030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VLOOKUP(УТ_Data[[#This Row],[Region]],People!$A$1:$B$5,2,0)</f>
        <v>Kelly Williams</v>
      </c>
      <c r="W1788" s="4">
        <f>_xlfn.IFNA(VLOOKUP(УТ_Data[[#This Row],[Order ID]],Returns!A:B,2,0)*1,0)</f>
        <v>0</v>
      </c>
    </row>
    <row r="1789" spans="1:23" x14ac:dyDescent="0.25">
      <c r="A1789" s="1">
        <v>1788</v>
      </c>
      <c r="B1789" t="s">
        <v>7031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VLOOKUP(УТ_Data[[#This Row],[Region]],People!$A$1:$B$5,2,0)</f>
        <v>Kelly Williams</v>
      </c>
      <c r="W1789" s="4">
        <f>_xlfn.IFNA(VLOOKUP(УТ_Data[[#This Row],[Order ID]],Returns!A:B,2,0)*1,0)</f>
        <v>0</v>
      </c>
    </row>
    <row r="1790" spans="1:23" x14ac:dyDescent="0.25">
      <c r="A1790" s="1">
        <v>1789</v>
      </c>
      <c r="B1790" t="s">
        <v>7031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VLOOKUP(УТ_Data[[#This Row],[Region]],People!$A$1:$B$5,2,0)</f>
        <v>Kelly Williams</v>
      </c>
      <c r="W1790" s="4">
        <f>_xlfn.IFNA(VLOOKUP(УТ_Data[[#This Row],[Order ID]],Returns!A:B,2,0)*1,0)</f>
        <v>0</v>
      </c>
    </row>
    <row r="1791" spans="1:23" x14ac:dyDescent="0.25">
      <c r="A1791" s="1">
        <v>1790</v>
      </c>
      <c r="B1791" t="s">
        <v>7031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VLOOKUP(УТ_Data[[#This Row],[Region]],People!$A$1:$B$5,2,0)</f>
        <v>Kelly Williams</v>
      </c>
      <c r="W1791" s="4">
        <f>_xlfn.IFNA(VLOOKUP(УТ_Data[[#This Row],[Order ID]],Returns!A:B,2,0)*1,0)</f>
        <v>0</v>
      </c>
    </row>
    <row r="1792" spans="1:23" x14ac:dyDescent="0.25">
      <c r="A1792" s="1">
        <v>1791</v>
      </c>
      <c r="B1792" t="s">
        <v>7032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VLOOKUP(УТ_Data[[#This Row],[Region]],People!$A$1:$B$5,2,0)</f>
        <v>Chuck Magee</v>
      </c>
      <c r="W1792" s="4">
        <f>_xlfn.IFNA(VLOOKUP(УТ_Data[[#This Row],[Order ID]],Returns!A:B,2,0)*1,0)</f>
        <v>0</v>
      </c>
    </row>
    <row r="1793" spans="1:23" x14ac:dyDescent="0.25">
      <c r="A1793" s="1">
        <v>1792</v>
      </c>
      <c r="B1793" t="s">
        <v>7033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VLOOKUP(УТ_Data[[#This Row],[Region]],People!$A$1:$B$5,2,0)</f>
        <v>Kelly Williams</v>
      </c>
      <c r="W1793" s="4">
        <f>_xlfn.IFNA(VLOOKUP(УТ_Data[[#This Row],[Order ID]],Returns!A:B,2,0)*1,0)</f>
        <v>0</v>
      </c>
    </row>
    <row r="1794" spans="1:23" x14ac:dyDescent="0.25">
      <c r="A1794" s="1">
        <v>1793</v>
      </c>
      <c r="B1794" t="s">
        <v>7033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VLOOKUP(УТ_Data[[#This Row],[Region]],People!$A$1:$B$5,2,0)</f>
        <v>Kelly Williams</v>
      </c>
      <c r="W1794" s="4">
        <f>_xlfn.IFNA(VLOOKUP(УТ_Data[[#This Row],[Order ID]],Returns!A:B,2,0)*1,0)</f>
        <v>0</v>
      </c>
    </row>
    <row r="1795" spans="1:23" x14ac:dyDescent="0.25">
      <c r="A1795" s="1">
        <v>1794</v>
      </c>
      <c r="B1795" t="s">
        <v>7034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VLOOKUP(УТ_Data[[#This Row],[Region]],People!$A$1:$B$5,2,0)</f>
        <v>Kelly Williams</v>
      </c>
      <c r="W1795" s="4">
        <f>_xlfn.IFNA(VLOOKUP(УТ_Data[[#This Row],[Order ID]],Returns!A:B,2,0)*1,0)</f>
        <v>0</v>
      </c>
    </row>
    <row r="1796" spans="1:23" x14ac:dyDescent="0.25">
      <c r="A1796" s="1">
        <v>1795</v>
      </c>
      <c r="B1796" t="s">
        <v>7035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VLOOKUP(УТ_Data[[#This Row],[Region]],People!$A$1:$B$5,2,0)</f>
        <v>Kelly Williams</v>
      </c>
      <c r="W1796" s="4">
        <f>_xlfn.IFNA(VLOOKUP(УТ_Data[[#This Row],[Order ID]],Returns!A:B,2,0)*1,0)</f>
        <v>0</v>
      </c>
    </row>
    <row r="1797" spans="1:23" x14ac:dyDescent="0.25">
      <c r="A1797" s="1">
        <v>1796</v>
      </c>
      <c r="B1797" t="s">
        <v>7036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VLOOKUP(УТ_Data[[#This Row],[Region]],People!$A$1:$B$5,2,0)</f>
        <v>Chuck Magee</v>
      </c>
      <c r="W1797" s="4">
        <f>_xlfn.IFNA(VLOOKUP(УТ_Data[[#This Row],[Order ID]],Returns!A:B,2,0)*1,0)</f>
        <v>0</v>
      </c>
    </row>
    <row r="1798" spans="1:23" x14ac:dyDescent="0.25">
      <c r="A1798" s="1">
        <v>1797</v>
      </c>
      <c r="B1798" t="s">
        <v>7036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VLOOKUP(УТ_Data[[#This Row],[Region]],People!$A$1:$B$5,2,0)</f>
        <v>Chuck Magee</v>
      </c>
      <c r="W1798" s="4">
        <f>_xlfn.IFNA(VLOOKUP(УТ_Data[[#This Row],[Order ID]],Returns!A:B,2,0)*1,0)</f>
        <v>0</v>
      </c>
    </row>
    <row r="1799" spans="1:23" x14ac:dyDescent="0.25">
      <c r="A1799" s="1">
        <v>1798</v>
      </c>
      <c r="B1799" t="s">
        <v>7036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VLOOKUP(УТ_Data[[#This Row],[Region]],People!$A$1:$B$5,2,0)</f>
        <v>Chuck Magee</v>
      </c>
      <c r="W1799" s="4">
        <f>_xlfn.IFNA(VLOOKUP(УТ_Data[[#This Row],[Order ID]],Returns!A:B,2,0)*1,0)</f>
        <v>0</v>
      </c>
    </row>
    <row r="1800" spans="1:23" x14ac:dyDescent="0.25">
      <c r="A1800" s="1">
        <v>1799</v>
      </c>
      <c r="B1800" t="s">
        <v>7037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VLOOKUP(УТ_Data[[#This Row],[Region]],People!$A$1:$B$5,2,0)</f>
        <v>Anna Andreadi</v>
      </c>
      <c r="W1800" s="4">
        <f>_xlfn.IFNA(VLOOKUP(УТ_Data[[#This Row],[Order ID]],Returns!A:B,2,0)*1,0)</f>
        <v>0</v>
      </c>
    </row>
    <row r="1801" spans="1:23" x14ac:dyDescent="0.25">
      <c r="A1801" s="1">
        <v>1800</v>
      </c>
      <c r="B1801" t="s">
        <v>7038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VLOOKUP(УТ_Data[[#This Row],[Region]],People!$A$1:$B$5,2,0)</f>
        <v>Kelly Williams</v>
      </c>
      <c r="W1801" s="4">
        <f>_xlfn.IFNA(VLOOKUP(УТ_Data[[#This Row],[Order ID]],Returns!A:B,2,0)*1,0)</f>
        <v>0</v>
      </c>
    </row>
    <row r="1802" spans="1:23" x14ac:dyDescent="0.25">
      <c r="A1802" s="1">
        <v>1801</v>
      </c>
      <c r="B1802" t="s">
        <v>7038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VLOOKUP(УТ_Data[[#This Row],[Region]],People!$A$1:$B$5,2,0)</f>
        <v>Kelly Williams</v>
      </c>
      <c r="W1802" s="4">
        <f>_xlfn.IFNA(VLOOKUP(УТ_Data[[#This Row],[Order ID]],Returns!A:B,2,0)*1,0)</f>
        <v>0</v>
      </c>
    </row>
    <row r="1803" spans="1:23" x14ac:dyDescent="0.25">
      <c r="A1803" s="1">
        <v>1802</v>
      </c>
      <c r="B1803" t="s">
        <v>7039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VLOOKUP(УТ_Data[[#This Row],[Region]],People!$A$1:$B$5,2,0)</f>
        <v>Anna Andreadi</v>
      </c>
      <c r="W1803" s="4">
        <f>_xlfn.IFNA(VLOOKUP(УТ_Data[[#This Row],[Order ID]],Returns!A:B,2,0)*1,0)</f>
        <v>0</v>
      </c>
    </row>
    <row r="1804" spans="1:23" x14ac:dyDescent="0.25">
      <c r="A1804" s="1">
        <v>1803</v>
      </c>
      <c r="B1804" t="s">
        <v>7040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VLOOKUP(УТ_Data[[#This Row],[Region]],People!$A$1:$B$5,2,0)</f>
        <v>Chuck Magee</v>
      </c>
      <c r="W1804" s="4">
        <f>_xlfn.IFNA(VLOOKUP(УТ_Data[[#This Row],[Order ID]],Returns!A:B,2,0)*1,0)</f>
        <v>0</v>
      </c>
    </row>
    <row r="1805" spans="1:23" x14ac:dyDescent="0.25">
      <c r="A1805" s="1">
        <v>1804</v>
      </c>
      <c r="B1805" t="s">
        <v>7040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VLOOKUP(УТ_Data[[#This Row],[Region]],People!$A$1:$B$5,2,0)</f>
        <v>Chuck Magee</v>
      </c>
      <c r="W1805" s="4">
        <f>_xlfn.IFNA(VLOOKUP(УТ_Data[[#This Row],[Order ID]],Returns!A:B,2,0)*1,0)</f>
        <v>0</v>
      </c>
    </row>
    <row r="1806" spans="1:23" x14ac:dyDescent="0.25">
      <c r="A1806" s="1">
        <v>1805</v>
      </c>
      <c r="B1806" t="s">
        <v>7040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VLOOKUP(УТ_Data[[#This Row],[Region]],People!$A$1:$B$5,2,0)</f>
        <v>Chuck Magee</v>
      </c>
      <c r="W1806" s="4">
        <f>_xlfn.IFNA(VLOOKUP(УТ_Data[[#This Row],[Order ID]],Returns!A:B,2,0)*1,0)</f>
        <v>0</v>
      </c>
    </row>
    <row r="1807" spans="1:23" x14ac:dyDescent="0.25">
      <c r="A1807" s="1">
        <v>1806</v>
      </c>
      <c r="B1807" t="s">
        <v>7041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VLOOKUP(УТ_Data[[#This Row],[Region]],People!$A$1:$B$5,2,0)</f>
        <v>Anna Andreadi</v>
      </c>
      <c r="W1807" s="4">
        <f>_xlfn.IFNA(VLOOKUP(УТ_Data[[#This Row],[Order ID]],Returns!A:B,2,0)*1,0)</f>
        <v>0</v>
      </c>
    </row>
    <row r="1808" spans="1:23" x14ac:dyDescent="0.25">
      <c r="A1808" s="1">
        <v>1807</v>
      </c>
      <c r="B1808" t="s">
        <v>7041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VLOOKUP(УТ_Data[[#This Row],[Region]],People!$A$1:$B$5,2,0)</f>
        <v>Anna Andreadi</v>
      </c>
      <c r="W1808" s="4">
        <f>_xlfn.IFNA(VLOOKUP(УТ_Data[[#This Row],[Order ID]],Returns!A:B,2,0)*1,0)</f>
        <v>0</v>
      </c>
    </row>
    <row r="1809" spans="1:23" x14ac:dyDescent="0.25">
      <c r="A1809" s="1">
        <v>1808</v>
      </c>
      <c r="B1809" t="s">
        <v>7041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VLOOKUP(УТ_Data[[#This Row],[Region]],People!$A$1:$B$5,2,0)</f>
        <v>Anna Andreadi</v>
      </c>
      <c r="W1809" s="4">
        <f>_xlfn.IFNA(VLOOKUP(УТ_Data[[#This Row],[Order ID]],Returns!A:B,2,0)*1,0)</f>
        <v>0</v>
      </c>
    </row>
    <row r="1810" spans="1:23" x14ac:dyDescent="0.25">
      <c r="A1810" s="1">
        <v>1809</v>
      </c>
      <c r="B1810" t="s">
        <v>7042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VLOOKUP(УТ_Data[[#This Row],[Region]],People!$A$1:$B$5,2,0)</f>
        <v>Kelly Williams</v>
      </c>
      <c r="W1810" s="4">
        <f>_xlfn.IFNA(VLOOKUP(УТ_Data[[#This Row],[Order ID]],Returns!A:B,2,0)*1,0)</f>
        <v>0</v>
      </c>
    </row>
    <row r="1811" spans="1:23" x14ac:dyDescent="0.25">
      <c r="A1811" s="1">
        <v>1810</v>
      </c>
      <c r="B1811" t="s">
        <v>7043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VLOOKUP(УТ_Data[[#This Row],[Region]],People!$A$1:$B$5,2,0)</f>
        <v>Kelly Williams</v>
      </c>
      <c r="W1811" s="4">
        <f>_xlfn.IFNA(VLOOKUP(УТ_Data[[#This Row],[Order ID]],Returns!A:B,2,0)*1,0)</f>
        <v>0</v>
      </c>
    </row>
    <row r="1812" spans="1:23" x14ac:dyDescent="0.25">
      <c r="A1812" s="1">
        <v>1811</v>
      </c>
      <c r="B1812" t="s">
        <v>7043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VLOOKUP(УТ_Data[[#This Row],[Region]],People!$A$1:$B$5,2,0)</f>
        <v>Kelly Williams</v>
      </c>
      <c r="W1812" s="4">
        <f>_xlfn.IFNA(VLOOKUP(УТ_Data[[#This Row],[Order ID]],Returns!A:B,2,0)*1,0)</f>
        <v>0</v>
      </c>
    </row>
    <row r="1813" spans="1:23" x14ac:dyDescent="0.25">
      <c r="A1813" s="1">
        <v>1812</v>
      </c>
      <c r="B1813" t="s">
        <v>7044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VLOOKUP(УТ_Data[[#This Row],[Region]],People!$A$1:$B$5,2,0)</f>
        <v>Cassandra Brandow</v>
      </c>
      <c r="W1813" s="4">
        <f>_xlfn.IFNA(VLOOKUP(УТ_Data[[#This Row],[Order ID]],Returns!A:B,2,0)*1,0)</f>
        <v>0</v>
      </c>
    </row>
    <row r="1814" spans="1:23" x14ac:dyDescent="0.25">
      <c r="A1814" s="1">
        <v>1813</v>
      </c>
      <c r="B1814" t="s">
        <v>7045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VLOOKUP(УТ_Data[[#This Row],[Region]],People!$A$1:$B$5,2,0)</f>
        <v>Chuck Magee</v>
      </c>
      <c r="W1814" s="4">
        <f>_xlfn.IFNA(VLOOKUP(УТ_Data[[#This Row],[Order ID]],Returns!A:B,2,0)*1,0)</f>
        <v>0</v>
      </c>
    </row>
    <row r="1815" spans="1:23" x14ac:dyDescent="0.25">
      <c r="A1815" s="1">
        <v>1814</v>
      </c>
      <c r="B1815" t="s">
        <v>7045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VLOOKUP(УТ_Data[[#This Row],[Region]],People!$A$1:$B$5,2,0)</f>
        <v>Chuck Magee</v>
      </c>
      <c r="W1815" s="4">
        <f>_xlfn.IFNA(VLOOKUP(УТ_Data[[#This Row],[Order ID]],Returns!A:B,2,0)*1,0)</f>
        <v>0</v>
      </c>
    </row>
    <row r="1816" spans="1:23" x14ac:dyDescent="0.25">
      <c r="A1816" s="1">
        <v>1815</v>
      </c>
      <c r="B1816" t="s">
        <v>7046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VLOOKUP(УТ_Data[[#This Row],[Region]],People!$A$1:$B$5,2,0)</f>
        <v>Anna Andreadi</v>
      </c>
      <c r="W1816" s="4">
        <f>_xlfn.IFNA(VLOOKUP(УТ_Data[[#This Row],[Order ID]],Returns!A:B,2,0)*1,0)</f>
        <v>0</v>
      </c>
    </row>
    <row r="1817" spans="1:23" x14ac:dyDescent="0.25">
      <c r="A1817" s="1">
        <v>1816</v>
      </c>
      <c r="B1817" t="s">
        <v>7047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VLOOKUP(УТ_Data[[#This Row],[Region]],People!$A$1:$B$5,2,0)</f>
        <v>Anna Andreadi</v>
      </c>
      <c r="W1817" s="4">
        <f>_xlfn.IFNA(VLOOKUP(УТ_Data[[#This Row],[Order ID]],Returns!A:B,2,0)*1,0)</f>
        <v>0</v>
      </c>
    </row>
    <row r="1818" spans="1:23" x14ac:dyDescent="0.25">
      <c r="A1818" s="1">
        <v>1817</v>
      </c>
      <c r="B1818" t="s">
        <v>7047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VLOOKUP(УТ_Data[[#This Row],[Region]],People!$A$1:$B$5,2,0)</f>
        <v>Anna Andreadi</v>
      </c>
      <c r="W1818" s="4">
        <f>_xlfn.IFNA(VLOOKUP(УТ_Data[[#This Row],[Order ID]],Returns!A:B,2,0)*1,0)</f>
        <v>0</v>
      </c>
    </row>
    <row r="1819" spans="1:23" x14ac:dyDescent="0.25">
      <c r="A1819" s="1">
        <v>1818</v>
      </c>
      <c r="B1819" t="s">
        <v>7048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VLOOKUP(УТ_Data[[#This Row],[Region]],People!$A$1:$B$5,2,0)</f>
        <v>Anna Andreadi</v>
      </c>
      <c r="W1819" s="4">
        <f>_xlfn.IFNA(VLOOKUP(УТ_Data[[#This Row],[Order ID]],Returns!A:B,2,0)*1,0)</f>
        <v>0</v>
      </c>
    </row>
    <row r="1820" spans="1:23" x14ac:dyDescent="0.25">
      <c r="A1820" s="1">
        <v>1819</v>
      </c>
      <c r="B1820" t="s">
        <v>7049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VLOOKUP(УТ_Data[[#This Row],[Region]],People!$A$1:$B$5,2,0)</f>
        <v>Kelly Williams</v>
      </c>
      <c r="W1820" s="4">
        <f>_xlfn.IFNA(VLOOKUP(УТ_Data[[#This Row],[Order ID]],Returns!A:B,2,0)*1,0)</f>
        <v>0</v>
      </c>
    </row>
    <row r="1821" spans="1:23" x14ac:dyDescent="0.25">
      <c r="A1821" s="1">
        <v>1820</v>
      </c>
      <c r="B1821" t="s">
        <v>7049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VLOOKUP(УТ_Data[[#This Row],[Region]],People!$A$1:$B$5,2,0)</f>
        <v>Kelly Williams</v>
      </c>
      <c r="W1821" s="4">
        <f>_xlfn.IFNA(VLOOKUP(УТ_Data[[#This Row],[Order ID]],Returns!A:B,2,0)*1,0)</f>
        <v>0</v>
      </c>
    </row>
    <row r="1822" spans="1:23" x14ac:dyDescent="0.25">
      <c r="A1822" s="1">
        <v>1821</v>
      </c>
      <c r="B1822" t="s">
        <v>7050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VLOOKUP(УТ_Data[[#This Row],[Region]],People!$A$1:$B$5,2,0)</f>
        <v>Kelly Williams</v>
      </c>
      <c r="W1822" s="4">
        <f>_xlfn.IFNA(VLOOKUP(УТ_Data[[#This Row],[Order ID]],Returns!A:B,2,0)*1,0)</f>
        <v>0</v>
      </c>
    </row>
    <row r="1823" spans="1:23" x14ac:dyDescent="0.25">
      <c r="A1823" s="1">
        <v>1822</v>
      </c>
      <c r="B1823" t="s">
        <v>7050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VLOOKUP(УТ_Data[[#This Row],[Region]],People!$A$1:$B$5,2,0)</f>
        <v>Kelly Williams</v>
      </c>
      <c r="W1823" s="4">
        <f>_xlfn.IFNA(VLOOKUP(УТ_Data[[#This Row],[Order ID]],Returns!A:B,2,0)*1,0)</f>
        <v>0</v>
      </c>
    </row>
    <row r="1824" spans="1:23" x14ac:dyDescent="0.25">
      <c r="A1824" s="1">
        <v>1823</v>
      </c>
      <c r="B1824" t="s">
        <v>7050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VLOOKUP(УТ_Data[[#This Row],[Region]],People!$A$1:$B$5,2,0)</f>
        <v>Kelly Williams</v>
      </c>
      <c r="W1824" s="4">
        <f>_xlfn.IFNA(VLOOKUP(УТ_Data[[#This Row],[Order ID]],Returns!A:B,2,0)*1,0)</f>
        <v>0</v>
      </c>
    </row>
    <row r="1825" spans="1:23" x14ac:dyDescent="0.25">
      <c r="A1825" s="1">
        <v>1824</v>
      </c>
      <c r="B1825" t="s">
        <v>7050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VLOOKUP(УТ_Data[[#This Row],[Region]],People!$A$1:$B$5,2,0)</f>
        <v>Kelly Williams</v>
      </c>
      <c r="W1825" s="4">
        <f>_xlfn.IFNA(VLOOKUP(УТ_Data[[#This Row],[Order ID]],Returns!A:B,2,0)*1,0)</f>
        <v>0</v>
      </c>
    </row>
    <row r="1826" spans="1:23" x14ac:dyDescent="0.25">
      <c r="A1826" s="1">
        <v>1825</v>
      </c>
      <c r="B1826" t="s">
        <v>7051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VLOOKUP(УТ_Data[[#This Row],[Region]],People!$A$1:$B$5,2,0)</f>
        <v>Anna Andreadi</v>
      </c>
      <c r="W1826" s="4">
        <f>_xlfn.IFNA(VLOOKUP(УТ_Data[[#This Row],[Order ID]],Returns!A:B,2,0)*1,0)</f>
        <v>0</v>
      </c>
    </row>
    <row r="1827" spans="1:23" x14ac:dyDescent="0.25">
      <c r="A1827" s="1">
        <v>1826</v>
      </c>
      <c r="B1827" t="s">
        <v>7051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VLOOKUP(УТ_Data[[#This Row],[Region]],People!$A$1:$B$5,2,0)</f>
        <v>Anna Andreadi</v>
      </c>
      <c r="W1827" s="4">
        <f>_xlfn.IFNA(VLOOKUP(УТ_Data[[#This Row],[Order ID]],Returns!A:B,2,0)*1,0)</f>
        <v>0</v>
      </c>
    </row>
    <row r="1828" spans="1:23" x14ac:dyDescent="0.25">
      <c r="A1828" s="1">
        <v>1827</v>
      </c>
      <c r="B1828" t="s">
        <v>7051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VLOOKUP(УТ_Data[[#This Row],[Region]],People!$A$1:$B$5,2,0)</f>
        <v>Anna Andreadi</v>
      </c>
      <c r="W1828" s="4">
        <f>_xlfn.IFNA(VLOOKUP(УТ_Data[[#This Row],[Order ID]],Returns!A:B,2,0)*1,0)</f>
        <v>0</v>
      </c>
    </row>
    <row r="1829" spans="1:23" x14ac:dyDescent="0.25">
      <c r="A1829" s="1">
        <v>1828</v>
      </c>
      <c r="B1829" t="s">
        <v>7052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VLOOKUP(УТ_Data[[#This Row],[Region]],People!$A$1:$B$5,2,0)</f>
        <v>Cassandra Brandow</v>
      </c>
      <c r="W1829" s="4">
        <f>_xlfn.IFNA(VLOOKUP(УТ_Data[[#This Row],[Order ID]],Returns!A:B,2,0)*1,0)</f>
        <v>0</v>
      </c>
    </row>
    <row r="1830" spans="1:23" x14ac:dyDescent="0.25">
      <c r="A1830" s="1">
        <v>1829</v>
      </c>
      <c r="B1830" t="s">
        <v>7053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VLOOKUP(УТ_Data[[#This Row],[Region]],People!$A$1:$B$5,2,0)</f>
        <v>Cassandra Brandow</v>
      </c>
      <c r="W1830" s="4">
        <f>_xlfn.IFNA(VLOOKUP(УТ_Data[[#This Row],[Order ID]],Returns!A:B,2,0)*1,0)</f>
        <v>0</v>
      </c>
    </row>
    <row r="1831" spans="1:23" x14ac:dyDescent="0.25">
      <c r="A1831" s="1">
        <v>1830</v>
      </c>
      <c r="B1831" t="s">
        <v>5935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VLOOKUP(УТ_Data[[#This Row],[Region]],People!$A$1:$B$5,2,0)</f>
        <v>Chuck Magee</v>
      </c>
      <c r="W1831" s="4">
        <f>_xlfn.IFNA(VLOOKUP(УТ_Data[[#This Row],[Order ID]],Returns!A:B,2,0)*1,0)</f>
        <v>1</v>
      </c>
    </row>
    <row r="1832" spans="1:23" x14ac:dyDescent="0.25">
      <c r="A1832" s="1">
        <v>1831</v>
      </c>
      <c r="B1832" t="s">
        <v>7054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VLOOKUP(УТ_Data[[#This Row],[Region]],People!$A$1:$B$5,2,0)</f>
        <v>Kelly Williams</v>
      </c>
      <c r="W1832" s="4">
        <f>_xlfn.IFNA(VLOOKUP(УТ_Data[[#This Row],[Order ID]],Returns!A:B,2,0)*1,0)</f>
        <v>0</v>
      </c>
    </row>
    <row r="1833" spans="1:23" x14ac:dyDescent="0.25">
      <c r="A1833" s="1">
        <v>1832</v>
      </c>
      <c r="B1833" t="s">
        <v>7054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VLOOKUP(УТ_Data[[#This Row],[Region]],People!$A$1:$B$5,2,0)</f>
        <v>Kelly Williams</v>
      </c>
      <c r="W1833" s="4">
        <f>_xlfn.IFNA(VLOOKUP(УТ_Data[[#This Row],[Order ID]],Returns!A:B,2,0)*1,0)</f>
        <v>0</v>
      </c>
    </row>
    <row r="1834" spans="1:23" x14ac:dyDescent="0.25">
      <c r="A1834" s="1">
        <v>1833</v>
      </c>
      <c r="B1834" t="s">
        <v>7055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VLOOKUP(УТ_Data[[#This Row],[Region]],People!$A$1:$B$5,2,0)</f>
        <v>Cassandra Brandow</v>
      </c>
      <c r="W1834" s="4">
        <f>_xlfn.IFNA(VLOOKUP(УТ_Data[[#This Row],[Order ID]],Returns!A:B,2,0)*1,0)</f>
        <v>0</v>
      </c>
    </row>
    <row r="1835" spans="1:23" x14ac:dyDescent="0.25">
      <c r="A1835" s="1">
        <v>1834</v>
      </c>
      <c r="B1835" t="s">
        <v>7056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VLOOKUP(УТ_Data[[#This Row],[Region]],People!$A$1:$B$5,2,0)</f>
        <v>Kelly Williams</v>
      </c>
      <c r="W1835" s="4">
        <f>_xlfn.IFNA(VLOOKUP(УТ_Data[[#This Row],[Order ID]],Returns!A:B,2,0)*1,0)</f>
        <v>0</v>
      </c>
    </row>
    <row r="1836" spans="1:23" x14ac:dyDescent="0.25">
      <c r="A1836" s="1">
        <v>1835</v>
      </c>
      <c r="B1836" t="s">
        <v>7056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VLOOKUP(УТ_Data[[#This Row],[Region]],People!$A$1:$B$5,2,0)</f>
        <v>Kelly Williams</v>
      </c>
      <c r="W1836" s="4">
        <f>_xlfn.IFNA(VLOOKUP(УТ_Data[[#This Row],[Order ID]],Returns!A:B,2,0)*1,0)</f>
        <v>0</v>
      </c>
    </row>
    <row r="1837" spans="1:23" x14ac:dyDescent="0.25">
      <c r="A1837" s="1">
        <v>1836</v>
      </c>
      <c r="B1837" t="s">
        <v>7057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VLOOKUP(УТ_Data[[#This Row],[Region]],People!$A$1:$B$5,2,0)</f>
        <v>Chuck Magee</v>
      </c>
      <c r="W1837" s="4">
        <f>_xlfn.IFNA(VLOOKUP(УТ_Data[[#This Row],[Order ID]],Returns!A:B,2,0)*1,0)</f>
        <v>0</v>
      </c>
    </row>
    <row r="1838" spans="1:23" x14ac:dyDescent="0.25">
      <c r="A1838" s="1">
        <v>1837</v>
      </c>
      <c r="B1838" t="s">
        <v>7058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VLOOKUP(УТ_Data[[#This Row],[Region]],People!$A$1:$B$5,2,0)</f>
        <v>Cassandra Brandow</v>
      </c>
      <c r="W1838" s="4">
        <f>_xlfn.IFNA(VLOOKUP(УТ_Data[[#This Row],[Order ID]],Returns!A:B,2,0)*1,0)</f>
        <v>0</v>
      </c>
    </row>
    <row r="1839" spans="1:23" x14ac:dyDescent="0.25">
      <c r="A1839" s="1">
        <v>1838</v>
      </c>
      <c r="B1839" t="s">
        <v>7059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VLOOKUP(УТ_Data[[#This Row],[Region]],People!$A$1:$B$5,2,0)</f>
        <v>Cassandra Brandow</v>
      </c>
      <c r="W1839" s="4">
        <f>_xlfn.IFNA(VLOOKUP(УТ_Data[[#This Row],[Order ID]],Returns!A:B,2,0)*1,0)</f>
        <v>0</v>
      </c>
    </row>
    <row r="1840" spans="1:23" x14ac:dyDescent="0.25">
      <c r="A1840" s="1">
        <v>1839</v>
      </c>
      <c r="B1840" t="s">
        <v>7059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VLOOKUP(УТ_Data[[#This Row],[Region]],People!$A$1:$B$5,2,0)</f>
        <v>Cassandra Brandow</v>
      </c>
      <c r="W1840" s="4">
        <f>_xlfn.IFNA(VLOOKUP(УТ_Data[[#This Row],[Order ID]],Returns!A:B,2,0)*1,0)</f>
        <v>0</v>
      </c>
    </row>
    <row r="1841" spans="1:23" x14ac:dyDescent="0.25">
      <c r="A1841" s="1">
        <v>1840</v>
      </c>
      <c r="B1841" t="s">
        <v>7059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VLOOKUP(УТ_Data[[#This Row],[Region]],People!$A$1:$B$5,2,0)</f>
        <v>Cassandra Brandow</v>
      </c>
      <c r="W1841" s="4">
        <f>_xlfn.IFNA(VLOOKUP(УТ_Data[[#This Row],[Order ID]],Returns!A:B,2,0)*1,0)</f>
        <v>0</v>
      </c>
    </row>
    <row r="1842" spans="1:23" x14ac:dyDescent="0.25">
      <c r="A1842" s="1">
        <v>1841</v>
      </c>
      <c r="B1842" t="s">
        <v>7059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VLOOKUP(УТ_Data[[#This Row],[Region]],People!$A$1:$B$5,2,0)</f>
        <v>Cassandra Brandow</v>
      </c>
      <c r="W1842" s="4">
        <f>_xlfn.IFNA(VLOOKUP(УТ_Data[[#This Row],[Order ID]],Returns!A:B,2,0)*1,0)</f>
        <v>0</v>
      </c>
    </row>
    <row r="1843" spans="1:23" x14ac:dyDescent="0.25">
      <c r="A1843" s="1">
        <v>1842</v>
      </c>
      <c r="B1843" t="s">
        <v>7060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VLOOKUP(УТ_Data[[#This Row],[Region]],People!$A$1:$B$5,2,0)</f>
        <v>Cassandra Brandow</v>
      </c>
      <c r="W1843" s="4">
        <f>_xlfn.IFNA(VLOOKUP(УТ_Data[[#This Row],[Order ID]],Returns!A:B,2,0)*1,0)</f>
        <v>0</v>
      </c>
    </row>
    <row r="1844" spans="1:23" x14ac:dyDescent="0.25">
      <c r="A1844" s="1">
        <v>1843</v>
      </c>
      <c r="B1844" t="s">
        <v>7061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VLOOKUP(УТ_Data[[#This Row],[Region]],People!$A$1:$B$5,2,0)</f>
        <v>Kelly Williams</v>
      </c>
      <c r="W1844" s="4">
        <f>_xlfn.IFNA(VLOOKUP(УТ_Data[[#This Row],[Order ID]],Returns!A:B,2,0)*1,0)</f>
        <v>0</v>
      </c>
    </row>
    <row r="1845" spans="1:23" x14ac:dyDescent="0.25">
      <c r="A1845" s="1">
        <v>1844</v>
      </c>
      <c r="B1845" t="s">
        <v>7061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VLOOKUP(УТ_Data[[#This Row],[Region]],People!$A$1:$B$5,2,0)</f>
        <v>Kelly Williams</v>
      </c>
      <c r="W1845" s="4">
        <f>_xlfn.IFNA(VLOOKUP(УТ_Data[[#This Row],[Order ID]],Returns!A:B,2,0)*1,0)</f>
        <v>0</v>
      </c>
    </row>
    <row r="1846" spans="1:23" x14ac:dyDescent="0.25">
      <c r="A1846" s="1">
        <v>1845</v>
      </c>
      <c r="B1846" t="s">
        <v>7062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VLOOKUP(УТ_Data[[#This Row],[Region]],People!$A$1:$B$5,2,0)</f>
        <v>Anna Andreadi</v>
      </c>
      <c r="W1846" s="4">
        <f>_xlfn.IFNA(VLOOKUP(УТ_Data[[#This Row],[Order ID]],Returns!A:B,2,0)*1,0)</f>
        <v>0</v>
      </c>
    </row>
    <row r="1847" spans="1:23" x14ac:dyDescent="0.25">
      <c r="A1847" s="1">
        <v>1846</v>
      </c>
      <c r="B1847" t="s">
        <v>7063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VLOOKUP(УТ_Data[[#This Row],[Region]],People!$A$1:$B$5,2,0)</f>
        <v>Chuck Magee</v>
      </c>
      <c r="W1847" s="4">
        <f>_xlfn.IFNA(VLOOKUP(УТ_Data[[#This Row],[Order ID]],Returns!A:B,2,0)*1,0)</f>
        <v>0</v>
      </c>
    </row>
    <row r="1848" spans="1:23" x14ac:dyDescent="0.25">
      <c r="A1848" s="1">
        <v>1847</v>
      </c>
      <c r="B1848" t="s">
        <v>7063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VLOOKUP(УТ_Data[[#This Row],[Region]],People!$A$1:$B$5,2,0)</f>
        <v>Chuck Magee</v>
      </c>
      <c r="W1848" s="4">
        <f>_xlfn.IFNA(VLOOKUP(УТ_Data[[#This Row],[Order ID]],Returns!A:B,2,0)*1,0)</f>
        <v>0</v>
      </c>
    </row>
    <row r="1849" spans="1:23" x14ac:dyDescent="0.25">
      <c r="A1849" s="1">
        <v>1848</v>
      </c>
      <c r="B1849" t="s">
        <v>7064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VLOOKUP(УТ_Data[[#This Row],[Region]],People!$A$1:$B$5,2,0)</f>
        <v>Anna Andreadi</v>
      </c>
      <c r="W1849" s="4">
        <f>_xlfn.IFNA(VLOOKUP(УТ_Data[[#This Row],[Order ID]],Returns!A:B,2,0)*1,0)</f>
        <v>0</v>
      </c>
    </row>
    <row r="1850" spans="1:23" x14ac:dyDescent="0.25">
      <c r="A1850" s="1">
        <v>1849</v>
      </c>
      <c r="B1850" t="s">
        <v>7064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VLOOKUP(УТ_Data[[#This Row],[Region]],People!$A$1:$B$5,2,0)</f>
        <v>Anna Andreadi</v>
      </c>
      <c r="W1850" s="4">
        <f>_xlfn.IFNA(VLOOKUP(УТ_Data[[#This Row],[Order ID]],Returns!A:B,2,0)*1,0)</f>
        <v>0</v>
      </c>
    </row>
    <row r="1851" spans="1:23" x14ac:dyDescent="0.25">
      <c r="A1851" s="1">
        <v>1850</v>
      </c>
      <c r="B1851" t="s">
        <v>7065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VLOOKUP(УТ_Data[[#This Row],[Region]],People!$A$1:$B$5,2,0)</f>
        <v>Kelly Williams</v>
      </c>
      <c r="W1851" s="4">
        <f>_xlfn.IFNA(VLOOKUP(УТ_Data[[#This Row],[Order ID]],Returns!A:B,2,0)*1,0)</f>
        <v>0</v>
      </c>
    </row>
    <row r="1852" spans="1:23" x14ac:dyDescent="0.25">
      <c r="A1852" s="1">
        <v>1851</v>
      </c>
      <c r="B1852" t="s">
        <v>7065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VLOOKUP(УТ_Data[[#This Row],[Region]],People!$A$1:$B$5,2,0)</f>
        <v>Kelly Williams</v>
      </c>
      <c r="W1852" s="4">
        <f>_xlfn.IFNA(VLOOKUP(УТ_Data[[#This Row],[Order ID]],Returns!A:B,2,0)*1,0)</f>
        <v>0</v>
      </c>
    </row>
    <row r="1853" spans="1:23" x14ac:dyDescent="0.25">
      <c r="A1853" s="1">
        <v>1852</v>
      </c>
      <c r="B1853" t="s">
        <v>7065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VLOOKUP(УТ_Data[[#This Row],[Region]],People!$A$1:$B$5,2,0)</f>
        <v>Kelly Williams</v>
      </c>
      <c r="W1853" s="4">
        <f>_xlfn.IFNA(VLOOKUP(УТ_Data[[#This Row],[Order ID]],Returns!A:B,2,0)*1,0)</f>
        <v>0</v>
      </c>
    </row>
    <row r="1854" spans="1:23" x14ac:dyDescent="0.25">
      <c r="A1854" s="1">
        <v>1853</v>
      </c>
      <c r="B1854" t="s">
        <v>7065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VLOOKUP(УТ_Data[[#This Row],[Region]],People!$A$1:$B$5,2,0)</f>
        <v>Kelly Williams</v>
      </c>
      <c r="W1854" s="4">
        <f>_xlfn.IFNA(VLOOKUP(УТ_Data[[#This Row],[Order ID]],Returns!A:B,2,0)*1,0)</f>
        <v>0</v>
      </c>
    </row>
    <row r="1855" spans="1:23" x14ac:dyDescent="0.25">
      <c r="A1855" s="1">
        <v>1854</v>
      </c>
      <c r="B1855" t="s">
        <v>7065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VLOOKUP(УТ_Data[[#This Row],[Region]],People!$A$1:$B$5,2,0)</f>
        <v>Kelly Williams</v>
      </c>
      <c r="W1855" s="4">
        <f>_xlfn.IFNA(VLOOKUP(УТ_Data[[#This Row],[Order ID]],Returns!A:B,2,0)*1,0)</f>
        <v>0</v>
      </c>
    </row>
    <row r="1856" spans="1:23" x14ac:dyDescent="0.25">
      <c r="A1856" s="1">
        <v>1855</v>
      </c>
      <c r="B1856" t="s">
        <v>7065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VLOOKUP(УТ_Data[[#This Row],[Region]],People!$A$1:$B$5,2,0)</f>
        <v>Kelly Williams</v>
      </c>
      <c r="W1856" s="4">
        <f>_xlfn.IFNA(VLOOKUP(УТ_Data[[#This Row],[Order ID]],Returns!A:B,2,0)*1,0)</f>
        <v>0</v>
      </c>
    </row>
    <row r="1857" spans="1:23" x14ac:dyDescent="0.25">
      <c r="A1857" s="1">
        <v>1856</v>
      </c>
      <c r="B1857" t="s">
        <v>7066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VLOOKUP(УТ_Data[[#This Row],[Region]],People!$A$1:$B$5,2,0)</f>
        <v>Anna Andreadi</v>
      </c>
      <c r="W1857" s="4">
        <f>_xlfn.IFNA(VLOOKUP(УТ_Data[[#This Row],[Order ID]],Returns!A:B,2,0)*1,0)</f>
        <v>0</v>
      </c>
    </row>
    <row r="1858" spans="1:23" x14ac:dyDescent="0.25">
      <c r="A1858" s="1">
        <v>1857</v>
      </c>
      <c r="B1858" t="s">
        <v>7067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VLOOKUP(УТ_Data[[#This Row],[Region]],People!$A$1:$B$5,2,0)</f>
        <v>Kelly Williams</v>
      </c>
      <c r="W1858" s="4">
        <f>_xlfn.IFNA(VLOOKUP(УТ_Data[[#This Row],[Order ID]],Returns!A:B,2,0)*1,0)</f>
        <v>0</v>
      </c>
    </row>
    <row r="1859" spans="1:23" x14ac:dyDescent="0.25">
      <c r="A1859" s="1">
        <v>1858</v>
      </c>
      <c r="B1859" t="s">
        <v>7067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VLOOKUP(УТ_Data[[#This Row],[Region]],People!$A$1:$B$5,2,0)</f>
        <v>Kelly Williams</v>
      </c>
      <c r="W1859" s="4">
        <f>_xlfn.IFNA(VLOOKUP(УТ_Data[[#This Row],[Order ID]],Returns!A:B,2,0)*1,0)</f>
        <v>0</v>
      </c>
    </row>
    <row r="1860" spans="1:23" x14ac:dyDescent="0.25">
      <c r="A1860" s="1">
        <v>1859</v>
      </c>
      <c r="B1860" t="s">
        <v>7068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VLOOKUP(УТ_Data[[#This Row],[Region]],People!$A$1:$B$5,2,0)</f>
        <v>Chuck Magee</v>
      </c>
      <c r="W1860" s="4">
        <f>_xlfn.IFNA(VLOOKUP(УТ_Data[[#This Row],[Order ID]],Returns!A:B,2,0)*1,0)</f>
        <v>0</v>
      </c>
    </row>
    <row r="1861" spans="1:23" x14ac:dyDescent="0.25">
      <c r="A1861" s="1">
        <v>1860</v>
      </c>
      <c r="B1861" t="s">
        <v>7068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VLOOKUP(УТ_Data[[#This Row],[Region]],People!$A$1:$B$5,2,0)</f>
        <v>Chuck Magee</v>
      </c>
      <c r="W1861" s="4">
        <f>_xlfn.IFNA(VLOOKUP(УТ_Data[[#This Row],[Order ID]],Returns!A:B,2,0)*1,0)</f>
        <v>0</v>
      </c>
    </row>
    <row r="1862" spans="1:23" x14ac:dyDescent="0.25">
      <c r="A1862" s="1">
        <v>1861</v>
      </c>
      <c r="B1862" t="s">
        <v>7069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VLOOKUP(УТ_Data[[#This Row],[Region]],People!$A$1:$B$5,2,0)</f>
        <v>Chuck Magee</v>
      </c>
      <c r="W1862" s="4">
        <f>_xlfn.IFNA(VLOOKUP(УТ_Data[[#This Row],[Order ID]],Returns!A:B,2,0)*1,0)</f>
        <v>0</v>
      </c>
    </row>
    <row r="1863" spans="1:23" x14ac:dyDescent="0.25">
      <c r="A1863" s="1">
        <v>1862</v>
      </c>
      <c r="B1863" t="s">
        <v>7069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VLOOKUP(УТ_Data[[#This Row],[Region]],People!$A$1:$B$5,2,0)</f>
        <v>Chuck Magee</v>
      </c>
      <c r="W1863" s="4">
        <f>_xlfn.IFNA(VLOOKUP(УТ_Data[[#This Row],[Order ID]],Returns!A:B,2,0)*1,0)</f>
        <v>0</v>
      </c>
    </row>
    <row r="1864" spans="1:23" x14ac:dyDescent="0.25">
      <c r="A1864" s="1">
        <v>1863</v>
      </c>
      <c r="B1864" t="s">
        <v>7070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VLOOKUP(УТ_Data[[#This Row],[Region]],People!$A$1:$B$5,2,0)</f>
        <v>Kelly Williams</v>
      </c>
      <c r="W1864" s="4">
        <f>_xlfn.IFNA(VLOOKUP(УТ_Data[[#This Row],[Order ID]],Returns!A:B,2,0)*1,0)</f>
        <v>0</v>
      </c>
    </row>
    <row r="1865" spans="1:23" x14ac:dyDescent="0.25">
      <c r="A1865" s="1">
        <v>1864</v>
      </c>
      <c r="B1865" t="s">
        <v>7071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VLOOKUP(УТ_Data[[#This Row],[Region]],People!$A$1:$B$5,2,0)</f>
        <v>Anna Andreadi</v>
      </c>
      <c r="W1865" s="4">
        <f>_xlfn.IFNA(VLOOKUP(УТ_Data[[#This Row],[Order ID]],Returns!A:B,2,0)*1,0)</f>
        <v>0</v>
      </c>
    </row>
    <row r="1866" spans="1:23" x14ac:dyDescent="0.25">
      <c r="A1866" s="1">
        <v>1865</v>
      </c>
      <c r="B1866" t="s">
        <v>7071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VLOOKUP(УТ_Data[[#This Row],[Region]],People!$A$1:$B$5,2,0)</f>
        <v>Anna Andreadi</v>
      </c>
      <c r="W1866" s="4">
        <f>_xlfn.IFNA(VLOOKUP(УТ_Data[[#This Row],[Order ID]],Returns!A:B,2,0)*1,0)</f>
        <v>0</v>
      </c>
    </row>
    <row r="1867" spans="1:23" x14ac:dyDescent="0.25">
      <c r="A1867" s="1">
        <v>1866</v>
      </c>
      <c r="B1867" t="s">
        <v>7072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VLOOKUP(УТ_Data[[#This Row],[Region]],People!$A$1:$B$5,2,0)</f>
        <v>Chuck Magee</v>
      </c>
      <c r="W1867" s="4">
        <f>_xlfn.IFNA(VLOOKUP(УТ_Data[[#This Row],[Order ID]],Returns!A:B,2,0)*1,0)</f>
        <v>0</v>
      </c>
    </row>
    <row r="1868" spans="1:23" x14ac:dyDescent="0.25">
      <c r="A1868" s="1">
        <v>1867</v>
      </c>
      <c r="B1868" t="s">
        <v>7073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VLOOKUP(УТ_Data[[#This Row],[Region]],People!$A$1:$B$5,2,0)</f>
        <v>Anna Andreadi</v>
      </c>
      <c r="W1868" s="4">
        <f>_xlfn.IFNA(VLOOKUP(УТ_Data[[#This Row],[Order ID]],Returns!A:B,2,0)*1,0)</f>
        <v>0</v>
      </c>
    </row>
    <row r="1869" spans="1:23" x14ac:dyDescent="0.25">
      <c r="A1869" s="1">
        <v>1868</v>
      </c>
      <c r="B1869" t="s">
        <v>7074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VLOOKUP(УТ_Data[[#This Row],[Region]],People!$A$1:$B$5,2,0)</f>
        <v>Chuck Magee</v>
      </c>
      <c r="W1869" s="4">
        <f>_xlfn.IFNA(VLOOKUP(УТ_Data[[#This Row],[Order ID]],Returns!A:B,2,0)*1,0)</f>
        <v>0</v>
      </c>
    </row>
    <row r="1870" spans="1:23" x14ac:dyDescent="0.25">
      <c r="A1870" s="1">
        <v>1869</v>
      </c>
      <c r="B1870" t="s">
        <v>7074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VLOOKUP(УТ_Data[[#This Row],[Region]],People!$A$1:$B$5,2,0)</f>
        <v>Chuck Magee</v>
      </c>
      <c r="W1870" s="4">
        <f>_xlfn.IFNA(VLOOKUP(УТ_Data[[#This Row],[Order ID]],Returns!A:B,2,0)*1,0)</f>
        <v>0</v>
      </c>
    </row>
    <row r="1871" spans="1:23" x14ac:dyDescent="0.25">
      <c r="A1871" s="1">
        <v>1870</v>
      </c>
      <c r="B1871" t="s">
        <v>7075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VLOOKUP(УТ_Data[[#This Row],[Region]],People!$A$1:$B$5,2,0)</f>
        <v>Anna Andreadi</v>
      </c>
      <c r="W1871" s="4">
        <f>_xlfn.IFNA(VLOOKUP(УТ_Data[[#This Row],[Order ID]],Returns!A:B,2,0)*1,0)</f>
        <v>0</v>
      </c>
    </row>
    <row r="1872" spans="1:23" x14ac:dyDescent="0.25">
      <c r="A1872" s="1">
        <v>1871</v>
      </c>
      <c r="B1872" t="s">
        <v>7076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VLOOKUP(УТ_Data[[#This Row],[Region]],People!$A$1:$B$5,2,0)</f>
        <v>Anna Andreadi</v>
      </c>
      <c r="W1872" s="4">
        <f>_xlfn.IFNA(VLOOKUP(УТ_Data[[#This Row],[Order ID]],Returns!A:B,2,0)*1,0)</f>
        <v>0</v>
      </c>
    </row>
    <row r="1873" spans="1:23" x14ac:dyDescent="0.25">
      <c r="A1873" s="1">
        <v>1872</v>
      </c>
      <c r="B1873" t="s">
        <v>7076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VLOOKUP(УТ_Data[[#This Row],[Region]],People!$A$1:$B$5,2,0)</f>
        <v>Anna Andreadi</v>
      </c>
      <c r="W1873" s="4">
        <f>_xlfn.IFNA(VLOOKUP(УТ_Data[[#This Row],[Order ID]],Returns!A:B,2,0)*1,0)</f>
        <v>0</v>
      </c>
    </row>
    <row r="1874" spans="1:23" x14ac:dyDescent="0.25">
      <c r="A1874" s="1">
        <v>1873</v>
      </c>
      <c r="B1874" t="s">
        <v>7076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VLOOKUP(УТ_Data[[#This Row],[Region]],People!$A$1:$B$5,2,0)</f>
        <v>Anna Andreadi</v>
      </c>
      <c r="W1874" s="4">
        <f>_xlfn.IFNA(VLOOKUP(УТ_Data[[#This Row],[Order ID]],Returns!A:B,2,0)*1,0)</f>
        <v>0</v>
      </c>
    </row>
    <row r="1875" spans="1:23" x14ac:dyDescent="0.25">
      <c r="A1875" s="1">
        <v>1874</v>
      </c>
      <c r="B1875" t="s">
        <v>6151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VLOOKUP(УТ_Data[[#This Row],[Region]],People!$A$1:$B$5,2,0)</f>
        <v>Anna Andreadi</v>
      </c>
      <c r="W1875" s="4">
        <f>_xlfn.IFNA(VLOOKUP(УТ_Data[[#This Row],[Order ID]],Returns!A:B,2,0)*1,0)</f>
        <v>1</v>
      </c>
    </row>
    <row r="1876" spans="1:23" x14ac:dyDescent="0.25">
      <c r="A1876" s="1">
        <v>1875</v>
      </c>
      <c r="B1876" t="s">
        <v>7077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VLOOKUP(УТ_Data[[#This Row],[Region]],People!$A$1:$B$5,2,0)</f>
        <v>Chuck Magee</v>
      </c>
      <c r="W1876" s="4">
        <f>_xlfn.IFNA(VLOOKUP(УТ_Data[[#This Row],[Order ID]],Returns!A:B,2,0)*1,0)</f>
        <v>0</v>
      </c>
    </row>
    <row r="1877" spans="1:23" x14ac:dyDescent="0.25">
      <c r="A1877" s="1">
        <v>1876</v>
      </c>
      <c r="B1877" t="s">
        <v>7078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VLOOKUP(УТ_Data[[#This Row],[Region]],People!$A$1:$B$5,2,0)</f>
        <v>Chuck Magee</v>
      </c>
      <c r="W1877" s="4">
        <f>_xlfn.IFNA(VLOOKUP(УТ_Data[[#This Row],[Order ID]],Returns!A:B,2,0)*1,0)</f>
        <v>0</v>
      </c>
    </row>
    <row r="1878" spans="1:23" x14ac:dyDescent="0.25">
      <c r="A1878" s="1">
        <v>1877</v>
      </c>
      <c r="B1878" t="s">
        <v>7079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VLOOKUP(УТ_Data[[#This Row],[Region]],People!$A$1:$B$5,2,0)</f>
        <v>Kelly Williams</v>
      </c>
      <c r="W1878" s="4">
        <f>_xlfn.IFNA(VLOOKUP(УТ_Data[[#This Row],[Order ID]],Returns!A:B,2,0)*1,0)</f>
        <v>0</v>
      </c>
    </row>
    <row r="1879" spans="1:23" x14ac:dyDescent="0.25">
      <c r="A1879" s="1">
        <v>1878</v>
      </c>
      <c r="B1879" t="s">
        <v>7080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VLOOKUP(УТ_Data[[#This Row],[Region]],People!$A$1:$B$5,2,0)</f>
        <v>Anna Andreadi</v>
      </c>
      <c r="W1879" s="4">
        <f>_xlfn.IFNA(VLOOKUP(УТ_Data[[#This Row],[Order ID]],Returns!A:B,2,0)*1,0)</f>
        <v>0</v>
      </c>
    </row>
    <row r="1880" spans="1:23" x14ac:dyDescent="0.25">
      <c r="A1880" s="1">
        <v>1879</v>
      </c>
      <c r="B1880" t="s">
        <v>7080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VLOOKUP(УТ_Data[[#This Row],[Region]],People!$A$1:$B$5,2,0)</f>
        <v>Anna Andreadi</v>
      </c>
      <c r="W1880" s="4">
        <f>_xlfn.IFNA(VLOOKUP(УТ_Data[[#This Row],[Order ID]],Returns!A:B,2,0)*1,0)</f>
        <v>0</v>
      </c>
    </row>
    <row r="1881" spans="1:23" x14ac:dyDescent="0.25">
      <c r="A1881" s="1">
        <v>1880</v>
      </c>
      <c r="B1881" t="s">
        <v>7081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VLOOKUP(УТ_Data[[#This Row],[Region]],People!$A$1:$B$5,2,0)</f>
        <v>Cassandra Brandow</v>
      </c>
      <c r="W1881" s="4">
        <f>_xlfn.IFNA(VLOOKUP(УТ_Data[[#This Row],[Order ID]],Returns!A:B,2,0)*1,0)</f>
        <v>0</v>
      </c>
    </row>
    <row r="1882" spans="1:23" x14ac:dyDescent="0.25">
      <c r="A1882" s="1">
        <v>1881</v>
      </c>
      <c r="B1882" t="s">
        <v>7082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VLOOKUP(УТ_Data[[#This Row],[Region]],People!$A$1:$B$5,2,0)</f>
        <v>Chuck Magee</v>
      </c>
      <c r="W1882" s="4">
        <f>_xlfn.IFNA(VLOOKUP(УТ_Data[[#This Row],[Order ID]],Returns!A:B,2,0)*1,0)</f>
        <v>0</v>
      </c>
    </row>
    <row r="1883" spans="1:23" x14ac:dyDescent="0.25">
      <c r="A1883" s="1">
        <v>1882</v>
      </c>
      <c r="B1883" t="s">
        <v>7082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VLOOKUP(УТ_Data[[#This Row],[Region]],People!$A$1:$B$5,2,0)</f>
        <v>Chuck Magee</v>
      </c>
      <c r="W1883" s="4">
        <f>_xlfn.IFNA(VLOOKUP(УТ_Data[[#This Row],[Order ID]],Returns!A:B,2,0)*1,0)</f>
        <v>0</v>
      </c>
    </row>
    <row r="1884" spans="1:23" x14ac:dyDescent="0.25">
      <c r="A1884" s="1">
        <v>1883</v>
      </c>
      <c r="B1884" t="s">
        <v>7082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VLOOKUP(УТ_Data[[#This Row],[Region]],People!$A$1:$B$5,2,0)</f>
        <v>Chuck Magee</v>
      </c>
      <c r="W1884" s="4">
        <f>_xlfn.IFNA(VLOOKUP(УТ_Data[[#This Row],[Order ID]],Returns!A:B,2,0)*1,0)</f>
        <v>0</v>
      </c>
    </row>
    <row r="1885" spans="1:23" x14ac:dyDescent="0.25">
      <c r="A1885" s="1">
        <v>1884</v>
      </c>
      <c r="B1885" t="s">
        <v>7083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VLOOKUP(УТ_Data[[#This Row],[Region]],People!$A$1:$B$5,2,0)</f>
        <v>Chuck Magee</v>
      </c>
      <c r="W1885" s="4">
        <f>_xlfn.IFNA(VLOOKUP(УТ_Data[[#This Row],[Order ID]],Returns!A:B,2,0)*1,0)</f>
        <v>0</v>
      </c>
    </row>
    <row r="1886" spans="1:23" x14ac:dyDescent="0.25">
      <c r="A1886" s="1">
        <v>1885</v>
      </c>
      <c r="B1886" t="s">
        <v>7084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VLOOKUP(УТ_Data[[#This Row],[Region]],People!$A$1:$B$5,2,0)</f>
        <v>Kelly Williams</v>
      </c>
      <c r="W1886" s="4">
        <f>_xlfn.IFNA(VLOOKUP(УТ_Data[[#This Row],[Order ID]],Returns!A:B,2,0)*1,0)</f>
        <v>0</v>
      </c>
    </row>
    <row r="1887" spans="1:23" x14ac:dyDescent="0.25">
      <c r="A1887" s="1">
        <v>1886</v>
      </c>
      <c r="B1887" t="s">
        <v>7085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VLOOKUP(УТ_Data[[#This Row],[Region]],People!$A$1:$B$5,2,0)</f>
        <v>Anna Andreadi</v>
      </c>
      <c r="W1887" s="4">
        <f>_xlfn.IFNA(VLOOKUP(УТ_Data[[#This Row],[Order ID]],Returns!A:B,2,0)*1,0)</f>
        <v>0</v>
      </c>
    </row>
    <row r="1888" spans="1:23" x14ac:dyDescent="0.25">
      <c r="A1888" s="1">
        <v>1887</v>
      </c>
      <c r="B1888" t="s">
        <v>7086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VLOOKUP(УТ_Data[[#This Row],[Region]],People!$A$1:$B$5,2,0)</f>
        <v>Cassandra Brandow</v>
      </c>
      <c r="W1888" s="4">
        <f>_xlfn.IFNA(VLOOKUP(УТ_Data[[#This Row],[Order ID]],Returns!A:B,2,0)*1,0)</f>
        <v>0</v>
      </c>
    </row>
    <row r="1889" spans="1:23" x14ac:dyDescent="0.25">
      <c r="A1889" s="1">
        <v>1888</v>
      </c>
      <c r="B1889" t="s">
        <v>7086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VLOOKUP(УТ_Data[[#This Row],[Region]],People!$A$1:$B$5,2,0)</f>
        <v>Cassandra Brandow</v>
      </c>
      <c r="W1889" s="4">
        <f>_xlfn.IFNA(VLOOKUP(УТ_Data[[#This Row],[Order ID]],Returns!A:B,2,0)*1,0)</f>
        <v>0</v>
      </c>
    </row>
    <row r="1890" spans="1:23" x14ac:dyDescent="0.25">
      <c r="A1890" s="1">
        <v>1889</v>
      </c>
      <c r="B1890" t="s">
        <v>7087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VLOOKUP(УТ_Data[[#This Row],[Region]],People!$A$1:$B$5,2,0)</f>
        <v>Chuck Magee</v>
      </c>
      <c r="W1890" s="4">
        <f>_xlfn.IFNA(VLOOKUP(УТ_Data[[#This Row],[Order ID]],Returns!A:B,2,0)*1,0)</f>
        <v>0</v>
      </c>
    </row>
    <row r="1891" spans="1:23" x14ac:dyDescent="0.25">
      <c r="A1891" s="1">
        <v>1890</v>
      </c>
      <c r="B1891" t="s">
        <v>7087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VLOOKUP(УТ_Data[[#This Row],[Region]],People!$A$1:$B$5,2,0)</f>
        <v>Chuck Magee</v>
      </c>
      <c r="W1891" s="4">
        <f>_xlfn.IFNA(VLOOKUP(УТ_Data[[#This Row],[Order ID]],Returns!A:B,2,0)*1,0)</f>
        <v>0</v>
      </c>
    </row>
    <row r="1892" spans="1:23" x14ac:dyDescent="0.25">
      <c r="A1892" s="1">
        <v>1891</v>
      </c>
      <c r="B1892" t="s">
        <v>7088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VLOOKUP(УТ_Data[[#This Row],[Region]],People!$A$1:$B$5,2,0)</f>
        <v>Anna Andreadi</v>
      </c>
      <c r="W1892" s="4">
        <f>_xlfn.IFNA(VLOOKUP(УТ_Data[[#This Row],[Order ID]],Returns!A:B,2,0)*1,0)</f>
        <v>0</v>
      </c>
    </row>
    <row r="1893" spans="1:23" x14ac:dyDescent="0.25">
      <c r="A1893" s="1">
        <v>1892</v>
      </c>
      <c r="B1893" t="s">
        <v>7088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VLOOKUP(УТ_Data[[#This Row],[Region]],People!$A$1:$B$5,2,0)</f>
        <v>Anna Andreadi</v>
      </c>
      <c r="W1893" s="4">
        <f>_xlfn.IFNA(VLOOKUP(УТ_Data[[#This Row],[Order ID]],Returns!A:B,2,0)*1,0)</f>
        <v>0</v>
      </c>
    </row>
    <row r="1894" spans="1:23" x14ac:dyDescent="0.25">
      <c r="A1894" s="1">
        <v>1893</v>
      </c>
      <c r="B1894" t="s">
        <v>7089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VLOOKUP(УТ_Data[[#This Row],[Region]],People!$A$1:$B$5,2,0)</f>
        <v>Cassandra Brandow</v>
      </c>
      <c r="W1894" s="4">
        <f>_xlfn.IFNA(VLOOKUP(УТ_Data[[#This Row],[Order ID]],Returns!A:B,2,0)*1,0)</f>
        <v>0</v>
      </c>
    </row>
    <row r="1895" spans="1:23" x14ac:dyDescent="0.25">
      <c r="A1895" s="1">
        <v>1894</v>
      </c>
      <c r="B1895" t="s">
        <v>7090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VLOOKUP(УТ_Data[[#This Row],[Region]],People!$A$1:$B$5,2,0)</f>
        <v>Anna Andreadi</v>
      </c>
      <c r="W1895" s="4">
        <f>_xlfn.IFNA(VLOOKUP(УТ_Data[[#This Row],[Order ID]],Returns!A:B,2,0)*1,0)</f>
        <v>0</v>
      </c>
    </row>
    <row r="1896" spans="1:23" x14ac:dyDescent="0.25">
      <c r="A1896" s="1">
        <v>1895</v>
      </c>
      <c r="B1896" t="s">
        <v>7091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VLOOKUP(УТ_Data[[#This Row],[Region]],People!$A$1:$B$5,2,0)</f>
        <v>Cassandra Brandow</v>
      </c>
      <c r="W1896" s="4">
        <f>_xlfn.IFNA(VLOOKUP(УТ_Data[[#This Row],[Order ID]],Returns!A:B,2,0)*1,0)</f>
        <v>0</v>
      </c>
    </row>
    <row r="1897" spans="1:23" x14ac:dyDescent="0.25">
      <c r="A1897" s="1">
        <v>1896</v>
      </c>
      <c r="B1897" t="s">
        <v>7092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VLOOKUP(УТ_Data[[#This Row],[Region]],People!$A$1:$B$5,2,0)</f>
        <v>Anna Andreadi</v>
      </c>
      <c r="W1897" s="4">
        <f>_xlfn.IFNA(VLOOKUP(УТ_Data[[#This Row],[Order ID]],Returns!A:B,2,0)*1,0)</f>
        <v>0</v>
      </c>
    </row>
    <row r="1898" spans="1:23" x14ac:dyDescent="0.25">
      <c r="A1898" s="1">
        <v>1897</v>
      </c>
      <c r="B1898" t="s">
        <v>7093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VLOOKUP(УТ_Data[[#This Row],[Region]],People!$A$1:$B$5,2,0)</f>
        <v>Kelly Williams</v>
      </c>
      <c r="W1898" s="4">
        <f>_xlfn.IFNA(VLOOKUP(УТ_Data[[#This Row],[Order ID]],Returns!A:B,2,0)*1,0)</f>
        <v>0</v>
      </c>
    </row>
    <row r="1899" spans="1:23" x14ac:dyDescent="0.25">
      <c r="A1899" s="1">
        <v>1898</v>
      </c>
      <c r="B1899" t="s">
        <v>7094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VLOOKUP(УТ_Data[[#This Row],[Region]],People!$A$1:$B$5,2,0)</f>
        <v>Cassandra Brandow</v>
      </c>
      <c r="W1899" s="4">
        <f>_xlfn.IFNA(VLOOKUP(УТ_Data[[#This Row],[Order ID]],Returns!A:B,2,0)*1,0)</f>
        <v>0</v>
      </c>
    </row>
    <row r="1900" spans="1:23" x14ac:dyDescent="0.25">
      <c r="A1900" s="1">
        <v>1899</v>
      </c>
      <c r="B1900" t="s">
        <v>7094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VLOOKUP(УТ_Data[[#This Row],[Region]],People!$A$1:$B$5,2,0)</f>
        <v>Cassandra Brandow</v>
      </c>
      <c r="W1900" s="4">
        <f>_xlfn.IFNA(VLOOKUP(УТ_Data[[#This Row],[Order ID]],Returns!A:B,2,0)*1,0)</f>
        <v>0</v>
      </c>
    </row>
    <row r="1901" spans="1:23" x14ac:dyDescent="0.25">
      <c r="A1901" s="1">
        <v>1900</v>
      </c>
      <c r="B1901" t="s">
        <v>7094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VLOOKUP(УТ_Data[[#This Row],[Region]],People!$A$1:$B$5,2,0)</f>
        <v>Cassandra Brandow</v>
      </c>
      <c r="W1901" s="4">
        <f>_xlfn.IFNA(VLOOKUP(УТ_Data[[#This Row],[Order ID]],Returns!A:B,2,0)*1,0)</f>
        <v>0</v>
      </c>
    </row>
    <row r="1902" spans="1:23" x14ac:dyDescent="0.25">
      <c r="A1902" s="1">
        <v>1901</v>
      </c>
      <c r="B1902" t="s">
        <v>7095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VLOOKUP(УТ_Data[[#This Row],[Region]],People!$A$1:$B$5,2,0)</f>
        <v>Cassandra Brandow</v>
      </c>
      <c r="W1902" s="4">
        <f>_xlfn.IFNA(VLOOKUP(УТ_Data[[#This Row],[Order ID]],Returns!A:B,2,0)*1,0)</f>
        <v>0</v>
      </c>
    </row>
    <row r="1903" spans="1:23" x14ac:dyDescent="0.25">
      <c r="A1903" s="1">
        <v>1902</v>
      </c>
      <c r="B1903" t="s">
        <v>7096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VLOOKUP(УТ_Data[[#This Row],[Region]],People!$A$1:$B$5,2,0)</f>
        <v>Kelly Williams</v>
      </c>
      <c r="W1903" s="4">
        <f>_xlfn.IFNA(VLOOKUP(УТ_Data[[#This Row],[Order ID]],Returns!A:B,2,0)*1,0)</f>
        <v>0</v>
      </c>
    </row>
    <row r="1904" spans="1:23" x14ac:dyDescent="0.25">
      <c r="A1904" s="1">
        <v>1903</v>
      </c>
      <c r="B1904" t="s">
        <v>7097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VLOOKUP(УТ_Data[[#This Row],[Region]],People!$A$1:$B$5,2,0)</f>
        <v>Anna Andreadi</v>
      </c>
      <c r="W1904" s="4">
        <f>_xlfn.IFNA(VLOOKUP(УТ_Data[[#This Row],[Order ID]],Returns!A:B,2,0)*1,0)</f>
        <v>0</v>
      </c>
    </row>
    <row r="1905" spans="1:23" x14ac:dyDescent="0.25">
      <c r="A1905" s="1">
        <v>1904</v>
      </c>
      <c r="B1905" t="s">
        <v>7097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VLOOKUP(УТ_Data[[#This Row],[Region]],People!$A$1:$B$5,2,0)</f>
        <v>Anna Andreadi</v>
      </c>
      <c r="W1905" s="4">
        <f>_xlfn.IFNA(VLOOKUP(УТ_Data[[#This Row],[Order ID]],Returns!A:B,2,0)*1,0)</f>
        <v>0</v>
      </c>
    </row>
    <row r="1906" spans="1:23" x14ac:dyDescent="0.25">
      <c r="A1906" s="1">
        <v>1905</v>
      </c>
      <c r="B1906" t="s">
        <v>7097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VLOOKUP(УТ_Data[[#This Row],[Region]],People!$A$1:$B$5,2,0)</f>
        <v>Anna Andreadi</v>
      </c>
      <c r="W1906" s="4">
        <f>_xlfn.IFNA(VLOOKUP(УТ_Data[[#This Row],[Order ID]],Returns!A:B,2,0)*1,0)</f>
        <v>0</v>
      </c>
    </row>
    <row r="1907" spans="1:23" x14ac:dyDescent="0.25">
      <c r="A1907" s="1">
        <v>1906</v>
      </c>
      <c r="B1907" t="s">
        <v>7098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VLOOKUP(УТ_Data[[#This Row],[Region]],People!$A$1:$B$5,2,0)</f>
        <v>Kelly Williams</v>
      </c>
      <c r="W1907" s="4">
        <f>_xlfn.IFNA(VLOOKUP(УТ_Data[[#This Row],[Order ID]],Returns!A:B,2,0)*1,0)</f>
        <v>0</v>
      </c>
    </row>
    <row r="1908" spans="1:23" x14ac:dyDescent="0.25">
      <c r="A1908" s="1">
        <v>1907</v>
      </c>
      <c r="B1908" t="s">
        <v>7099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VLOOKUP(УТ_Data[[#This Row],[Region]],People!$A$1:$B$5,2,0)</f>
        <v>Cassandra Brandow</v>
      </c>
      <c r="W1908" s="4">
        <f>_xlfn.IFNA(VLOOKUP(УТ_Data[[#This Row],[Order ID]],Returns!A:B,2,0)*1,0)</f>
        <v>0</v>
      </c>
    </row>
    <row r="1909" spans="1:23" x14ac:dyDescent="0.25">
      <c r="A1909" s="1">
        <v>1908</v>
      </c>
      <c r="B1909" t="s">
        <v>7099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VLOOKUP(УТ_Data[[#This Row],[Region]],People!$A$1:$B$5,2,0)</f>
        <v>Cassandra Brandow</v>
      </c>
      <c r="W1909" s="4">
        <f>_xlfn.IFNA(VLOOKUP(УТ_Data[[#This Row],[Order ID]],Returns!A:B,2,0)*1,0)</f>
        <v>0</v>
      </c>
    </row>
    <row r="1910" spans="1:23" x14ac:dyDescent="0.25">
      <c r="A1910" s="1">
        <v>1909</v>
      </c>
      <c r="B1910" t="s">
        <v>7100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VLOOKUP(УТ_Data[[#This Row],[Region]],People!$A$1:$B$5,2,0)</f>
        <v>Anna Andreadi</v>
      </c>
      <c r="W1910" s="4">
        <f>_xlfn.IFNA(VLOOKUP(УТ_Data[[#This Row],[Order ID]],Returns!A:B,2,0)*1,0)</f>
        <v>0</v>
      </c>
    </row>
    <row r="1911" spans="1:23" x14ac:dyDescent="0.25">
      <c r="A1911" s="1">
        <v>1910</v>
      </c>
      <c r="B1911" t="s">
        <v>7101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VLOOKUP(УТ_Data[[#This Row],[Region]],People!$A$1:$B$5,2,0)</f>
        <v>Chuck Magee</v>
      </c>
      <c r="W1911" s="4">
        <f>_xlfn.IFNA(VLOOKUP(УТ_Data[[#This Row],[Order ID]],Returns!A:B,2,0)*1,0)</f>
        <v>0</v>
      </c>
    </row>
    <row r="1912" spans="1:23" x14ac:dyDescent="0.25">
      <c r="A1912" s="1">
        <v>1911</v>
      </c>
      <c r="B1912" t="s">
        <v>7102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VLOOKUP(УТ_Data[[#This Row],[Region]],People!$A$1:$B$5,2,0)</f>
        <v>Anna Andreadi</v>
      </c>
      <c r="W1912" s="4">
        <f>_xlfn.IFNA(VLOOKUP(УТ_Data[[#This Row],[Order ID]],Returns!A:B,2,0)*1,0)</f>
        <v>0</v>
      </c>
    </row>
    <row r="1913" spans="1:23" x14ac:dyDescent="0.25">
      <c r="A1913" s="1">
        <v>1912</v>
      </c>
      <c r="B1913" t="s">
        <v>7103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VLOOKUP(УТ_Data[[#This Row],[Region]],People!$A$1:$B$5,2,0)</f>
        <v>Kelly Williams</v>
      </c>
      <c r="W1913" s="4">
        <f>_xlfn.IFNA(VLOOKUP(УТ_Data[[#This Row],[Order ID]],Returns!A:B,2,0)*1,0)</f>
        <v>0</v>
      </c>
    </row>
    <row r="1914" spans="1:23" x14ac:dyDescent="0.25">
      <c r="A1914" s="1">
        <v>1913</v>
      </c>
      <c r="B1914" t="s">
        <v>7103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VLOOKUP(УТ_Data[[#This Row],[Region]],People!$A$1:$B$5,2,0)</f>
        <v>Kelly Williams</v>
      </c>
      <c r="W1914" s="4">
        <f>_xlfn.IFNA(VLOOKUP(УТ_Data[[#This Row],[Order ID]],Returns!A:B,2,0)*1,0)</f>
        <v>0</v>
      </c>
    </row>
    <row r="1915" spans="1:23" x14ac:dyDescent="0.25">
      <c r="A1915" s="1">
        <v>1914</v>
      </c>
      <c r="B1915" t="s">
        <v>7104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VLOOKUP(УТ_Data[[#This Row],[Region]],People!$A$1:$B$5,2,0)</f>
        <v>Cassandra Brandow</v>
      </c>
      <c r="W1915" s="4">
        <f>_xlfn.IFNA(VLOOKUP(УТ_Data[[#This Row],[Order ID]],Returns!A:B,2,0)*1,0)</f>
        <v>0</v>
      </c>
    </row>
    <row r="1916" spans="1:23" x14ac:dyDescent="0.25">
      <c r="A1916" s="1">
        <v>1915</v>
      </c>
      <c r="B1916" t="s">
        <v>7105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VLOOKUP(УТ_Data[[#This Row],[Region]],People!$A$1:$B$5,2,0)</f>
        <v>Cassandra Brandow</v>
      </c>
      <c r="W1916" s="4">
        <f>_xlfn.IFNA(VLOOKUP(УТ_Data[[#This Row],[Order ID]],Returns!A:B,2,0)*1,0)</f>
        <v>0</v>
      </c>
    </row>
    <row r="1917" spans="1:23" x14ac:dyDescent="0.25">
      <c r="A1917" s="1">
        <v>1916</v>
      </c>
      <c r="B1917" t="s">
        <v>7105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VLOOKUP(УТ_Data[[#This Row],[Region]],People!$A$1:$B$5,2,0)</f>
        <v>Cassandra Brandow</v>
      </c>
      <c r="W1917" s="4">
        <f>_xlfn.IFNA(VLOOKUP(УТ_Data[[#This Row],[Order ID]],Returns!A:B,2,0)*1,0)</f>
        <v>0</v>
      </c>
    </row>
    <row r="1918" spans="1:23" x14ac:dyDescent="0.25">
      <c r="A1918" s="1">
        <v>1917</v>
      </c>
      <c r="B1918" t="s">
        <v>7105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VLOOKUP(УТ_Data[[#This Row],[Region]],People!$A$1:$B$5,2,0)</f>
        <v>Cassandra Brandow</v>
      </c>
      <c r="W1918" s="4">
        <f>_xlfn.IFNA(VLOOKUP(УТ_Data[[#This Row],[Order ID]],Returns!A:B,2,0)*1,0)</f>
        <v>0</v>
      </c>
    </row>
    <row r="1919" spans="1:23" x14ac:dyDescent="0.25">
      <c r="A1919" s="1">
        <v>1918</v>
      </c>
      <c r="B1919" t="s">
        <v>7106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VLOOKUP(УТ_Data[[#This Row],[Region]],People!$A$1:$B$5,2,0)</f>
        <v>Chuck Magee</v>
      </c>
      <c r="W1919" s="4">
        <f>_xlfn.IFNA(VLOOKUP(УТ_Data[[#This Row],[Order ID]],Returns!A:B,2,0)*1,0)</f>
        <v>0</v>
      </c>
    </row>
    <row r="1920" spans="1:23" x14ac:dyDescent="0.25">
      <c r="A1920" s="1">
        <v>1919</v>
      </c>
      <c r="B1920" t="s">
        <v>7107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VLOOKUP(УТ_Data[[#This Row],[Region]],People!$A$1:$B$5,2,0)</f>
        <v>Kelly Williams</v>
      </c>
      <c r="W1920" s="4">
        <f>_xlfn.IFNA(VLOOKUP(УТ_Data[[#This Row],[Order ID]],Returns!A:B,2,0)*1,0)</f>
        <v>0</v>
      </c>
    </row>
    <row r="1921" spans="1:23" x14ac:dyDescent="0.25">
      <c r="A1921" s="1">
        <v>1920</v>
      </c>
      <c r="B1921" t="s">
        <v>7108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VLOOKUP(УТ_Data[[#This Row],[Region]],People!$A$1:$B$5,2,0)</f>
        <v>Chuck Magee</v>
      </c>
      <c r="W1921" s="4">
        <f>_xlfn.IFNA(VLOOKUP(УТ_Data[[#This Row],[Order ID]],Returns!A:B,2,0)*1,0)</f>
        <v>0</v>
      </c>
    </row>
    <row r="1922" spans="1:23" x14ac:dyDescent="0.25">
      <c r="A1922" s="1">
        <v>1921</v>
      </c>
      <c r="B1922" t="s">
        <v>7108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VLOOKUP(УТ_Data[[#This Row],[Region]],People!$A$1:$B$5,2,0)</f>
        <v>Chuck Magee</v>
      </c>
      <c r="W1922" s="4">
        <f>_xlfn.IFNA(VLOOKUP(УТ_Data[[#This Row],[Order ID]],Returns!A:B,2,0)*1,0)</f>
        <v>0</v>
      </c>
    </row>
    <row r="1923" spans="1:23" x14ac:dyDescent="0.25">
      <c r="A1923" s="1">
        <v>1922</v>
      </c>
      <c r="B1923" t="s">
        <v>7109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VLOOKUP(УТ_Data[[#This Row],[Region]],People!$A$1:$B$5,2,0)</f>
        <v>Chuck Magee</v>
      </c>
      <c r="W1923" s="4">
        <f>_xlfn.IFNA(VLOOKUP(УТ_Data[[#This Row],[Order ID]],Returns!A:B,2,0)*1,0)</f>
        <v>0</v>
      </c>
    </row>
    <row r="1924" spans="1:23" x14ac:dyDescent="0.25">
      <c r="A1924" s="1">
        <v>1923</v>
      </c>
      <c r="B1924" t="s">
        <v>7110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VLOOKUP(УТ_Data[[#This Row],[Region]],People!$A$1:$B$5,2,0)</f>
        <v>Kelly Williams</v>
      </c>
      <c r="W1924" s="4">
        <f>_xlfn.IFNA(VLOOKUP(УТ_Data[[#This Row],[Order ID]],Returns!A:B,2,0)*1,0)</f>
        <v>0</v>
      </c>
    </row>
    <row r="1925" spans="1:23" x14ac:dyDescent="0.25">
      <c r="A1925" s="1">
        <v>1924</v>
      </c>
      <c r="B1925" t="s">
        <v>7110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VLOOKUP(УТ_Data[[#This Row],[Region]],People!$A$1:$B$5,2,0)</f>
        <v>Kelly Williams</v>
      </c>
      <c r="W1925" s="4">
        <f>_xlfn.IFNA(VLOOKUP(УТ_Data[[#This Row],[Order ID]],Returns!A:B,2,0)*1,0)</f>
        <v>0</v>
      </c>
    </row>
    <row r="1926" spans="1:23" x14ac:dyDescent="0.25">
      <c r="A1926" s="1">
        <v>1925</v>
      </c>
      <c r="B1926" t="s">
        <v>7111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VLOOKUP(УТ_Data[[#This Row],[Region]],People!$A$1:$B$5,2,0)</f>
        <v>Anna Andreadi</v>
      </c>
      <c r="W1926" s="4">
        <f>_xlfn.IFNA(VLOOKUP(УТ_Data[[#This Row],[Order ID]],Returns!A:B,2,0)*1,0)</f>
        <v>0</v>
      </c>
    </row>
    <row r="1927" spans="1:23" x14ac:dyDescent="0.25">
      <c r="A1927" s="1">
        <v>1926</v>
      </c>
      <c r="B1927" t="s">
        <v>7112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VLOOKUP(УТ_Data[[#This Row],[Region]],People!$A$1:$B$5,2,0)</f>
        <v>Anna Andreadi</v>
      </c>
      <c r="W1927" s="4">
        <f>_xlfn.IFNA(VLOOKUP(УТ_Data[[#This Row],[Order ID]],Returns!A:B,2,0)*1,0)</f>
        <v>0</v>
      </c>
    </row>
    <row r="1928" spans="1:23" x14ac:dyDescent="0.25">
      <c r="A1928" s="1">
        <v>1927</v>
      </c>
      <c r="B1928" t="s">
        <v>7113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VLOOKUP(УТ_Data[[#This Row],[Region]],People!$A$1:$B$5,2,0)</f>
        <v>Anna Andreadi</v>
      </c>
      <c r="W1928" s="4">
        <f>_xlfn.IFNA(VLOOKUP(УТ_Data[[#This Row],[Order ID]],Returns!A:B,2,0)*1,0)</f>
        <v>0</v>
      </c>
    </row>
    <row r="1929" spans="1:23" x14ac:dyDescent="0.25">
      <c r="A1929" s="1">
        <v>1928</v>
      </c>
      <c r="B1929" t="s">
        <v>7114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VLOOKUP(УТ_Data[[#This Row],[Region]],People!$A$1:$B$5,2,0)</f>
        <v>Anna Andreadi</v>
      </c>
      <c r="W1929" s="4">
        <f>_xlfn.IFNA(VLOOKUP(УТ_Data[[#This Row],[Order ID]],Returns!A:B,2,0)*1,0)</f>
        <v>0</v>
      </c>
    </row>
    <row r="1930" spans="1:23" x14ac:dyDescent="0.25">
      <c r="A1930" s="1">
        <v>1929</v>
      </c>
      <c r="B1930" t="s">
        <v>7115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VLOOKUP(УТ_Data[[#This Row],[Region]],People!$A$1:$B$5,2,0)</f>
        <v>Anna Andreadi</v>
      </c>
      <c r="W1930" s="4">
        <f>_xlfn.IFNA(VLOOKUP(УТ_Data[[#This Row],[Order ID]],Returns!A:B,2,0)*1,0)</f>
        <v>0</v>
      </c>
    </row>
    <row r="1931" spans="1:23" x14ac:dyDescent="0.25">
      <c r="A1931" s="1">
        <v>1930</v>
      </c>
      <c r="B1931" t="s">
        <v>7115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VLOOKUP(УТ_Data[[#This Row],[Region]],People!$A$1:$B$5,2,0)</f>
        <v>Anna Andreadi</v>
      </c>
      <c r="W1931" s="4">
        <f>_xlfn.IFNA(VLOOKUP(УТ_Data[[#This Row],[Order ID]],Returns!A:B,2,0)*1,0)</f>
        <v>0</v>
      </c>
    </row>
    <row r="1932" spans="1:23" x14ac:dyDescent="0.25">
      <c r="A1932" s="1">
        <v>1931</v>
      </c>
      <c r="B1932" t="s">
        <v>7115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VLOOKUP(УТ_Data[[#This Row],[Region]],People!$A$1:$B$5,2,0)</f>
        <v>Anna Andreadi</v>
      </c>
      <c r="W1932" s="4">
        <f>_xlfn.IFNA(VLOOKUP(УТ_Data[[#This Row],[Order ID]],Returns!A:B,2,0)*1,0)</f>
        <v>0</v>
      </c>
    </row>
    <row r="1933" spans="1:23" x14ac:dyDescent="0.25">
      <c r="A1933" s="1">
        <v>1932</v>
      </c>
      <c r="B1933" t="s">
        <v>7116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VLOOKUP(УТ_Data[[#This Row],[Region]],People!$A$1:$B$5,2,0)</f>
        <v>Anna Andreadi</v>
      </c>
      <c r="W1933" s="4">
        <f>_xlfn.IFNA(VLOOKUP(УТ_Data[[#This Row],[Order ID]],Returns!A:B,2,0)*1,0)</f>
        <v>0</v>
      </c>
    </row>
    <row r="1934" spans="1:23" x14ac:dyDescent="0.25">
      <c r="A1934" s="1">
        <v>1933</v>
      </c>
      <c r="B1934" t="s">
        <v>7117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VLOOKUP(УТ_Data[[#This Row],[Region]],People!$A$1:$B$5,2,0)</f>
        <v>Cassandra Brandow</v>
      </c>
      <c r="W1934" s="4">
        <f>_xlfn.IFNA(VLOOKUP(УТ_Data[[#This Row],[Order ID]],Returns!A:B,2,0)*1,0)</f>
        <v>0</v>
      </c>
    </row>
    <row r="1935" spans="1:23" x14ac:dyDescent="0.25">
      <c r="A1935" s="1">
        <v>1934</v>
      </c>
      <c r="B1935" t="s">
        <v>7117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VLOOKUP(УТ_Data[[#This Row],[Region]],People!$A$1:$B$5,2,0)</f>
        <v>Cassandra Brandow</v>
      </c>
      <c r="W1935" s="4">
        <f>_xlfn.IFNA(VLOOKUP(УТ_Data[[#This Row],[Order ID]],Returns!A:B,2,0)*1,0)</f>
        <v>0</v>
      </c>
    </row>
    <row r="1936" spans="1:23" x14ac:dyDescent="0.25">
      <c r="A1936" s="1">
        <v>1935</v>
      </c>
      <c r="B1936" t="s">
        <v>7118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VLOOKUP(УТ_Data[[#This Row],[Region]],People!$A$1:$B$5,2,0)</f>
        <v>Anna Andreadi</v>
      </c>
      <c r="W1936" s="4">
        <f>_xlfn.IFNA(VLOOKUP(УТ_Data[[#This Row],[Order ID]],Returns!A:B,2,0)*1,0)</f>
        <v>0</v>
      </c>
    </row>
    <row r="1937" spans="1:23" x14ac:dyDescent="0.25">
      <c r="A1937" s="1">
        <v>1936</v>
      </c>
      <c r="B1937" t="s">
        <v>7118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VLOOKUP(УТ_Data[[#This Row],[Region]],People!$A$1:$B$5,2,0)</f>
        <v>Anna Andreadi</v>
      </c>
      <c r="W1937" s="4">
        <f>_xlfn.IFNA(VLOOKUP(УТ_Data[[#This Row],[Order ID]],Returns!A:B,2,0)*1,0)</f>
        <v>0</v>
      </c>
    </row>
    <row r="1938" spans="1:23" x14ac:dyDescent="0.25">
      <c r="A1938" s="1">
        <v>1937</v>
      </c>
      <c r="B1938" t="s">
        <v>7119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VLOOKUP(УТ_Data[[#This Row],[Region]],People!$A$1:$B$5,2,0)</f>
        <v>Anna Andreadi</v>
      </c>
      <c r="W1938" s="4">
        <f>_xlfn.IFNA(VLOOKUP(УТ_Data[[#This Row],[Order ID]],Returns!A:B,2,0)*1,0)</f>
        <v>0</v>
      </c>
    </row>
    <row r="1939" spans="1:23" x14ac:dyDescent="0.25">
      <c r="A1939" s="1">
        <v>1938</v>
      </c>
      <c r="B1939" t="s">
        <v>7120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VLOOKUP(УТ_Data[[#This Row],[Region]],People!$A$1:$B$5,2,0)</f>
        <v>Anna Andreadi</v>
      </c>
      <c r="W1939" s="4">
        <f>_xlfn.IFNA(VLOOKUP(УТ_Data[[#This Row],[Order ID]],Returns!A:B,2,0)*1,0)</f>
        <v>0</v>
      </c>
    </row>
    <row r="1940" spans="1:23" x14ac:dyDescent="0.25">
      <c r="A1940" s="1">
        <v>1939</v>
      </c>
      <c r="B1940" t="s">
        <v>7120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VLOOKUP(УТ_Data[[#This Row],[Region]],People!$A$1:$B$5,2,0)</f>
        <v>Anna Andreadi</v>
      </c>
      <c r="W1940" s="4">
        <f>_xlfn.IFNA(VLOOKUP(УТ_Data[[#This Row],[Order ID]],Returns!A:B,2,0)*1,0)</f>
        <v>0</v>
      </c>
    </row>
    <row r="1941" spans="1:23" x14ac:dyDescent="0.25">
      <c r="A1941" s="1">
        <v>1940</v>
      </c>
      <c r="B1941" t="s">
        <v>7120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VLOOKUP(УТ_Data[[#This Row],[Region]],People!$A$1:$B$5,2,0)</f>
        <v>Anna Andreadi</v>
      </c>
      <c r="W1941" s="4">
        <f>_xlfn.IFNA(VLOOKUP(УТ_Data[[#This Row],[Order ID]],Returns!A:B,2,0)*1,0)</f>
        <v>0</v>
      </c>
    </row>
    <row r="1942" spans="1:23" x14ac:dyDescent="0.25">
      <c r="A1942" s="1">
        <v>1941</v>
      </c>
      <c r="B1942" t="s">
        <v>7120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VLOOKUP(УТ_Data[[#This Row],[Region]],People!$A$1:$B$5,2,0)</f>
        <v>Anna Andreadi</v>
      </c>
      <c r="W1942" s="4">
        <f>_xlfn.IFNA(VLOOKUP(УТ_Data[[#This Row],[Order ID]],Returns!A:B,2,0)*1,0)</f>
        <v>0</v>
      </c>
    </row>
    <row r="1943" spans="1:23" x14ac:dyDescent="0.25">
      <c r="A1943" s="1">
        <v>1942</v>
      </c>
      <c r="B1943" t="s">
        <v>6153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VLOOKUP(УТ_Data[[#This Row],[Region]],People!$A$1:$B$5,2,0)</f>
        <v>Kelly Williams</v>
      </c>
      <c r="W1943" s="4">
        <f>_xlfn.IFNA(VLOOKUP(УТ_Data[[#This Row],[Order ID]],Returns!A:B,2,0)*1,0)</f>
        <v>1</v>
      </c>
    </row>
    <row r="1944" spans="1:23" x14ac:dyDescent="0.25">
      <c r="A1944" s="1">
        <v>1943</v>
      </c>
      <c r="B1944" t="s">
        <v>6153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VLOOKUP(УТ_Data[[#This Row],[Region]],People!$A$1:$B$5,2,0)</f>
        <v>Kelly Williams</v>
      </c>
      <c r="W1944" s="4">
        <f>_xlfn.IFNA(VLOOKUP(УТ_Data[[#This Row],[Order ID]],Returns!A:B,2,0)*1,0)</f>
        <v>1</v>
      </c>
    </row>
    <row r="1945" spans="1:23" x14ac:dyDescent="0.25">
      <c r="A1945" s="1">
        <v>1944</v>
      </c>
      <c r="B1945" t="s">
        <v>6153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VLOOKUP(УТ_Data[[#This Row],[Region]],People!$A$1:$B$5,2,0)</f>
        <v>Kelly Williams</v>
      </c>
      <c r="W1945" s="4">
        <f>_xlfn.IFNA(VLOOKUP(УТ_Data[[#This Row],[Order ID]],Returns!A:B,2,0)*1,0)</f>
        <v>1</v>
      </c>
    </row>
    <row r="1946" spans="1:23" x14ac:dyDescent="0.25">
      <c r="A1946" s="1">
        <v>1945</v>
      </c>
      <c r="B1946" t="s">
        <v>7121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VLOOKUP(УТ_Data[[#This Row],[Region]],People!$A$1:$B$5,2,0)</f>
        <v>Kelly Williams</v>
      </c>
      <c r="W1946" s="4">
        <f>_xlfn.IFNA(VLOOKUP(УТ_Data[[#This Row],[Order ID]],Returns!A:B,2,0)*1,0)</f>
        <v>0</v>
      </c>
    </row>
    <row r="1947" spans="1:23" x14ac:dyDescent="0.25">
      <c r="A1947" s="1">
        <v>1946</v>
      </c>
      <c r="B1947" t="s">
        <v>7121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VLOOKUP(УТ_Data[[#This Row],[Region]],People!$A$1:$B$5,2,0)</f>
        <v>Kelly Williams</v>
      </c>
      <c r="W1947" s="4">
        <f>_xlfn.IFNA(VLOOKUP(УТ_Data[[#This Row],[Order ID]],Returns!A:B,2,0)*1,0)</f>
        <v>0</v>
      </c>
    </row>
    <row r="1948" spans="1:23" x14ac:dyDescent="0.25">
      <c r="A1948" s="1">
        <v>1947</v>
      </c>
      <c r="B1948" t="s">
        <v>7122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VLOOKUP(УТ_Data[[#This Row],[Region]],People!$A$1:$B$5,2,0)</f>
        <v>Chuck Magee</v>
      </c>
      <c r="W1948" s="4">
        <f>_xlfn.IFNA(VLOOKUP(УТ_Data[[#This Row],[Order ID]],Returns!A:B,2,0)*1,0)</f>
        <v>0</v>
      </c>
    </row>
    <row r="1949" spans="1:23" x14ac:dyDescent="0.25">
      <c r="A1949" s="1">
        <v>1948</v>
      </c>
      <c r="B1949" t="s">
        <v>7122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VLOOKUP(УТ_Data[[#This Row],[Region]],People!$A$1:$B$5,2,0)</f>
        <v>Chuck Magee</v>
      </c>
      <c r="W1949" s="4">
        <f>_xlfn.IFNA(VLOOKUP(УТ_Data[[#This Row],[Order ID]],Returns!A:B,2,0)*1,0)</f>
        <v>0</v>
      </c>
    </row>
    <row r="1950" spans="1:23" x14ac:dyDescent="0.25">
      <c r="A1950" s="1">
        <v>1949</v>
      </c>
      <c r="B1950" t="s">
        <v>7122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VLOOKUP(УТ_Data[[#This Row],[Region]],People!$A$1:$B$5,2,0)</f>
        <v>Chuck Magee</v>
      </c>
      <c r="W1950" s="4">
        <f>_xlfn.IFNA(VLOOKUP(УТ_Data[[#This Row],[Order ID]],Returns!A:B,2,0)*1,0)</f>
        <v>0</v>
      </c>
    </row>
    <row r="1951" spans="1:23" x14ac:dyDescent="0.25">
      <c r="A1951" s="1">
        <v>1950</v>
      </c>
      <c r="B1951" t="s">
        <v>7122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VLOOKUP(УТ_Data[[#This Row],[Region]],People!$A$1:$B$5,2,0)</f>
        <v>Chuck Magee</v>
      </c>
      <c r="W1951" s="4">
        <f>_xlfn.IFNA(VLOOKUP(УТ_Data[[#This Row],[Order ID]],Returns!A:B,2,0)*1,0)</f>
        <v>0</v>
      </c>
    </row>
    <row r="1952" spans="1:23" x14ac:dyDescent="0.25">
      <c r="A1952" s="1">
        <v>1951</v>
      </c>
      <c r="B1952" t="s">
        <v>7122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VLOOKUP(УТ_Data[[#This Row],[Region]],People!$A$1:$B$5,2,0)</f>
        <v>Chuck Magee</v>
      </c>
      <c r="W1952" s="4">
        <f>_xlfn.IFNA(VLOOKUP(УТ_Data[[#This Row],[Order ID]],Returns!A:B,2,0)*1,0)</f>
        <v>0</v>
      </c>
    </row>
    <row r="1953" spans="1:23" x14ac:dyDescent="0.25">
      <c r="A1953" s="1">
        <v>1952</v>
      </c>
      <c r="B1953" t="s">
        <v>7122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VLOOKUP(УТ_Data[[#This Row],[Region]],People!$A$1:$B$5,2,0)</f>
        <v>Chuck Magee</v>
      </c>
      <c r="W1953" s="4">
        <f>_xlfn.IFNA(VLOOKUP(УТ_Data[[#This Row],[Order ID]],Returns!A:B,2,0)*1,0)</f>
        <v>0</v>
      </c>
    </row>
    <row r="1954" spans="1:23" x14ac:dyDescent="0.25">
      <c r="A1954" s="1">
        <v>1953</v>
      </c>
      <c r="B1954" t="s">
        <v>7122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VLOOKUP(УТ_Data[[#This Row],[Region]],People!$A$1:$B$5,2,0)</f>
        <v>Chuck Magee</v>
      </c>
      <c r="W1954" s="4">
        <f>_xlfn.IFNA(VLOOKUP(УТ_Data[[#This Row],[Order ID]],Returns!A:B,2,0)*1,0)</f>
        <v>0</v>
      </c>
    </row>
    <row r="1955" spans="1:23" x14ac:dyDescent="0.25">
      <c r="A1955" s="1">
        <v>1954</v>
      </c>
      <c r="B1955" t="s">
        <v>7122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VLOOKUP(УТ_Data[[#This Row],[Region]],People!$A$1:$B$5,2,0)</f>
        <v>Chuck Magee</v>
      </c>
      <c r="W1955" s="4">
        <f>_xlfn.IFNA(VLOOKUP(УТ_Data[[#This Row],[Order ID]],Returns!A:B,2,0)*1,0)</f>
        <v>0</v>
      </c>
    </row>
    <row r="1956" spans="1:23" x14ac:dyDescent="0.25">
      <c r="A1956" s="1">
        <v>1955</v>
      </c>
      <c r="B1956" t="s">
        <v>7122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VLOOKUP(УТ_Data[[#This Row],[Region]],People!$A$1:$B$5,2,0)</f>
        <v>Chuck Magee</v>
      </c>
      <c r="W1956" s="4">
        <f>_xlfn.IFNA(VLOOKUP(УТ_Data[[#This Row],[Order ID]],Returns!A:B,2,0)*1,0)</f>
        <v>0</v>
      </c>
    </row>
    <row r="1957" spans="1:23" x14ac:dyDescent="0.25">
      <c r="A1957" s="1">
        <v>1956</v>
      </c>
      <c r="B1957" t="s">
        <v>7122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VLOOKUP(УТ_Data[[#This Row],[Region]],People!$A$1:$B$5,2,0)</f>
        <v>Chuck Magee</v>
      </c>
      <c r="W1957" s="4">
        <f>_xlfn.IFNA(VLOOKUP(УТ_Data[[#This Row],[Order ID]],Returns!A:B,2,0)*1,0)</f>
        <v>0</v>
      </c>
    </row>
    <row r="1958" spans="1:23" x14ac:dyDescent="0.25">
      <c r="A1958" s="1">
        <v>1957</v>
      </c>
      <c r="B1958" t="s">
        <v>7122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VLOOKUP(УТ_Data[[#This Row],[Region]],People!$A$1:$B$5,2,0)</f>
        <v>Chuck Magee</v>
      </c>
      <c r="W1958" s="4">
        <f>_xlfn.IFNA(VLOOKUP(УТ_Data[[#This Row],[Order ID]],Returns!A:B,2,0)*1,0)</f>
        <v>0</v>
      </c>
    </row>
    <row r="1959" spans="1:23" x14ac:dyDescent="0.25">
      <c r="A1959" s="1">
        <v>1958</v>
      </c>
      <c r="B1959" t="s">
        <v>7122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VLOOKUP(УТ_Data[[#This Row],[Region]],People!$A$1:$B$5,2,0)</f>
        <v>Chuck Magee</v>
      </c>
      <c r="W1959" s="4">
        <f>_xlfn.IFNA(VLOOKUP(УТ_Data[[#This Row],[Order ID]],Returns!A:B,2,0)*1,0)</f>
        <v>0</v>
      </c>
    </row>
    <row r="1960" spans="1:23" x14ac:dyDescent="0.25">
      <c r="A1960" s="1">
        <v>1959</v>
      </c>
      <c r="B1960" t="s">
        <v>7123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VLOOKUP(УТ_Data[[#This Row],[Region]],People!$A$1:$B$5,2,0)</f>
        <v>Kelly Williams</v>
      </c>
      <c r="W1960" s="4">
        <f>_xlfn.IFNA(VLOOKUP(УТ_Data[[#This Row],[Order ID]],Returns!A:B,2,0)*1,0)</f>
        <v>0</v>
      </c>
    </row>
    <row r="1961" spans="1:23" x14ac:dyDescent="0.25">
      <c r="A1961" s="1">
        <v>1960</v>
      </c>
      <c r="B1961" t="s">
        <v>7123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VLOOKUP(УТ_Data[[#This Row],[Region]],People!$A$1:$B$5,2,0)</f>
        <v>Kelly Williams</v>
      </c>
      <c r="W1961" s="4">
        <f>_xlfn.IFNA(VLOOKUP(УТ_Data[[#This Row],[Order ID]],Returns!A:B,2,0)*1,0)</f>
        <v>0</v>
      </c>
    </row>
    <row r="1962" spans="1:23" x14ac:dyDescent="0.25">
      <c r="A1962" s="1">
        <v>1961</v>
      </c>
      <c r="B1962" t="s">
        <v>7123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VLOOKUP(УТ_Data[[#This Row],[Region]],People!$A$1:$B$5,2,0)</f>
        <v>Kelly Williams</v>
      </c>
      <c r="W1962" s="4">
        <f>_xlfn.IFNA(VLOOKUP(УТ_Data[[#This Row],[Order ID]],Returns!A:B,2,0)*1,0)</f>
        <v>0</v>
      </c>
    </row>
    <row r="1963" spans="1:23" x14ac:dyDescent="0.25">
      <c r="A1963" s="1">
        <v>1962</v>
      </c>
      <c r="B1963" t="s">
        <v>7123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VLOOKUP(УТ_Data[[#This Row],[Region]],People!$A$1:$B$5,2,0)</f>
        <v>Kelly Williams</v>
      </c>
      <c r="W1963" s="4">
        <f>_xlfn.IFNA(VLOOKUP(УТ_Data[[#This Row],[Order ID]],Returns!A:B,2,0)*1,0)</f>
        <v>0</v>
      </c>
    </row>
    <row r="1964" spans="1:23" x14ac:dyDescent="0.25">
      <c r="A1964" s="1">
        <v>1963</v>
      </c>
      <c r="B1964" t="s">
        <v>7123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VLOOKUP(УТ_Data[[#This Row],[Region]],People!$A$1:$B$5,2,0)</f>
        <v>Kelly Williams</v>
      </c>
      <c r="W1964" s="4">
        <f>_xlfn.IFNA(VLOOKUP(УТ_Data[[#This Row],[Order ID]],Returns!A:B,2,0)*1,0)</f>
        <v>0</v>
      </c>
    </row>
    <row r="1965" spans="1:23" x14ac:dyDescent="0.25">
      <c r="A1965" s="1">
        <v>1964</v>
      </c>
      <c r="B1965" t="s">
        <v>7123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VLOOKUP(УТ_Data[[#This Row],[Region]],People!$A$1:$B$5,2,0)</f>
        <v>Kelly Williams</v>
      </c>
      <c r="W1965" s="4">
        <f>_xlfn.IFNA(VLOOKUP(УТ_Data[[#This Row],[Order ID]],Returns!A:B,2,0)*1,0)</f>
        <v>0</v>
      </c>
    </row>
    <row r="1966" spans="1:23" x14ac:dyDescent="0.25">
      <c r="A1966" s="1">
        <v>1965</v>
      </c>
      <c r="B1966" t="s">
        <v>7123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VLOOKUP(УТ_Data[[#This Row],[Region]],People!$A$1:$B$5,2,0)</f>
        <v>Kelly Williams</v>
      </c>
      <c r="W1966" s="4">
        <f>_xlfn.IFNA(VLOOKUP(УТ_Data[[#This Row],[Order ID]],Returns!A:B,2,0)*1,0)</f>
        <v>0</v>
      </c>
    </row>
    <row r="1967" spans="1:23" x14ac:dyDescent="0.25">
      <c r="A1967" s="1">
        <v>1966</v>
      </c>
      <c r="B1967" t="s">
        <v>7123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VLOOKUP(УТ_Data[[#This Row],[Region]],People!$A$1:$B$5,2,0)</f>
        <v>Kelly Williams</v>
      </c>
      <c r="W1967" s="4">
        <f>_xlfn.IFNA(VLOOKUP(УТ_Data[[#This Row],[Order ID]],Returns!A:B,2,0)*1,0)</f>
        <v>0</v>
      </c>
    </row>
    <row r="1968" spans="1:23" x14ac:dyDescent="0.25">
      <c r="A1968" s="1">
        <v>1967</v>
      </c>
      <c r="B1968" t="s">
        <v>7124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VLOOKUP(УТ_Data[[#This Row],[Region]],People!$A$1:$B$5,2,0)</f>
        <v>Chuck Magee</v>
      </c>
      <c r="W1968" s="4">
        <f>_xlfn.IFNA(VLOOKUP(УТ_Data[[#This Row],[Order ID]],Returns!A:B,2,0)*1,0)</f>
        <v>0</v>
      </c>
    </row>
    <row r="1969" spans="1:23" x14ac:dyDescent="0.25">
      <c r="A1969" s="1">
        <v>1968</v>
      </c>
      <c r="B1969" t="s">
        <v>7124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VLOOKUP(УТ_Data[[#This Row],[Region]],People!$A$1:$B$5,2,0)</f>
        <v>Chuck Magee</v>
      </c>
      <c r="W1969" s="4">
        <f>_xlfn.IFNA(VLOOKUP(УТ_Data[[#This Row],[Order ID]],Returns!A:B,2,0)*1,0)</f>
        <v>0</v>
      </c>
    </row>
    <row r="1970" spans="1:23" x14ac:dyDescent="0.25">
      <c r="A1970" s="1">
        <v>1969</v>
      </c>
      <c r="B1970" t="s">
        <v>7124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VLOOKUP(УТ_Data[[#This Row],[Region]],People!$A$1:$B$5,2,0)</f>
        <v>Chuck Magee</v>
      </c>
      <c r="W1970" s="4">
        <f>_xlfn.IFNA(VLOOKUP(УТ_Data[[#This Row],[Order ID]],Returns!A:B,2,0)*1,0)</f>
        <v>0</v>
      </c>
    </row>
    <row r="1971" spans="1:23" x14ac:dyDescent="0.25">
      <c r="A1971" s="1">
        <v>1970</v>
      </c>
      <c r="B1971" t="s">
        <v>7125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VLOOKUP(УТ_Data[[#This Row],[Region]],People!$A$1:$B$5,2,0)</f>
        <v>Kelly Williams</v>
      </c>
      <c r="W1971" s="4">
        <f>_xlfn.IFNA(VLOOKUP(УТ_Data[[#This Row],[Order ID]],Returns!A:B,2,0)*1,0)</f>
        <v>0</v>
      </c>
    </row>
    <row r="1972" spans="1:23" x14ac:dyDescent="0.25">
      <c r="A1972" s="1">
        <v>1971</v>
      </c>
      <c r="B1972" t="s">
        <v>7126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VLOOKUP(УТ_Data[[#This Row],[Region]],People!$A$1:$B$5,2,0)</f>
        <v>Kelly Williams</v>
      </c>
      <c r="W1972" s="4">
        <f>_xlfn.IFNA(VLOOKUP(УТ_Data[[#This Row],[Order ID]],Returns!A:B,2,0)*1,0)</f>
        <v>0</v>
      </c>
    </row>
    <row r="1973" spans="1:23" x14ac:dyDescent="0.25">
      <c r="A1973" s="1">
        <v>1972</v>
      </c>
      <c r="B1973" t="s">
        <v>7126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VLOOKUP(УТ_Data[[#This Row],[Region]],People!$A$1:$B$5,2,0)</f>
        <v>Kelly Williams</v>
      </c>
      <c r="W1973" s="4">
        <f>_xlfn.IFNA(VLOOKUP(УТ_Data[[#This Row],[Order ID]],Returns!A:B,2,0)*1,0)</f>
        <v>0</v>
      </c>
    </row>
    <row r="1974" spans="1:23" x14ac:dyDescent="0.25">
      <c r="A1974" s="1">
        <v>1973</v>
      </c>
      <c r="B1974" t="s">
        <v>5965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VLOOKUP(УТ_Data[[#This Row],[Region]],People!$A$1:$B$5,2,0)</f>
        <v>Kelly Williams</v>
      </c>
      <c r="W1974" s="4">
        <f>_xlfn.IFNA(VLOOKUP(УТ_Data[[#This Row],[Order ID]],Returns!A:B,2,0)*1,0)</f>
        <v>1</v>
      </c>
    </row>
    <row r="1975" spans="1:23" x14ac:dyDescent="0.25">
      <c r="A1975" s="1">
        <v>1974</v>
      </c>
      <c r="B1975" t="s">
        <v>5965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VLOOKUP(УТ_Data[[#This Row],[Region]],People!$A$1:$B$5,2,0)</f>
        <v>Kelly Williams</v>
      </c>
      <c r="W1975" s="4">
        <f>_xlfn.IFNA(VLOOKUP(УТ_Data[[#This Row],[Order ID]],Returns!A:B,2,0)*1,0)</f>
        <v>1</v>
      </c>
    </row>
    <row r="1976" spans="1:23" x14ac:dyDescent="0.25">
      <c r="A1976" s="1">
        <v>1975</v>
      </c>
      <c r="B1976" t="s">
        <v>5965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VLOOKUP(УТ_Data[[#This Row],[Region]],People!$A$1:$B$5,2,0)</f>
        <v>Kelly Williams</v>
      </c>
      <c r="W1976" s="4">
        <f>_xlfn.IFNA(VLOOKUP(УТ_Data[[#This Row],[Order ID]],Returns!A:B,2,0)*1,0)</f>
        <v>1</v>
      </c>
    </row>
    <row r="1977" spans="1:23" x14ac:dyDescent="0.25">
      <c r="A1977" s="1">
        <v>1976</v>
      </c>
      <c r="B1977" t="s">
        <v>7127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VLOOKUP(УТ_Data[[#This Row],[Region]],People!$A$1:$B$5,2,0)</f>
        <v>Cassandra Brandow</v>
      </c>
      <c r="W1977" s="4">
        <f>_xlfn.IFNA(VLOOKUP(УТ_Data[[#This Row],[Order ID]],Returns!A:B,2,0)*1,0)</f>
        <v>0</v>
      </c>
    </row>
    <row r="1978" spans="1:23" x14ac:dyDescent="0.25">
      <c r="A1978" s="1">
        <v>1977</v>
      </c>
      <c r="B1978" t="s">
        <v>7127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VLOOKUP(УТ_Data[[#This Row],[Region]],People!$A$1:$B$5,2,0)</f>
        <v>Cassandra Brandow</v>
      </c>
      <c r="W1978" s="4">
        <f>_xlfn.IFNA(VLOOKUP(УТ_Data[[#This Row],[Order ID]],Returns!A:B,2,0)*1,0)</f>
        <v>0</v>
      </c>
    </row>
    <row r="1979" spans="1:23" x14ac:dyDescent="0.25">
      <c r="A1979" s="1">
        <v>1978</v>
      </c>
      <c r="B1979" t="s">
        <v>7127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VLOOKUP(УТ_Data[[#This Row],[Region]],People!$A$1:$B$5,2,0)</f>
        <v>Cassandra Brandow</v>
      </c>
      <c r="W1979" s="4">
        <f>_xlfn.IFNA(VLOOKUP(УТ_Data[[#This Row],[Order ID]],Returns!A:B,2,0)*1,0)</f>
        <v>0</v>
      </c>
    </row>
    <row r="1980" spans="1:23" x14ac:dyDescent="0.25">
      <c r="A1980" s="1">
        <v>1979</v>
      </c>
      <c r="B1980" t="s">
        <v>7128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VLOOKUP(УТ_Data[[#This Row],[Region]],People!$A$1:$B$5,2,0)</f>
        <v>Anna Andreadi</v>
      </c>
      <c r="W1980" s="4">
        <f>_xlfn.IFNA(VLOOKUP(УТ_Data[[#This Row],[Order ID]],Returns!A:B,2,0)*1,0)</f>
        <v>0</v>
      </c>
    </row>
    <row r="1981" spans="1:23" x14ac:dyDescent="0.25">
      <c r="A1981" s="1">
        <v>1980</v>
      </c>
      <c r="B1981" t="s">
        <v>7129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VLOOKUP(УТ_Data[[#This Row],[Region]],People!$A$1:$B$5,2,0)</f>
        <v>Anna Andreadi</v>
      </c>
      <c r="W1981" s="4">
        <f>_xlfn.IFNA(VLOOKUP(УТ_Data[[#This Row],[Order ID]],Returns!A:B,2,0)*1,0)</f>
        <v>0</v>
      </c>
    </row>
    <row r="1982" spans="1:23" x14ac:dyDescent="0.25">
      <c r="A1982" s="1">
        <v>1981</v>
      </c>
      <c r="B1982" t="s">
        <v>7129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VLOOKUP(УТ_Data[[#This Row],[Region]],People!$A$1:$B$5,2,0)</f>
        <v>Anna Andreadi</v>
      </c>
      <c r="W1982" s="4">
        <f>_xlfn.IFNA(VLOOKUP(УТ_Data[[#This Row],[Order ID]],Returns!A:B,2,0)*1,0)</f>
        <v>0</v>
      </c>
    </row>
    <row r="1983" spans="1:23" x14ac:dyDescent="0.25">
      <c r="A1983" s="1">
        <v>1982</v>
      </c>
      <c r="B1983" t="s">
        <v>7130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VLOOKUP(УТ_Data[[#This Row],[Region]],People!$A$1:$B$5,2,0)</f>
        <v>Cassandra Brandow</v>
      </c>
      <c r="W1983" s="4">
        <f>_xlfn.IFNA(VLOOKUP(УТ_Data[[#This Row],[Order ID]],Returns!A:B,2,0)*1,0)</f>
        <v>0</v>
      </c>
    </row>
    <row r="1984" spans="1:23" x14ac:dyDescent="0.25">
      <c r="A1984" s="1">
        <v>1983</v>
      </c>
      <c r="B1984" t="s">
        <v>7131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VLOOKUP(УТ_Data[[#This Row],[Region]],People!$A$1:$B$5,2,0)</f>
        <v>Kelly Williams</v>
      </c>
      <c r="W1984" s="4">
        <f>_xlfn.IFNA(VLOOKUP(УТ_Data[[#This Row],[Order ID]],Returns!A:B,2,0)*1,0)</f>
        <v>0</v>
      </c>
    </row>
    <row r="1985" spans="1:23" x14ac:dyDescent="0.25">
      <c r="A1985" s="1">
        <v>1984</v>
      </c>
      <c r="B1985" t="s">
        <v>5974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VLOOKUP(УТ_Data[[#This Row],[Region]],People!$A$1:$B$5,2,0)</f>
        <v>Anna Andreadi</v>
      </c>
      <c r="W1985" s="4">
        <f>_xlfn.IFNA(VLOOKUP(УТ_Data[[#This Row],[Order ID]],Returns!A:B,2,0)*1,0)</f>
        <v>1</v>
      </c>
    </row>
    <row r="1986" spans="1:23" x14ac:dyDescent="0.25">
      <c r="A1986" s="1">
        <v>1985</v>
      </c>
      <c r="B1986" t="s">
        <v>5974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VLOOKUP(УТ_Data[[#This Row],[Region]],People!$A$1:$B$5,2,0)</f>
        <v>Anna Andreadi</v>
      </c>
      <c r="W1986" s="4">
        <f>_xlfn.IFNA(VLOOKUP(УТ_Data[[#This Row],[Order ID]],Returns!A:B,2,0)*1,0)</f>
        <v>1</v>
      </c>
    </row>
    <row r="1987" spans="1:23" x14ac:dyDescent="0.25">
      <c r="A1987" s="1">
        <v>1986</v>
      </c>
      <c r="B1987" t="s">
        <v>5974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VLOOKUP(УТ_Data[[#This Row],[Region]],People!$A$1:$B$5,2,0)</f>
        <v>Anna Andreadi</v>
      </c>
      <c r="W1987" s="4">
        <f>_xlfn.IFNA(VLOOKUP(УТ_Data[[#This Row],[Order ID]],Returns!A:B,2,0)*1,0)</f>
        <v>1</v>
      </c>
    </row>
    <row r="1988" spans="1:23" x14ac:dyDescent="0.25">
      <c r="A1988" s="1">
        <v>1987</v>
      </c>
      <c r="B1988" t="s">
        <v>7132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VLOOKUP(УТ_Data[[#This Row],[Region]],People!$A$1:$B$5,2,0)</f>
        <v>Chuck Magee</v>
      </c>
      <c r="W1988" s="4">
        <f>_xlfn.IFNA(VLOOKUP(УТ_Data[[#This Row],[Order ID]],Returns!A:B,2,0)*1,0)</f>
        <v>0</v>
      </c>
    </row>
    <row r="1989" spans="1:23" x14ac:dyDescent="0.25">
      <c r="A1989" s="1">
        <v>1988</v>
      </c>
      <c r="B1989" t="s">
        <v>7133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VLOOKUP(УТ_Data[[#This Row],[Region]],People!$A$1:$B$5,2,0)</f>
        <v>Kelly Williams</v>
      </c>
      <c r="W1989" s="4">
        <f>_xlfn.IFNA(VLOOKUP(УТ_Data[[#This Row],[Order ID]],Returns!A:B,2,0)*1,0)</f>
        <v>0</v>
      </c>
    </row>
    <row r="1990" spans="1:23" x14ac:dyDescent="0.25">
      <c r="A1990" s="1">
        <v>1989</v>
      </c>
      <c r="B1990" t="s">
        <v>7133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VLOOKUP(УТ_Data[[#This Row],[Region]],People!$A$1:$B$5,2,0)</f>
        <v>Kelly Williams</v>
      </c>
      <c r="W1990" s="4">
        <f>_xlfn.IFNA(VLOOKUP(УТ_Data[[#This Row],[Order ID]],Returns!A:B,2,0)*1,0)</f>
        <v>0</v>
      </c>
    </row>
    <row r="1991" spans="1:23" x14ac:dyDescent="0.25">
      <c r="A1991" s="1">
        <v>1990</v>
      </c>
      <c r="B1991" t="s">
        <v>7133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VLOOKUP(УТ_Data[[#This Row],[Region]],People!$A$1:$B$5,2,0)</f>
        <v>Kelly Williams</v>
      </c>
      <c r="W1991" s="4">
        <f>_xlfn.IFNA(VLOOKUP(УТ_Data[[#This Row],[Order ID]],Returns!A:B,2,0)*1,0)</f>
        <v>0</v>
      </c>
    </row>
    <row r="1992" spans="1:23" x14ac:dyDescent="0.25">
      <c r="A1992" s="1">
        <v>1991</v>
      </c>
      <c r="B1992" t="s">
        <v>7133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VLOOKUP(УТ_Data[[#This Row],[Region]],People!$A$1:$B$5,2,0)</f>
        <v>Kelly Williams</v>
      </c>
      <c r="W1992" s="4">
        <f>_xlfn.IFNA(VLOOKUP(УТ_Data[[#This Row],[Order ID]],Returns!A:B,2,0)*1,0)</f>
        <v>0</v>
      </c>
    </row>
    <row r="1993" spans="1:23" x14ac:dyDescent="0.25">
      <c r="A1993" s="1">
        <v>1992</v>
      </c>
      <c r="B1993" t="s">
        <v>7134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VLOOKUP(УТ_Data[[#This Row],[Region]],People!$A$1:$B$5,2,0)</f>
        <v>Chuck Magee</v>
      </c>
      <c r="W1993" s="4">
        <f>_xlfn.IFNA(VLOOKUP(УТ_Data[[#This Row],[Order ID]],Returns!A:B,2,0)*1,0)</f>
        <v>0</v>
      </c>
    </row>
    <row r="1994" spans="1:23" x14ac:dyDescent="0.25">
      <c r="A1994" s="1">
        <v>1993</v>
      </c>
      <c r="B1994" t="s">
        <v>7135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VLOOKUP(УТ_Data[[#This Row],[Region]],People!$A$1:$B$5,2,0)</f>
        <v>Anna Andreadi</v>
      </c>
      <c r="W1994" s="4">
        <f>_xlfn.IFNA(VLOOKUP(УТ_Data[[#This Row],[Order ID]],Returns!A:B,2,0)*1,0)</f>
        <v>0</v>
      </c>
    </row>
    <row r="1995" spans="1:23" x14ac:dyDescent="0.25">
      <c r="A1995" s="1">
        <v>1994</v>
      </c>
      <c r="B1995" t="s">
        <v>7135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VLOOKUP(УТ_Data[[#This Row],[Region]],People!$A$1:$B$5,2,0)</f>
        <v>Anna Andreadi</v>
      </c>
      <c r="W1995" s="4">
        <f>_xlfn.IFNA(VLOOKUP(УТ_Data[[#This Row],[Order ID]],Returns!A:B,2,0)*1,0)</f>
        <v>0</v>
      </c>
    </row>
    <row r="1996" spans="1:23" x14ac:dyDescent="0.25">
      <c r="A1996" s="1">
        <v>1995</v>
      </c>
      <c r="B1996" t="s">
        <v>7135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VLOOKUP(УТ_Data[[#This Row],[Region]],People!$A$1:$B$5,2,0)</f>
        <v>Anna Andreadi</v>
      </c>
      <c r="W1996" s="4">
        <f>_xlfn.IFNA(VLOOKUP(УТ_Data[[#This Row],[Order ID]],Returns!A:B,2,0)*1,0)</f>
        <v>0</v>
      </c>
    </row>
    <row r="1997" spans="1:23" x14ac:dyDescent="0.25">
      <c r="A1997" s="1">
        <v>1996</v>
      </c>
      <c r="B1997" t="s">
        <v>7136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VLOOKUP(УТ_Data[[#This Row],[Region]],People!$A$1:$B$5,2,0)</f>
        <v>Kelly Williams</v>
      </c>
      <c r="W1997" s="4">
        <f>_xlfn.IFNA(VLOOKUP(УТ_Data[[#This Row],[Order ID]],Returns!A:B,2,0)*1,0)</f>
        <v>0</v>
      </c>
    </row>
    <row r="1998" spans="1:23" x14ac:dyDescent="0.25">
      <c r="A1998" s="1">
        <v>1997</v>
      </c>
      <c r="B1998" t="s">
        <v>7136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VLOOKUP(УТ_Data[[#This Row],[Region]],People!$A$1:$B$5,2,0)</f>
        <v>Kelly Williams</v>
      </c>
      <c r="W1998" s="4">
        <f>_xlfn.IFNA(VLOOKUP(УТ_Data[[#This Row],[Order ID]],Returns!A:B,2,0)*1,0)</f>
        <v>0</v>
      </c>
    </row>
    <row r="1999" spans="1:23" x14ac:dyDescent="0.25">
      <c r="A1999" s="1">
        <v>1998</v>
      </c>
      <c r="B1999" t="s">
        <v>7137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VLOOKUP(УТ_Data[[#This Row],[Region]],People!$A$1:$B$5,2,0)</f>
        <v>Cassandra Brandow</v>
      </c>
      <c r="W1999" s="4">
        <f>_xlfn.IFNA(VLOOKUP(УТ_Data[[#This Row],[Order ID]],Returns!A:B,2,0)*1,0)</f>
        <v>0</v>
      </c>
    </row>
    <row r="2000" spans="1:23" x14ac:dyDescent="0.25">
      <c r="A2000" s="1">
        <v>1999</v>
      </c>
      <c r="B2000" t="s">
        <v>7137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VLOOKUP(УТ_Data[[#This Row],[Region]],People!$A$1:$B$5,2,0)</f>
        <v>Cassandra Brandow</v>
      </c>
      <c r="W2000" s="4">
        <f>_xlfn.IFNA(VLOOKUP(УТ_Data[[#This Row],[Order ID]],Returns!A:B,2,0)*1,0)</f>
        <v>0</v>
      </c>
    </row>
    <row r="2001" spans="1:23" x14ac:dyDescent="0.25">
      <c r="A2001" s="1">
        <v>2000</v>
      </c>
      <c r="B2001" t="s">
        <v>7137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VLOOKUP(УТ_Data[[#This Row],[Region]],People!$A$1:$B$5,2,0)</f>
        <v>Cassandra Brandow</v>
      </c>
      <c r="W2001" s="4">
        <f>_xlfn.IFNA(VLOOKUP(УТ_Data[[#This Row],[Order ID]],Returns!A:B,2,0)*1,0)</f>
        <v>0</v>
      </c>
    </row>
    <row r="2002" spans="1:23" x14ac:dyDescent="0.25">
      <c r="A2002" s="1">
        <v>2001</v>
      </c>
      <c r="B2002" t="s">
        <v>7138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VLOOKUP(УТ_Data[[#This Row],[Region]],People!$A$1:$B$5,2,0)</f>
        <v>Anna Andreadi</v>
      </c>
      <c r="W2002" s="4">
        <f>_xlfn.IFNA(VLOOKUP(УТ_Data[[#This Row],[Order ID]],Returns!A:B,2,0)*1,0)</f>
        <v>0</v>
      </c>
    </row>
    <row r="2003" spans="1:23" x14ac:dyDescent="0.25">
      <c r="A2003" s="1">
        <v>2002</v>
      </c>
      <c r="B2003" t="s">
        <v>7138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VLOOKUP(УТ_Data[[#This Row],[Region]],People!$A$1:$B$5,2,0)</f>
        <v>Anna Andreadi</v>
      </c>
      <c r="W2003" s="4">
        <f>_xlfn.IFNA(VLOOKUP(УТ_Data[[#This Row],[Order ID]],Returns!A:B,2,0)*1,0)</f>
        <v>0</v>
      </c>
    </row>
    <row r="2004" spans="1:23" x14ac:dyDescent="0.25">
      <c r="A2004" s="1">
        <v>2003</v>
      </c>
      <c r="B2004" t="s">
        <v>7139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VLOOKUP(УТ_Data[[#This Row],[Region]],People!$A$1:$B$5,2,0)</f>
        <v>Cassandra Brandow</v>
      </c>
      <c r="W2004" s="4">
        <f>_xlfn.IFNA(VLOOKUP(УТ_Data[[#This Row],[Order ID]],Returns!A:B,2,0)*1,0)</f>
        <v>0</v>
      </c>
    </row>
    <row r="2005" spans="1:23" x14ac:dyDescent="0.25">
      <c r="A2005" s="1">
        <v>2004</v>
      </c>
      <c r="B2005" t="s">
        <v>7139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VLOOKUP(УТ_Data[[#This Row],[Region]],People!$A$1:$B$5,2,0)</f>
        <v>Cassandra Brandow</v>
      </c>
      <c r="W2005" s="4">
        <f>_xlfn.IFNA(VLOOKUP(УТ_Data[[#This Row],[Order ID]],Returns!A:B,2,0)*1,0)</f>
        <v>0</v>
      </c>
    </row>
    <row r="2006" spans="1:23" x14ac:dyDescent="0.25">
      <c r="A2006" s="1">
        <v>2005</v>
      </c>
      <c r="B2006" t="s">
        <v>7140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VLOOKUP(УТ_Data[[#This Row],[Region]],People!$A$1:$B$5,2,0)</f>
        <v>Kelly Williams</v>
      </c>
      <c r="W2006" s="4">
        <f>_xlfn.IFNA(VLOOKUP(УТ_Data[[#This Row],[Order ID]],Returns!A:B,2,0)*1,0)</f>
        <v>0</v>
      </c>
    </row>
    <row r="2007" spans="1:23" x14ac:dyDescent="0.25">
      <c r="A2007" s="1">
        <v>2006</v>
      </c>
      <c r="B2007" t="s">
        <v>7141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VLOOKUP(УТ_Data[[#This Row],[Region]],People!$A$1:$B$5,2,0)</f>
        <v>Kelly Williams</v>
      </c>
      <c r="W2007" s="4">
        <f>_xlfn.IFNA(VLOOKUP(УТ_Data[[#This Row],[Order ID]],Returns!A:B,2,0)*1,0)</f>
        <v>0</v>
      </c>
    </row>
    <row r="2008" spans="1:23" x14ac:dyDescent="0.25">
      <c r="A2008" s="1">
        <v>2007</v>
      </c>
      <c r="B2008" t="s">
        <v>7141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VLOOKUP(УТ_Data[[#This Row],[Region]],People!$A$1:$B$5,2,0)</f>
        <v>Kelly Williams</v>
      </c>
      <c r="W2008" s="4">
        <f>_xlfn.IFNA(VLOOKUP(УТ_Data[[#This Row],[Order ID]],Returns!A:B,2,0)*1,0)</f>
        <v>0</v>
      </c>
    </row>
    <row r="2009" spans="1:23" x14ac:dyDescent="0.25">
      <c r="A2009" s="1">
        <v>2008</v>
      </c>
      <c r="B2009" t="s">
        <v>7142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VLOOKUP(УТ_Data[[#This Row],[Region]],People!$A$1:$B$5,2,0)</f>
        <v>Kelly Williams</v>
      </c>
      <c r="W2009" s="4">
        <f>_xlfn.IFNA(VLOOKUP(УТ_Data[[#This Row],[Order ID]],Returns!A:B,2,0)*1,0)</f>
        <v>0</v>
      </c>
    </row>
    <row r="2010" spans="1:23" x14ac:dyDescent="0.25">
      <c r="A2010" s="1">
        <v>2009</v>
      </c>
      <c r="B2010" t="s">
        <v>7143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VLOOKUP(УТ_Data[[#This Row],[Region]],People!$A$1:$B$5,2,0)</f>
        <v>Cassandra Brandow</v>
      </c>
      <c r="W2010" s="4">
        <f>_xlfn.IFNA(VLOOKUP(УТ_Data[[#This Row],[Order ID]],Returns!A:B,2,0)*1,0)</f>
        <v>0</v>
      </c>
    </row>
    <row r="2011" spans="1:23" x14ac:dyDescent="0.25">
      <c r="A2011" s="1">
        <v>2010</v>
      </c>
      <c r="B2011" t="s">
        <v>7143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VLOOKUP(УТ_Data[[#This Row],[Region]],People!$A$1:$B$5,2,0)</f>
        <v>Cassandra Brandow</v>
      </c>
      <c r="W2011" s="4">
        <f>_xlfn.IFNA(VLOOKUP(УТ_Data[[#This Row],[Order ID]],Returns!A:B,2,0)*1,0)</f>
        <v>0</v>
      </c>
    </row>
    <row r="2012" spans="1:23" x14ac:dyDescent="0.25">
      <c r="A2012" s="1">
        <v>2011</v>
      </c>
      <c r="B2012" t="s">
        <v>7143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VLOOKUP(УТ_Data[[#This Row],[Region]],People!$A$1:$B$5,2,0)</f>
        <v>Cassandra Brandow</v>
      </c>
      <c r="W2012" s="4">
        <f>_xlfn.IFNA(VLOOKUP(УТ_Data[[#This Row],[Order ID]],Returns!A:B,2,0)*1,0)</f>
        <v>0</v>
      </c>
    </row>
    <row r="2013" spans="1:23" x14ac:dyDescent="0.25">
      <c r="A2013" s="1">
        <v>2012</v>
      </c>
      <c r="B2013" t="s">
        <v>6022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VLOOKUP(УТ_Data[[#This Row],[Region]],People!$A$1:$B$5,2,0)</f>
        <v>Kelly Williams</v>
      </c>
      <c r="W2013" s="4">
        <f>_xlfn.IFNA(VLOOKUP(УТ_Data[[#This Row],[Order ID]],Returns!A:B,2,0)*1,0)</f>
        <v>1</v>
      </c>
    </row>
    <row r="2014" spans="1:23" x14ac:dyDescent="0.25">
      <c r="A2014" s="1">
        <v>2013</v>
      </c>
      <c r="B2014" t="s">
        <v>6022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VLOOKUP(УТ_Data[[#This Row],[Region]],People!$A$1:$B$5,2,0)</f>
        <v>Kelly Williams</v>
      </c>
      <c r="W2014" s="4">
        <f>_xlfn.IFNA(VLOOKUP(УТ_Data[[#This Row],[Order ID]],Returns!A:B,2,0)*1,0)</f>
        <v>1</v>
      </c>
    </row>
    <row r="2015" spans="1:23" x14ac:dyDescent="0.25">
      <c r="A2015" s="1">
        <v>2014</v>
      </c>
      <c r="B2015" t="s">
        <v>7144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VLOOKUP(УТ_Data[[#This Row],[Region]],People!$A$1:$B$5,2,0)</f>
        <v>Cassandra Brandow</v>
      </c>
      <c r="W2015" s="4">
        <f>_xlfn.IFNA(VLOOKUP(УТ_Data[[#This Row],[Order ID]],Returns!A:B,2,0)*1,0)</f>
        <v>0</v>
      </c>
    </row>
    <row r="2016" spans="1:23" x14ac:dyDescent="0.25">
      <c r="A2016" s="1">
        <v>2015</v>
      </c>
      <c r="B2016" t="s">
        <v>7144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VLOOKUP(УТ_Data[[#This Row],[Region]],People!$A$1:$B$5,2,0)</f>
        <v>Cassandra Brandow</v>
      </c>
      <c r="W2016" s="4">
        <f>_xlfn.IFNA(VLOOKUP(УТ_Data[[#This Row],[Order ID]],Returns!A:B,2,0)*1,0)</f>
        <v>0</v>
      </c>
    </row>
    <row r="2017" spans="1:23" x14ac:dyDescent="0.25">
      <c r="A2017" s="1">
        <v>2016</v>
      </c>
      <c r="B2017" t="s">
        <v>7144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VLOOKUP(УТ_Data[[#This Row],[Region]],People!$A$1:$B$5,2,0)</f>
        <v>Cassandra Brandow</v>
      </c>
      <c r="W2017" s="4">
        <f>_xlfn.IFNA(VLOOKUP(УТ_Data[[#This Row],[Order ID]],Returns!A:B,2,0)*1,0)</f>
        <v>0</v>
      </c>
    </row>
    <row r="2018" spans="1:23" x14ac:dyDescent="0.25">
      <c r="A2018" s="1">
        <v>2017</v>
      </c>
      <c r="B2018" t="s">
        <v>7145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VLOOKUP(УТ_Data[[#This Row],[Region]],People!$A$1:$B$5,2,0)</f>
        <v>Anna Andreadi</v>
      </c>
      <c r="W2018" s="4">
        <f>_xlfn.IFNA(VLOOKUP(УТ_Data[[#This Row],[Order ID]],Returns!A:B,2,0)*1,0)</f>
        <v>0</v>
      </c>
    </row>
    <row r="2019" spans="1:23" x14ac:dyDescent="0.25">
      <c r="A2019" s="1">
        <v>2018</v>
      </c>
      <c r="B2019" t="s">
        <v>7145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VLOOKUP(УТ_Data[[#This Row],[Region]],People!$A$1:$B$5,2,0)</f>
        <v>Anna Andreadi</v>
      </c>
      <c r="W2019" s="4">
        <f>_xlfn.IFNA(VLOOKUP(УТ_Data[[#This Row],[Order ID]],Returns!A:B,2,0)*1,0)</f>
        <v>0</v>
      </c>
    </row>
    <row r="2020" spans="1:23" x14ac:dyDescent="0.25">
      <c r="A2020" s="1">
        <v>2019</v>
      </c>
      <c r="B2020" t="s">
        <v>7145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VLOOKUP(УТ_Data[[#This Row],[Region]],People!$A$1:$B$5,2,0)</f>
        <v>Anna Andreadi</v>
      </c>
      <c r="W2020" s="4">
        <f>_xlfn.IFNA(VLOOKUP(УТ_Data[[#This Row],[Order ID]],Returns!A:B,2,0)*1,0)</f>
        <v>0</v>
      </c>
    </row>
    <row r="2021" spans="1:23" x14ac:dyDescent="0.25">
      <c r="A2021" s="1">
        <v>2020</v>
      </c>
      <c r="B2021" t="s">
        <v>7145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VLOOKUP(УТ_Data[[#This Row],[Region]],People!$A$1:$B$5,2,0)</f>
        <v>Anna Andreadi</v>
      </c>
      <c r="W2021" s="4">
        <f>_xlfn.IFNA(VLOOKUP(УТ_Data[[#This Row],[Order ID]],Returns!A:B,2,0)*1,0)</f>
        <v>0</v>
      </c>
    </row>
    <row r="2022" spans="1:23" x14ac:dyDescent="0.25">
      <c r="A2022" s="1">
        <v>2021</v>
      </c>
      <c r="B2022" t="s">
        <v>7146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VLOOKUP(УТ_Data[[#This Row],[Region]],People!$A$1:$B$5,2,0)</f>
        <v>Chuck Magee</v>
      </c>
      <c r="W2022" s="4">
        <f>_xlfn.IFNA(VLOOKUP(УТ_Data[[#This Row],[Order ID]],Returns!A:B,2,0)*1,0)</f>
        <v>0</v>
      </c>
    </row>
    <row r="2023" spans="1:23" x14ac:dyDescent="0.25">
      <c r="A2023" s="1">
        <v>2022</v>
      </c>
      <c r="B2023" t="s">
        <v>7146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VLOOKUP(УТ_Data[[#This Row],[Region]],People!$A$1:$B$5,2,0)</f>
        <v>Chuck Magee</v>
      </c>
      <c r="W2023" s="4">
        <f>_xlfn.IFNA(VLOOKUP(УТ_Data[[#This Row],[Order ID]],Returns!A:B,2,0)*1,0)</f>
        <v>0</v>
      </c>
    </row>
    <row r="2024" spans="1:23" x14ac:dyDescent="0.25">
      <c r="A2024" s="1">
        <v>2023</v>
      </c>
      <c r="B2024" t="s">
        <v>7146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VLOOKUP(УТ_Data[[#This Row],[Region]],People!$A$1:$B$5,2,0)</f>
        <v>Chuck Magee</v>
      </c>
      <c r="W2024" s="4">
        <f>_xlfn.IFNA(VLOOKUP(УТ_Data[[#This Row],[Order ID]],Returns!A:B,2,0)*1,0)</f>
        <v>0</v>
      </c>
    </row>
    <row r="2025" spans="1:23" x14ac:dyDescent="0.25">
      <c r="A2025" s="1">
        <v>2024</v>
      </c>
      <c r="B2025" t="s">
        <v>7146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VLOOKUP(УТ_Data[[#This Row],[Region]],People!$A$1:$B$5,2,0)</f>
        <v>Chuck Magee</v>
      </c>
      <c r="W2025" s="4">
        <f>_xlfn.IFNA(VLOOKUP(УТ_Data[[#This Row],[Order ID]],Returns!A:B,2,0)*1,0)</f>
        <v>0</v>
      </c>
    </row>
    <row r="2026" spans="1:23" x14ac:dyDescent="0.25">
      <c r="A2026" s="1">
        <v>2025</v>
      </c>
      <c r="B2026" t="s">
        <v>7147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VLOOKUP(УТ_Data[[#This Row],[Region]],People!$A$1:$B$5,2,0)</f>
        <v>Anna Andreadi</v>
      </c>
      <c r="W2026" s="4">
        <f>_xlfn.IFNA(VLOOKUP(УТ_Data[[#This Row],[Order ID]],Returns!A:B,2,0)*1,0)</f>
        <v>0</v>
      </c>
    </row>
    <row r="2027" spans="1:23" x14ac:dyDescent="0.25">
      <c r="A2027" s="1">
        <v>2026</v>
      </c>
      <c r="B2027" t="s">
        <v>7148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VLOOKUP(УТ_Data[[#This Row],[Region]],People!$A$1:$B$5,2,0)</f>
        <v>Anna Andreadi</v>
      </c>
      <c r="W2027" s="4">
        <f>_xlfn.IFNA(VLOOKUP(УТ_Data[[#This Row],[Order ID]],Returns!A:B,2,0)*1,0)</f>
        <v>0</v>
      </c>
    </row>
    <row r="2028" spans="1:23" x14ac:dyDescent="0.25">
      <c r="A2028" s="1">
        <v>2027</v>
      </c>
      <c r="B2028" t="s">
        <v>7149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VLOOKUP(УТ_Data[[#This Row],[Region]],People!$A$1:$B$5,2,0)</f>
        <v>Anna Andreadi</v>
      </c>
      <c r="W2028" s="4">
        <f>_xlfn.IFNA(VLOOKUP(УТ_Data[[#This Row],[Order ID]],Returns!A:B,2,0)*1,0)</f>
        <v>0</v>
      </c>
    </row>
    <row r="2029" spans="1:23" x14ac:dyDescent="0.25">
      <c r="A2029" s="1">
        <v>2028</v>
      </c>
      <c r="B2029" t="s">
        <v>7149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VLOOKUP(УТ_Data[[#This Row],[Region]],People!$A$1:$B$5,2,0)</f>
        <v>Anna Andreadi</v>
      </c>
      <c r="W2029" s="4">
        <f>_xlfn.IFNA(VLOOKUP(УТ_Data[[#This Row],[Order ID]],Returns!A:B,2,0)*1,0)</f>
        <v>0</v>
      </c>
    </row>
    <row r="2030" spans="1:23" x14ac:dyDescent="0.25">
      <c r="A2030" s="1">
        <v>2029</v>
      </c>
      <c r="B2030" t="s">
        <v>7150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VLOOKUP(УТ_Data[[#This Row],[Region]],People!$A$1:$B$5,2,0)</f>
        <v>Chuck Magee</v>
      </c>
      <c r="W2030" s="4">
        <f>_xlfn.IFNA(VLOOKUP(УТ_Data[[#This Row],[Order ID]],Returns!A:B,2,0)*1,0)</f>
        <v>0</v>
      </c>
    </row>
    <row r="2031" spans="1:23" x14ac:dyDescent="0.25">
      <c r="A2031" s="1">
        <v>2030</v>
      </c>
      <c r="B2031" t="s">
        <v>7150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VLOOKUP(УТ_Data[[#This Row],[Region]],People!$A$1:$B$5,2,0)</f>
        <v>Chuck Magee</v>
      </c>
      <c r="W2031" s="4">
        <f>_xlfn.IFNA(VLOOKUP(УТ_Data[[#This Row],[Order ID]],Returns!A:B,2,0)*1,0)</f>
        <v>0</v>
      </c>
    </row>
    <row r="2032" spans="1:23" x14ac:dyDescent="0.25">
      <c r="A2032" s="1">
        <v>2031</v>
      </c>
      <c r="B2032" t="s">
        <v>7150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VLOOKUP(УТ_Data[[#This Row],[Region]],People!$A$1:$B$5,2,0)</f>
        <v>Chuck Magee</v>
      </c>
      <c r="W2032" s="4">
        <f>_xlfn.IFNA(VLOOKUP(УТ_Data[[#This Row],[Order ID]],Returns!A:B,2,0)*1,0)</f>
        <v>0</v>
      </c>
    </row>
    <row r="2033" spans="1:23" x14ac:dyDescent="0.25">
      <c r="A2033" s="1">
        <v>2032</v>
      </c>
      <c r="B2033" t="s">
        <v>7150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VLOOKUP(УТ_Data[[#This Row],[Region]],People!$A$1:$B$5,2,0)</f>
        <v>Chuck Magee</v>
      </c>
      <c r="W2033" s="4">
        <f>_xlfn.IFNA(VLOOKUP(УТ_Data[[#This Row],[Order ID]],Returns!A:B,2,0)*1,0)</f>
        <v>0</v>
      </c>
    </row>
    <row r="2034" spans="1:23" x14ac:dyDescent="0.25">
      <c r="A2034" s="1">
        <v>2033</v>
      </c>
      <c r="B2034" t="s">
        <v>7151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VLOOKUP(УТ_Data[[#This Row],[Region]],People!$A$1:$B$5,2,0)</f>
        <v>Kelly Williams</v>
      </c>
      <c r="W2034" s="4">
        <f>_xlfn.IFNA(VLOOKUP(УТ_Data[[#This Row],[Order ID]],Returns!A:B,2,0)*1,0)</f>
        <v>0</v>
      </c>
    </row>
    <row r="2035" spans="1:23" x14ac:dyDescent="0.25">
      <c r="A2035" s="1">
        <v>2034</v>
      </c>
      <c r="B2035" t="s">
        <v>7151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VLOOKUP(УТ_Data[[#This Row],[Region]],People!$A$1:$B$5,2,0)</f>
        <v>Kelly Williams</v>
      </c>
      <c r="W2035" s="4">
        <f>_xlfn.IFNA(VLOOKUP(УТ_Data[[#This Row],[Order ID]],Returns!A:B,2,0)*1,0)</f>
        <v>0</v>
      </c>
    </row>
    <row r="2036" spans="1:23" x14ac:dyDescent="0.25">
      <c r="A2036" s="1">
        <v>2035</v>
      </c>
      <c r="B2036" t="s">
        <v>7152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VLOOKUP(УТ_Data[[#This Row],[Region]],People!$A$1:$B$5,2,0)</f>
        <v>Kelly Williams</v>
      </c>
      <c r="W2036" s="4">
        <f>_xlfn.IFNA(VLOOKUP(УТ_Data[[#This Row],[Order ID]],Returns!A:B,2,0)*1,0)</f>
        <v>0</v>
      </c>
    </row>
    <row r="2037" spans="1:23" x14ac:dyDescent="0.25">
      <c r="A2037" s="1">
        <v>2036</v>
      </c>
      <c r="B2037" t="s">
        <v>7152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VLOOKUP(УТ_Data[[#This Row],[Region]],People!$A$1:$B$5,2,0)</f>
        <v>Kelly Williams</v>
      </c>
      <c r="W2037" s="4">
        <f>_xlfn.IFNA(VLOOKUP(УТ_Data[[#This Row],[Order ID]],Returns!A:B,2,0)*1,0)</f>
        <v>0</v>
      </c>
    </row>
    <row r="2038" spans="1:23" x14ac:dyDescent="0.25">
      <c r="A2038" s="1">
        <v>2037</v>
      </c>
      <c r="B2038" t="s">
        <v>5990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VLOOKUP(УТ_Data[[#This Row],[Region]],People!$A$1:$B$5,2,0)</f>
        <v>Anna Andreadi</v>
      </c>
      <c r="W2038" s="4">
        <f>_xlfn.IFNA(VLOOKUP(УТ_Data[[#This Row],[Order ID]],Returns!A:B,2,0)*1,0)</f>
        <v>1</v>
      </c>
    </row>
    <row r="2039" spans="1:23" x14ac:dyDescent="0.25">
      <c r="A2039" s="1">
        <v>2038</v>
      </c>
      <c r="B2039" t="s">
        <v>5990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VLOOKUP(УТ_Data[[#This Row],[Region]],People!$A$1:$B$5,2,0)</f>
        <v>Anna Andreadi</v>
      </c>
      <c r="W2039" s="4">
        <f>_xlfn.IFNA(VLOOKUP(УТ_Data[[#This Row],[Order ID]],Returns!A:B,2,0)*1,0)</f>
        <v>1</v>
      </c>
    </row>
    <row r="2040" spans="1:23" x14ac:dyDescent="0.25">
      <c r="A2040" s="1">
        <v>2039</v>
      </c>
      <c r="B2040" t="s">
        <v>7153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VLOOKUP(УТ_Data[[#This Row],[Region]],People!$A$1:$B$5,2,0)</f>
        <v>Anna Andreadi</v>
      </c>
      <c r="W2040" s="4">
        <f>_xlfn.IFNA(VLOOKUP(УТ_Data[[#This Row],[Order ID]],Returns!A:B,2,0)*1,0)</f>
        <v>0</v>
      </c>
    </row>
    <row r="2041" spans="1:23" x14ac:dyDescent="0.25">
      <c r="A2041" s="1">
        <v>2040</v>
      </c>
      <c r="B2041" t="s">
        <v>7153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VLOOKUP(УТ_Data[[#This Row],[Region]],People!$A$1:$B$5,2,0)</f>
        <v>Anna Andreadi</v>
      </c>
      <c r="W2041" s="4">
        <f>_xlfn.IFNA(VLOOKUP(УТ_Data[[#This Row],[Order ID]],Returns!A:B,2,0)*1,0)</f>
        <v>0</v>
      </c>
    </row>
    <row r="2042" spans="1:23" x14ac:dyDescent="0.25">
      <c r="A2042" s="1">
        <v>2041</v>
      </c>
      <c r="B2042" t="s">
        <v>7153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VLOOKUP(УТ_Data[[#This Row],[Region]],People!$A$1:$B$5,2,0)</f>
        <v>Anna Andreadi</v>
      </c>
      <c r="W2042" s="4">
        <f>_xlfn.IFNA(VLOOKUP(УТ_Data[[#This Row],[Order ID]],Returns!A:B,2,0)*1,0)</f>
        <v>0</v>
      </c>
    </row>
    <row r="2043" spans="1:23" x14ac:dyDescent="0.25">
      <c r="A2043" s="1">
        <v>2042</v>
      </c>
      <c r="B2043" t="s">
        <v>7153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VLOOKUP(УТ_Data[[#This Row],[Region]],People!$A$1:$B$5,2,0)</f>
        <v>Anna Andreadi</v>
      </c>
      <c r="W2043" s="4">
        <f>_xlfn.IFNA(VLOOKUP(УТ_Data[[#This Row],[Order ID]],Returns!A:B,2,0)*1,0)</f>
        <v>0</v>
      </c>
    </row>
    <row r="2044" spans="1:23" x14ac:dyDescent="0.25">
      <c r="A2044" s="1">
        <v>2043</v>
      </c>
      <c r="B2044" t="s">
        <v>7154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VLOOKUP(УТ_Data[[#This Row],[Region]],People!$A$1:$B$5,2,0)</f>
        <v>Anna Andreadi</v>
      </c>
      <c r="W2044" s="4">
        <f>_xlfn.IFNA(VLOOKUP(УТ_Data[[#This Row],[Order ID]],Returns!A:B,2,0)*1,0)</f>
        <v>0</v>
      </c>
    </row>
    <row r="2045" spans="1:23" x14ac:dyDescent="0.25">
      <c r="A2045" s="1">
        <v>2044</v>
      </c>
      <c r="B2045" t="s">
        <v>7155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VLOOKUP(УТ_Data[[#This Row],[Region]],People!$A$1:$B$5,2,0)</f>
        <v>Chuck Magee</v>
      </c>
      <c r="W2045" s="4">
        <f>_xlfn.IFNA(VLOOKUP(УТ_Data[[#This Row],[Order ID]],Returns!A:B,2,0)*1,0)</f>
        <v>0</v>
      </c>
    </row>
    <row r="2046" spans="1:23" x14ac:dyDescent="0.25">
      <c r="A2046" s="1">
        <v>2045</v>
      </c>
      <c r="B2046" t="s">
        <v>7156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VLOOKUP(УТ_Data[[#This Row],[Region]],People!$A$1:$B$5,2,0)</f>
        <v>Kelly Williams</v>
      </c>
      <c r="W2046" s="4">
        <f>_xlfn.IFNA(VLOOKUP(УТ_Data[[#This Row],[Order ID]],Returns!A:B,2,0)*1,0)</f>
        <v>0</v>
      </c>
    </row>
    <row r="2047" spans="1:23" x14ac:dyDescent="0.25">
      <c r="A2047" s="1">
        <v>2046</v>
      </c>
      <c r="B2047" t="s">
        <v>7157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VLOOKUP(УТ_Data[[#This Row],[Region]],People!$A$1:$B$5,2,0)</f>
        <v>Chuck Magee</v>
      </c>
      <c r="W2047" s="4">
        <f>_xlfn.IFNA(VLOOKUP(УТ_Data[[#This Row],[Order ID]],Returns!A:B,2,0)*1,0)</f>
        <v>0</v>
      </c>
    </row>
    <row r="2048" spans="1:23" x14ac:dyDescent="0.25">
      <c r="A2048" s="1">
        <v>2047</v>
      </c>
      <c r="B2048" t="s">
        <v>7157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VLOOKUP(УТ_Data[[#This Row],[Region]],People!$A$1:$B$5,2,0)</f>
        <v>Chuck Magee</v>
      </c>
      <c r="W2048" s="4">
        <f>_xlfn.IFNA(VLOOKUP(УТ_Data[[#This Row],[Order ID]],Returns!A:B,2,0)*1,0)</f>
        <v>0</v>
      </c>
    </row>
    <row r="2049" spans="1:23" x14ac:dyDescent="0.25">
      <c r="A2049" s="1">
        <v>2048</v>
      </c>
      <c r="B2049" t="s">
        <v>7157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VLOOKUP(УТ_Data[[#This Row],[Region]],People!$A$1:$B$5,2,0)</f>
        <v>Chuck Magee</v>
      </c>
      <c r="W2049" s="4">
        <f>_xlfn.IFNA(VLOOKUP(УТ_Data[[#This Row],[Order ID]],Returns!A:B,2,0)*1,0)</f>
        <v>0</v>
      </c>
    </row>
    <row r="2050" spans="1:23" x14ac:dyDescent="0.25">
      <c r="A2050" s="1">
        <v>2049</v>
      </c>
      <c r="B2050" t="s">
        <v>7158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VLOOKUP(УТ_Data[[#This Row],[Region]],People!$A$1:$B$5,2,0)</f>
        <v>Chuck Magee</v>
      </c>
      <c r="W2050" s="4">
        <f>_xlfn.IFNA(VLOOKUP(УТ_Data[[#This Row],[Order ID]],Returns!A:B,2,0)*1,0)</f>
        <v>0</v>
      </c>
    </row>
    <row r="2051" spans="1:23" x14ac:dyDescent="0.25">
      <c r="A2051" s="1">
        <v>2050</v>
      </c>
      <c r="B2051" t="s">
        <v>7158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VLOOKUP(УТ_Data[[#This Row],[Region]],People!$A$1:$B$5,2,0)</f>
        <v>Chuck Magee</v>
      </c>
      <c r="W2051" s="4">
        <f>_xlfn.IFNA(VLOOKUP(УТ_Data[[#This Row],[Order ID]],Returns!A:B,2,0)*1,0)</f>
        <v>0</v>
      </c>
    </row>
    <row r="2052" spans="1:23" x14ac:dyDescent="0.25">
      <c r="A2052" s="1">
        <v>2051</v>
      </c>
      <c r="B2052" t="s">
        <v>7158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VLOOKUP(УТ_Data[[#This Row],[Region]],People!$A$1:$B$5,2,0)</f>
        <v>Chuck Magee</v>
      </c>
      <c r="W2052" s="4">
        <f>_xlfn.IFNA(VLOOKUP(УТ_Data[[#This Row],[Order ID]],Returns!A:B,2,0)*1,0)</f>
        <v>0</v>
      </c>
    </row>
    <row r="2053" spans="1:23" x14ac:dyDescent="0.25">
      <c r="A2053" s="1">
        <v>2052</v>
      </c>
      <c r="B2053" t="s">
        <v>7158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VLOOKUP(УТ_Data[[#This Row],[Region]],People!$A$1:$B$5,2,0)</f>
        <v>Chuck Magee</v>
      </c>
      <c r="W2053" s="4">
        <f>_xlfn.IFNA(VLOOKUP(УТ_Data[[#This Row],[Order ID]],Returns!A:B,2,0)*1,0)</f>
        <v>0</v>
      </c>
    </row>
    <row r="2054" spans="1:23" x14ac:dyDescent="0.25">
      <c r="A2054" s="1">
        <v>2053</v>
      </c>
      <c r="B2054" t="s">
        <v>7158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VLOOKUP(УТ_Data[[#This Row],[Region]],People!$A$1:$B$5,2,0)</f>
        <v>Chuck Magee</v>
      </c>
      <c r="W2054" s="4">
        <f>_xlfn.IFNA(VLOOKUP(УТ_Data[[#This Row],[Order ID]],Returns!A:B,2,0)*1,0)</f>
        <v>0</v>
      </c>
    </row>
    <row r="2055" spans="1:23" x14ac:dyDescent="0.25">
      <c r="A2055" s="1">
        <v>2054</v>
      </c>
      <c r="B2055" t="s">
        <v>7158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VLOOKUP(УТ_Data[[#This Row],[Region]],People!$A$1:$B$5,2,0)</f>
        <v>Chuck Magee</v>
      </c>
      <c r="W2055" s="4">
        <f>_xlfn.IFNA(VLOOKUP(УТ_Data[[#This Row],[Order ID]],Returns!A:B,2,0)*1,0)</f>
        <v>0</v>
      </c>
    </row>
    <row r="2056" spans="1:23" x14ac:dyDescent="0.25">
      <c r="A2056" s="1">
        <v>2055</v>
      </c>
      <c r="B2056" t="s">
        <v>7159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VLOOKUP(УТ_Data[[#This Row],[Region]],People!$A$1:$B$5,2,0)</f>
        <v>Kelly Williams</v>
      </c>
      <c r="W2056" s="4">
        <f>_xlfn.IFNA(VLOOKUP(УТ_Data[[#This Row],[Order ID]],Returns!A:B,2,0)*1,0)</f>
        <v>0</v>
      </c>
    </row>
    <row r="2057" spans="1:23" x14ac:dyDescent="0.25">
      <c r="A2057" s="1">
        <v>2056</v>
      </c>
      <c r="B2057" t="s">
        <v>7160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VLOOKUP(УТ_Data[[#This Row],[Region]],People!$A$1:$B$5,2,0)</f>
        <v>Kelly Williams</v>
      </c>
      <c r="W2057" s="4">
        <f>_xlfn.IFNA(VLOOKUP(УТ_Data[[#This Row],[Order ID]],Returns!A:B,2,0)*1,0)</f>
        <v>0</v>
      </c>
    </row>
    <row r="2058" spans="1:23" x14ac:dyDescent="0.25">
      <c r="A2058" s="1">
        <v>2057</v>
      </c>
      <c r="B2058" t="s">
        <v>7160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VLOOKUP(УТ_Data[[#This Row],[Region]],People!$A$1:$B$5,2,0)</f>
        <v>Kelly Williams</v>
      </c>
      <c r="W2058" s="4">
        <f>_xlfn.IFNA(VLOOKUP(УТ_Data[[#This Row],[Order ID]],Returns!A:B,2,0)*1,0)</f>
        <v>0</v>
      </c>
    </row>
    <row r="2059" spans="1:23" x14ac:dyDescent="0.25">
      <c r="A2059" s="1">
        <v>2058</v>
      </c>
      <c r="B2059" t="s">
        <v>7160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VLOOKUP(УТ_Data[[#This Row],[Region]],People!$A$1:$B$5,2,0)</f>
        <v>Kelly Williams</v>
      </c>
      <c r="W2059" s="4">
        <f>_xlfn.IFNA(VLOOKUP(УТ_Data[[#This Row],[Order ID]],Returns!A:B,2,0)*1,0)</f>
        <v>0</v>
      </c>
    </row>
    <row r="2060" spans="1:23" x14ac:dyDescent="0.25">
      <c r="A2060" s="1">
        <v>2059</v>
      </c>
      <c r="B2060" t="s">
        <v>7160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VLOOKUP(УТ_Data[[#This Row],[Region]],People!$A$1:$B$5,2,0)</f>
        <v>Kelly Williams</v>
      </c>
      <c r="W2060" s="4">
        <f>_xlfn.IFNA(VLOOKUP(УТ_Data[[#This Row],[Order ID]],Returns!A:B,2,0)*1,0)</f>
        <v>0</v>
      </c>
    </row>
    <row r="2061" spans="1:23" x14ac:dyDescent="0.25">
      <c r="A2061" s="1">
        <v>2060</v>
      </c>
      <c r="B2061" t="s">
        <v>7161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VLOOKUP(УТ_Data[[#This Row],[Region]],People!$A$1:$B$5,2,0)</f>
        <v>Anna Andreadi</v>
      </c>
      <c r="W2061" s="4">
        <f>_xlfn.IFNA(VLOOKUP(УТ_Data[[#This Row],[Order ID]],Returns!A:B,2,0)*1,0)</f>
        <v>0</v>
      </c>
    </row>
    <row r="2062" spans="1:23" x14ac:dyDescent="0.25">
      <c r="A2062" s="1">
        <v>2061</v>
      </c>
      <c r="B2062" t="s">
        <v>7161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VLOOKUP(УТ_Data[[#This Row],[Region]],People!$A$1:$B$5,2,0)</f>
        <v>Anna Andreadi</v>
      </c>
      <c r="W2062" s="4">
        <f>_xlfn.IFNA(VLOOKUP(УТ_Data[[#This Row],[Order ID]],Returns!A:B,2,0)*1,0)</f>
        <v>0</v>
      </c>
    </row>
    <row r="2063" spans="1:23" x14ac:dyDescent="0.25">
      <c r="A2063" s="1">
        <v>2062</v>
      </c>
      <c r="B2063" t="s">
        <v>7161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VLOOKUP(УТ_Data[[#This Row],[Region]],People!$A$1:$B$5,2,0)</f>
        <v>Anna Andreadi</v>
      </c>
      <c r="W2063" s="4">
        <f>_xlfn.IFNA(VLOOKUP(УТ_Data[[#This Row],[Order ID]],Returns!A:B,2,0)*1,0)</f>
        <v>0</v>
      </c>
    </row>
    <row r="2064" spans="1:23" x14ac:dyDescent="0.25">
      <c r="A2064" s="1">
        <v>2063</v>
      </c>
      <c r="B2064" t="s">
        <v>7161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VLOOKUP(УТ_Data[[#This Row],[Region]],People!$A$1:$B$5,2,0)</f>
        <v>Anna Andreadi</v>
      </c>
      <c r="W2064" s="4">
        <f>_xlfn.IFNA(VLOOKUP(УТ_Data[[#This Row],[Order ID]],Returns!A:B,2,0)*1,0)</f>
        <v>0</v>
      </c>
    </row>
    <row r="2065" spans="1:23" x14ac:dyDescent="0.25">
      <c r="A2065" s="1">
        <v>2064</v>
      </c>
      <c r="B2065" t="s">
        <v>7161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VLOOKUP(УТ_Data[[#This Row],[Region]],People!$A$1:$B$5,2,0)</f>
        <v>Anna Andreadi</v>
      </c>
      <c r="W2065" s="4">
        <f>_xlfn.IFNA(VLOOKUP(УТ_Data[[#This Row],[Order ID]],Returns!A:B,2,0)*1,0)</f>
        <v>0</v>
      </c>
    </row>
    <row r="2066" spans="1:23" x14ac:dyDescent="0.25">
      <c r="A2066" s="1">
        <v>2065</v>
      </c>
      <c r="B2066" t="s">
        <v>7161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VLOOKUP(УТ_Data[[#This Row],[Region]],People!$A$1:$B$5,2,0)</f>
        <v>Anna Andreadi</v>
      </c>
      <c r="W2066" s="4">
        <f>_xlfn.IFNA(VLOOKUP(УТ_Data[[#This Row],[Order ID]],Returns!A:B,2,0)*1,0)</f>
        <v>0</v>
      </c>
    </row>
    <row r="2067" spans="1:23" x14ac:dyDescent="0.25">
      <c r="A2067" s="1">
        <v>2066</v>
      </c>
      <c r="B2067" t="s">
        <v>7161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VLOOKUP(УТ_Data[[#This Row],[Region]],People!$A$1:$B$5,2,0)</f>
        <v>Anna Andreadi</v>
      </c>
      <c r="W2067" s="4">
        <f>_xlfn.IFNA(VLOOKUP(УТ_Data[[#This Row],[Order ID]],Returns!A:B,2,0)*1,0)</f>
        <v>0</v>
      </c>
    </row>
    <row r="2068" spans="1:23" x14ac:dyDescent="0.25">
      <c r="A2068" s="1">
        <v>2067</v>
      </c>
      <c r="B2068" t="s">
        <v>7161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VLOOKUP(УТ_Data[[#This Row],[Region]],People!$A$1:$B$5,2,0)</f>
        <v>Anna Andreadi</v>
      </c>
      <c r="W2068" s="4">
        <f>_xlfn.IFNA(VLOOKUP(УТ_Data[[#This Row],[Order ID]],Returns!A:B,2,0)*1,0)</f>
        <v>0</v>
      </c>
    </row>
    <row r="2069" spans="1:23" x14ac:dyDescent="0.25">
      <c r="A2069" s="1">
        <v>2068</v>
      </c>
      <c r="B2069" t="s">
        <v>7161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VLOOKUP(УТ_Data[[#This Row],[Region]],People!$A$1:$B$5,2,0)</f>
        <v>Anna Andreadi</v>
      </c>
      <c r="W2069" s="4">
        <f>_xlfn.IFNA(VLOOKUP(УТ_Data[[#This Row],[Order ID]],Returns!A:B,2,0)*1,0)</f>
        <v>0</v>
      </c>
    </row>
    <row r="2070" spans="1:23" x14ac:dyDescent="0.25">
      <c r="A2070" s="1">
        <v>2069</v>
      </c>
      <c r="B2070" t="s">
        <v>7162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VLOOKUP(УТ_Data[[#This Row],[Region]],People!$A$1:$B$5,2,0)</f>
        <v>Anna Andreadi</v>
      </c>
      <c r="W2070" s="4">
        <f>_xlfn.IFNA(VLOOKUP(УТ_Data[[#This Row],[Order ID]],Returns!A:B,2,0)*1,0)</f>
        <v>0</v>
      </c>
    </row>
    <row r="2071" spans="1:23" x14ac:dyDescent="0.25">
      <c r="A2071" s="1">
        <v>2070</v>
      </c>
      <c r="B2071" t="s">
        <v>7162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VLOOKUP(УТ_Data[[#This Row],[Region]],People!$A$1:$B$5,2,0)</f>
        <v>Anna Andreadi</v>
      </c>
      <c r="W2071" s="4">
        <f>_xlfn.IFNA(VLOOKUP(УТ_Data[[#This Row],[Order ID]],Returns!A:B,2,0)*1,0)</f>
        <v>0</v>
      </c>
    </row>
    <row r="2072" spans="1:23" x14ac:dyDescent="0.25">
      <c r="A2072" s="1">
        <v>2071</v>
      </c>
      <c r="B2072" t="s">
        <v>7163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VLOOKUP(УТ_Data[[#This Row],[Region]],People!$A$1:$B$5,2,0)</f>
        <v>Chuck Magee</v>
      </c>
      <c r="W2072" s="4">
        <f>_xlfn.IFNA(VLOOKUP(УТ_Data[[#This Row],[Order ID]],Returns!A:B,2,0)*1,0)</f>
        <v>0</v>
      </c>
    </row>
    <row r="2073" spans="1:23" x14ac:dyDescent="0.25">
      <c r="A2073" s="1">
        <v>2072</v>
      </c>
      <c r="B2073" t="s">
        <v>7164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VLOOKUP(УТ_Data[[#This Row],[Region]],People!$A$1:$B$5,2,0)</f>
        <v>Anna Andreadi</v>
      </c>
      <c r="W2073" s="4">
        <f>_xlfn.IFNA(VLOOKUP(УТ_Data[[#This Row],[Order ID]],Returns!A:B,2,0)*1,0)</f>
        <v>0</v>
      </c>
    </row>
    <row r="2074" spans="1:23" x14ac:dyDescent="0.25">
      <c r="A2074" s="1">
        <v>2073</v>
      </c>
      <c r="B2074" t="s">
        <v>7165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VLOOKUP(УТ_Data[[#This Row],[Region]],People!$A$1:$B$5,2,0)</f>
        <v>Anna Andreadi</v>
      </c>
      <c r="W2074" s="4">
        <f>_xlfn.IFNA(VLOOKUP(УТ_Data[[#This Row],[Order ID]],Returns!A:B,2,0)*1,0)</f>
        <v>0</v>
      </c>
    </row>
    <row r="2075" spans="1:23" x14ac:dyDescent="0.25">
      <c r="A2075" s="1">
        <v>2074</v>
      </c>
      <c r="B2075" t="s">
        <v>6119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VLOOKUP(УТ_Data[[#This Row],[Region]],People!$A$1:$B$5,2,0)</f>
        <v>Anna Andreadi</v>
      </c>
      <c r="W2075" s="4">
        <f>_xlfn.IFNA(VLOOKUP(УТ_Data[[#This Row],[Order ID]],Returns!A:B,2,0)*1,0)</f>
        <v>1</v>
      </c>
    </row>
    <row r="2076" spans="1:23" x14ac:dyDescent="0.25">
      <c r="A2076" s="1">
        <v>2075</v>
      </c>
      <c r="B2076" t="s">
        <v>6119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VLOOKUP(УТ_Data[[#This Row],[Region]],People!$A$1:$B$5,2,0)</f>
        <v>Anna Andreadi</v>
      </c>
      <c r="W2076" s="4">
        <f>_xlfn.IFNA(VLOOKUP(УТ_Data[[#This Row],[Order ID]],Returns!A:B,2,0)*1,0)</f>
        <v>1</v>
      </c>
    </row>
    <row r="2077" spans="1:23" x14ac:dyDescent="0.25">
      <c r="A2077" s="1">
        <v>2076</v>
      </c>
      <c r="B2077" t="s">
        <v>7166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VLOOKUP(УТ_Data[[#This Row],[Region]],People!$A$1:$B$5,2,0)</f>
        <v>Anna Andreadi</v>
      </c>
      <c r="W2077" s="4">
        <f>_xlfn.IFNA(VLOOKUP(УТ_Data[[#This Row],[Order ID]],Returns!A:B,2,0)*1,0)</f>
        <v>0</v>
      </c>
    </row>
    <row r="2078" spans="1:23" x14ac:dyDescent="0.25">
      <c r="A2078" s="1">
        <v>2077</v>
      </c>
      <c r="B2078" t="s">
        <v>7167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VLOOKUP(УТ_Data[[#This Row],[Region]],People!$A$1:$B$5,2,0)</f>
        <v>Chuck Magee</v>
      </c>
      <c r="W2078" s="4">
        <f>_xlfn.IFNA(VLOOKUP(УТ_Data[[#This Row],[Order ID]],Returns!A:B,2,0)*1,0)</f>
        <v>0</v>
      </c>
    </row>
    <row r="2079" spans="1:23" x14ac:dyDescent="0.25">
      <c r="A2079" s="1">
        <v>2078</v>
      </c>
      <c r="B2079" t="s">
        <v>7167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VLOOKUP(УТ_Data[[#This Row],[Region]],People!$A$1:$B$5,2,0)</f>
        <v>Chuck Magee</v>
      </c>
      <c r="W2079" s="4">
        <f>_xlfn.IFNA(VLOOKUP(УТ_Data[[#This Row],[Order ID]],Returns!A:B,2,0)*1,0)</f>
        <v>0</v>
      </c>
    </row>
    <row r="2080" spans="1:23" x14ac:dyDescent="0.25">
      <c r="A2080" s="1">
        <v>2079</v>
      </c>
      <c r="B2080" t="s">
        <v>7167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VLOOKUP(УТ_Data[[#This Row],[Region]],People!$A$1:$B$5,2,0)</f>
        <v>Chuck Magee</v>
      </c>
      <c r="W2080" s="4">
        <f>_xlfn.IFNA(VLOOKUP(УТ_Data[[#This Row],[Order ID]],Returns!A:B,2,0)*1,0)</f>
        <v>0</v>
      </c>
    </row>
    <row r="2081" spans="1:23" x14ac:dyDescent="0.25">
      <c r="A2081" s="1">
        <v>2080</v>
      </c>
      <c r="B2081" t="s">
        <v>7168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VLOOKUP(УТ_Data[[#This Row],[Region]],People!$A$1:$B$5,2,0)</f>
        <v>Anna Andreadi</v>
      </c>
      <c r="W2081" s="4">
        <f>_xlfn.IFNA(VLOOKUP(УТ_Data[[#This Row],[Order ID]],Returns!A:B,2,0)*1,0)</f>
        <v>0</v>
      </c>
    </row>
    <row r="2082" spans="1:23" x14ac:dyDescent="0.25">
      <c r="A2082" s="1">
        <v>2081</v>
      </c>
      <c r="B2082" t="s">
        <v>7168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VLOOKUP(УТ_Data[[#This Row],[Region]],People!$A$1:$B$5,2,0)</f>
        <v>Anna Andreadi</v>
      </c>
      <c r="W2082" s="4">
        <f>_xlfn.IFNA(VLOOKUP(УТ_Data[[#This Row],[Order ID]],Returns!A:B,2,0)*1,0)</f>
        <v>0</v>
      </c>
    </row>
    <row r="2083" spans="1:23" x14ac:dyDescent="0.25">
      <c r="A2083" s="1">
        <v>2082</v>
      </c>
      <c r="B2083" t="s">
        <v>7168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VLOOKUP(УТ_Data[[#This Row],[Region]],People!$A$1:$B$5,2,0)</f>
        <v>Anna Andreadi</v>
      </c>
      <c r="W2083" s="4">
        <f>_xlfn.IFNA(VLOOKUP(УТ_Data[[#This Row],[Order ID]],Returns!A:B,2,0)*1,0)</f>
        <v>0</v>
      </c>
    </row>
    <row r="2084" spans="1:23" x14ac:dyDescent="0.25">
      <c r="A2084" s="1">
        <v>2083</v>
      </c>
      <c r="B2084" t="s">
        <v>7169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VLOOKUP(УТ_Data[[#This Row],[Region]],People!$A$1:$B$5,2,0)</f>
        <v>Anna Andreadi</v>
      </c>
      <c r="W2084" s="4">
        <f>_xlfn.IFNA(VLOOKUP(УТ_Data[[#This Row],[Order ID]],Returns!A:B,2,0)*1,0)</f>
        <v>0</v>
      </c>
    </row>
    <row r="2085" spans="1:23" x14ac:dyDescent="0.25">
      <c r="A2085" s="1">
        <v>2084</v>
      </c>
      <c r="B2085" t="s">
        <v>7170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VLOOKUP(УТ_Data[[#This Row],[Region]],People!$A$1:$B$5,2,0)</f>
        <v>Kelly Williams</v>
      </c>
      <c r="W2085" s="4">
        <f>_xlfn.IFNA(VLOOKUP(УТ_Data[[#This Row],[Order ID]],Returns!A:B,2,0)*1,0)</f>
        <v>0</v>
      </c>
    </row>
    <row r="2086" spans="1:23" x14ac:dyDescent="0.25">
      <c r="A2086" s="1">
        <v>2085</v>
      </c>
      <c r="B2086" t="s">
        <v>7171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VLOOKUP(УТ_Data[[#This Row],[Region]],People!$A$1:$B$5,2,0)</f>
        <v>Chuck Magee</v>
      </c>
      <c r="W2086" s="4">
        <f>_xlfn.IFNA(VLOOKUP(УТ_Data[[#This Row],[Order ID]],Returns!A:B,2,0)*1,0)</f>
        <v>0</v>
      </c>
    </row>
    <row r="2087" spans="1:23" x14ac:dyDescent="0.25">
      <c r="A2087" s="1">
        <v>2086</v>
      </c>
      <c r="B2087" t="s">
        <v>7171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VLOOKUP(УТ_Data[[#This Row],[Region]],People!$A$1:$B$5,2,0)</f>
        <v>Chuck Magee</v>
      </c>
      <c r="W2087" s="4">
        <f>_xlfn.IFNA(VLOOKUP(УТ_Data[[#This Row],[Order ID]],Returns!A:B,2,0)*1,0)</f>
        <v>0</v>
      </c>
    </row>
    <row r="2088" spans="1:23" x14ac:dyDescent="0.25">
      <c r="A2088" s="1">
        <v>2087</v>
      </c>
      <c r="B2088" t="s">
        <v>7171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VLOOKUP(УТ_Data[[#This Row],[Region]],People!$A$1:$B$5,2,0)</f>
        <v>Chuck Magee</v>
      </c>
      <c r="W2088" s="4">
        <f>_xlfn.IFNA(VLOOKUP(УТ_Data[[#This Row],[Order ID]],Returns!A:B,2,0)*1,0)</f>
        <v>0</v>
      </c>
    </row>
    <row r="2089" spans="1:23" x14ac:dyDescent="0.25">
      <c r="A2089" s="1">
        <v>2088</v>
      </c>
      <c r="B2089" t="s">
        <v>7171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VLOOKUP(УТ_Data[[#This Row],[Region]],People!$A$1:$B$5,2,0)</f>
        <v>Chuck Magee</v>
      </c>
      <c r="W2089" s="4">
        <f>_xlfn.IFNA(VLOOKUP(УТ_Data[[#This Row],[Order ID]],Returns!A:B,2,0)*1,0)</f>
        <v>0</v>
      </c>
    </row>
    <row r="2090" spans="1:23" x14ac:dyDescent="0.25">
      <c r="A2090" s="1">
        <v>2089</v>
      </c>
      <c r="B2090" t="s">
        <v>7171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VLOOKUP(УТ_Data[[#This Row],[Region]],People!$A$1:$B$5,2,0)</f>
        <v>Chuck Magee</v>
      </c>
      <c r="W2090" s="4">
        <f>_xlfn.IFNA(VLOOKUP(УТ_Data[[#This Row],[Order ID]],Returns!A:B,2,0)*1,0)</f>
        <v>0</v>
      </c>
    </row>
    <row r="2091" spans="1:23" x14ac:dyDescent="0.25">
      <c r="A2091" s="1">
        <v>2090</v>
      </c>
      <c r="B2091" t="s">
        <v>7172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VLOOKUP(УТ_Data[[#This Row],[Region]],People!$A$1:$B$5,2,0)</f>
        <v>Anna Andreadi</v>
      </c>
      <c r="W2091" s="4">
        <f>_xlfn.IFNA(VLOOKUP(УТ_Data[[#This Row],[Order ID]],Returns!A:B,2,0)*1,0)</f>
        <v>0</v>
      </c>
    </row>
    <row r="2092" spans="1:23" x14ac:dyDescent="0.25">
      <c r="A2092" s="1">
        <v>2091</v>
      </c>
      <c r="B2092" t="s">
        <v>6177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VLOOKUP(УТ_Data[[#This Row],[Region]],People!$A$1:$B$5,2,0)</f>
        <v>Chuck Magee</v>
      </c>
      <c r="W2092" s="4">
        <f>_xlfn.IFNA(VLOOKUP(УТ_Data[[#This Row],[Order ID]],Returns!A:B,2,0)*1,0)</f>
        <v>1</v>
      </c>
    </row>
    <row r="2093" spans="1:23" x14ac:dyDescent="0.25">
      <c r="A2093" s="1">
        <v>2092</v>
      </c>
      <c r="B2093" t="s">
        <v>6177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VLOOKUP(УТ_Data[[#This Row],[Region]],People!$A$1:$B$5,2,0)</f>
        <v>Chuck Magee</v>
      </c>
      <c r="W2093" s="4">
        <f>_xlfn.IFNA(VLOOKUP(УТ_Data[[#This Row],[Order ID]],Returns!A:B,2,0)*1,0)</f>
        <v>1</v>
      </c>
    </row>
    <row r="2094" spans="1:23" x14ac:dyDescent="0.25">
      <c r="A2094" s="1">
        <v>2093</v>
      </c>
      <c r="B2094" t="s">
        <v>7173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VLOOKUP(УТ_Data[[#This Row],[Region]],People!$A$1:$B$5,2,0)</f>
        <v>Kelly Williams</v>
      </c>
      <c r="W2094" s="4">
        <f>_xlfn.IFNA(VLOOKUP(УТ_Data[[#This Row],[Order ID]],Returns!A:B,2,0)*1,0)</f>
        <v>0</v>
      </c>
    </row>
    <row r="2095" spans="1:23" x14ac:dyDescent="0.25">
      <c r="A2095" s="1">
        <v>2094</v>
      </c>
      <c r="B2095" t="s">
        <v>7174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VLOOKUP(УТ_Data[[#This Row],[Region]],People!$A$1:$B$5,2,0)</f>
        <v>Anna Andreadi</v>
      </c>
      <c r="W2095" s="4">
        <f>_xlfn.IFNA(VLOOKUP(УТ_Data[[#This Row],[Order ID]],Returns!A:B,2,0)*1,0)</f>
        <v>0</v>
      </c>
    </row>
    <row r="2096" spans="1:23" x14ac:dyDescent="0.25">
      <c r="A2096" s="1">
        <v>2095</v>
      </c>
      <c r="B2096" t="s">
        <v>7175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VLOOKUP(УТ_Data[[#This Row],[Region]],People!$A$1:$B$5,2,0)</f>
        <v>Cassandra Brandow</v>
      </c>
      <c r="W2096" s="4">
        <f>_xlfn.IFNA(VLOOKUP(УТ_Data[[#This Row],[Order ID]],Returns!A:B,2,0)*1,0)</f>
        <v>0</v>
      </c>
    </row>
    <row r="2097" spans="1:23" x14ac:dyDescent="0.25">
      <c r="A2097" s="1">
        <v>2096</v>
      </c>
      <c r="B2097" t="s">
        <v>7176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VLOOKUP(УТ_Data[[#This Row],[Region]],People!$A$1:$B$5,2,0)</f>
        <v>Cassandra Brandow</v>
      </c>
      <c r="W2097" s="4">
        <f>_xlfn.IFNA(VLOOKUP(УТ_Data[[#This Row],[Order ID]],Returns!A:B,2,0)*1,0)</f>
        <v>0</v>
      </c>
    </row>
    <row r="2098" spans="1:23" x14ac:dyDescent="0.25">
      <c r="A2098" s="1">
        <v>2097</v>
      </c>
      <c r="B2098" t="s">
        <v>7176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VLOOKUP(УТ_Data[[#This Row],[Region]],People!$A$1:$B$5,2,0)</f>
        <v>Cassandra Brandow</v>
      </c>
      <c r="W2098" s="4">
        <f>_xlfn.IFNA(VLOOKUP(УТ_Data[[#This Row],[Order ID]],Returns!A:B,2,0)*1,0)</f>
        <v>0</v>
      </c>
    </row>
    <row r="2099" spans="1:23" x14ac:dyDescent="0.25">
      <c r="A2099" s="1">
        <v>2098</v>
      </c>
      <c r="B2099" t="s">
        <v>7176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VLOOKUP(УТ_Data[[#This Row],[Region]],People!$A$1:$B$5,2,0)</f>
        <v>Cassandra Brandow</v>
      </c>
      <c r="W2099" s="4">
        <f>_xlfn.IFNA(VLOOKUP(УТ_Data[[#This Row],[Order ID]],Returns!A:B,2,0)*1,0)</f>
        <v>0</v>
      </c>
    </row>
    <row r="2100" spans="1:23" x14ac:dyDescent="0.25">
      <c r="A2100" s="1">
        <v>2099</v>
      </c>
      <c r="B2100" t="s">
        <v>6122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VLOOKUP(УТ_Data[[#This Row],[Region]],People!$A$1:$B$5,2,0)</f>
        <v>Anna Andreadi</v>
      </c>
      <c r="W2100" s="4">
        <f>_xlfn.IFNA(VLOOKUP(УТ_Data[[#This Row],[Order ID]],Returns!A:B,2,0)*1,0)</f>
        <v>1</v>
      </c>
    </row>
    <row r="2101" spans="1:23" x14ac:dyDescent="0.25">
      <c r="A2101" s="1">
        <v>2100</v>
      </c>
      <c r="B2101" t="s">
        <v>6122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VLOOKUP(УТ_Data[[#This Row],[Region]],People!$A$1:$B$5,2,0)</f>
        <v>Anna Andreadi</v>
      </c>
      <c r="W2101" s="4">
        <f>_xlfn.IFNA(VLOOKUP(УТ_Data[[#This Row],[Order ID]],Returns!A:B,2,0)*1,0)</f>
        <v>1</v>
      </c>
    </row>
    <row r="2102" spans="1:23" x14ac:dyDescent="0.25">
      <c r="A2102" s="1">
        <v>2101</v>
      </c>
      <c r="B2102" t="s">
        <v>7177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VLOOKUP(УТ_Data[[#This Row],[Region]],People!$A$1:$B$5,2,0)</f>
        <v>Anna Andreadi</v>
      </c>
      <c r="W2102" s="4">
        <f>_xlfn.IFNA(VLOOKUP(УТ_Data[[#This Row],[Order ID]],Returns!A:B,2,0)*1,0)</f>
        <v>0</v>
      </c>
    </row>
    <row r="2103" spans="1:23" x14ac:dyDescent="0.25">
      <c r="A2103" s="1">
        <v>2102</v>
      </c>
      <c r="B2103" t="s">
        <v>7177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VLOOKUP(УТ_Data[[#This Row],[Region]],People!$A$1:$B$5,2,0)</f>
        <v>Anna Andreadi</v>
      </c>
      <c r="W2103" s="4">
        <f>_xlfn.IFNA(VLOOKUP(УТ_Data[[#This Row],[Order ID]],Returns!A:B,2,0)*1,0)</f>
        <v>0</v>
      </c>
    </row>
    <row r="2104" spans="1:23" x14ac:dyDescent="0.25">
      <c r="A2104" s="1">
        <v>2103</v>
      </c>
      <c r="B2104" t="s">
        <v>7178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VLOOKUP(УТ_Data[[#This Row],[Region]],People!$A$1:$B$5,2,0)</f>
        <v>Anna Andreadi</v>
      </c>
      <c r="W2104" s="4">
        <f>_xlfn.IFNA(VLOOKUP(УТ_Data[[#This Row],[Order ID]],Returns!A:B,2,0)*1,0)</f>
        <v>0</v>
      </c>
    </row>
    <row r="2105" spans="1:23" x14ac:dyDescent="0.25">
      <c r="A2105" s="1">
        <v>2104</v>
      </c>
      <c r="B2105" t="s">
        <v>7179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VLOOKUP(УТ_Data[[#This Row],[Region]],People!$A$1:$B$5,2,0)</f>
        <v>Chuck Magee</v>
      </c>
      <c r="W2105" s="4">
        <f>_xlfn.IFNA(VLOOKUP(УТ_Data[[#This Row],[Order ID]],Returns!A:B,2,0)*1,0)</f>
        <v>0</v>
      </c>
    </row>
    <row r="2106" spans="1:23" x14ac:dyDescent="0.25">
      <c r="A2106" s="1">
        <v>2105</v>
      </c>
      <c r="B2106" t="s">
        <v>7179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VLOOKUP(УТ_Data[[#This Row],[Region]],People!$A$1:$B$5,2,0)</f>
        <v>Chuck Magee</v>
      </c>
      <c r="W2106" s="4">
        <f>_xlfn.IFNA(VLOOKUP(УТ_Data[[#This Row],[Order ID]],Returns!A:B,2,0)*1,0)</f>
        <v>0</v>
      </c>
    </row>
    <row r="2107" spans="1:23" x14ac:dyDescent="0.25">
      <c r="A2107" s="1">
        <v>2106</v>
      </c>
      <c r="B2107" t="s">
        <v>7180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VLOOKUP(УТ_Data[[#This Row],[Region]],People!$A$1:$B$5,2,0)</f>
        <v>Cassandra Brandow</v>
      </c>
      <c r="W2107" s="4">
        <f>_xlfn.IFNA(VLOOKUP(УТ_Data[[#This Row],[Order ID]],Returns!A:B,2,0)*1,0)</f>
        <v>0</v>
      </c>
    </row>
    <row r="2108" spans="1:23" x14ac:dyDescent="0.25">
      <c r="A2108" s="1">
        <v>2107</v>
      </c>
      <c r="B2108" t="s">
        <v>7181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VLOOKUP(УТ_Data[[#This Row],[Region]],People!$A$1:$B$5,2,0)</f>
        <v>Kelly Williams</v>
      </c>
      <c r="W2108" s="4">
        <f>_xlfn.IFNA(VLOOKUP(УТ_Data[[#This Row],[Order ID]],Returns!A:B,2,0)*1,0)</f>
        <v>0</v>
      </c>
    </row>
    <row r="2109" spans="1:23" x14ac:dyDescent="0.25">
      <c r="A2109" s="1">
        <v>2108</v>
      </c>
      <c r="B2109" t="s">
        <v>6028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VLOOKUP(УТ_Data[[#This Row],[Region]],People!$A$1:$B$5,2,0)</f>
        <v>Anna Andreadi</v>
      </c>
      <c r="W2109" s="4">
        <f>_xlfn.IFNA(VLOOKUP(УТ_Data[[#This Row],[Order ID]],Returns!A:B,2,0)*1,0)</f>
        <v>1</v>
      </c>
    </row>
    <row r="2110" spans="1:23" x14ac:dyDescent="0.25">
      <c r="A2110" s="1">
        <v>2109</v>
      </c>
      <c r="B2110" t="s">
        <v>6028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VLOOKUP(УТ_Data[[#This Row],[Region]],People!$A$1:$B$5,2,0)</f>
        <v>Anna Andreadi</v>
      </c>
      <c r="W2110" s="4">
        <f>_xlfn.IFNA(VLOOKUP(УТ_Data[[#This Row],[Order ID]],Returns!A:B,2,0)*1,0)</f>
        <v>1</v>
      </c>
    </row>
    <row r="2111" spans="1:23" x14ac:dyDescent="0.25">
      <c r="A2111" s="1">
        <v>2110</v>
      </c>
      <c r="B2111" t="s">
        <v>6028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VLOOKUP(УТ_Data[[#This Row],[Region]],People!$A$1:$B$5,2,0)</f>
        <v>Anna Andreadi</v>
      </c>
      <c r="W2111" s="4">
        <f>_xlfn.IFNA(VLOOKUP(УТ_Data[[#This Row],[Order ID]],Returns!A:B,2,0)*1,0)</f>
        <v>1</v>
      </c>
    </row>
    <row r="2112" spans="1:23" x14ac:dyDescent="0.25">
      <c r="A2112" s="1">
        <v>2111</v>
      </c>
      <c r="B2112" t="s">
        <v>6028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VLOOKUP(УТ_Data[[#This Row],[Region]],People!$A$1:$B$5,2,0)</f>
        <v>Anna Andreadi</v>
      </c>
      <c r="W2112" s="4">
        <f>_xlfn.IFNA(VLOOKUP(УТ_Data[[#This Row],[Order ID]],Returns!A:B,2,0)*1,0)</f>
        <v>1</v>
      </c>
    </row>
    <row r="2113" spans="1:23" x14ac:dyDescent="0.25">
      <c r="A2113" s="1">
        <v>2112</v>
      </c>
      <c r="B2113" t="s">
        <v>6028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VLOOKUP(УТ_Data[[#This Row],[Region]],People!$A$1:$B$5,2,0)</f>
        <v>Anna Andreadi</v>
      </c>
      <c r="W2113" s="4">
        <f>_xlfn.IFNA(VLOOKUP(УТ_Data[[#This Row],[Order ID]],Returns!A:B,2,0)*1,0)</f>
        <v>1</v>
      </c>
    </row>
    <row r="2114" spans="1:23" x14ac:dyDescent="0.25">
      <c r="A2114" s="1">
        <v>2113</v>
      </c>
      <c r="B2114" t="s">
        <v>6028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VLOOKUP(УТ_Data[[#This Row],[Region]],People!$A$1:$B$5,2,0)</f>
        <v>Anna Andreadi</v>
      </c>
      <c r="W2114" s="4">
        <f>_xlfn.IFNA(VLOOKUP(УТ_Data[[#This Row],[Order ID]],Returns!A:B,2,0)*1,0)</f>
        <v>1</v>
      </c>
    </row>
    <row r="2115" spans="1:23" x14ac:dyDescent="0.25">
      <c r="A2115" s="1">
        <v>2114</v>
      </c>
      <c r="B2115" t="s">
        <v>6028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VLOOKUP(УТ_Data[[#This Row],[Region]],People!$A$1:$B$5,2,0)</f>
        <v>Anna Andreadi</v>
      </c>
      <c r="W2115" s="4">
        <f>_xlfn.IFNA(VLOOKUP(УТ_Data[[#This Row],[Order ID]],Returns!A:B,2,0)*1,0)</f>
        <v>1</v>
      </c>
    </row>
    <row r="2116" spans="1:23" x14ac:dyDescent="0.25">
      <c r="A2116" s="1">
        <v>2115</v>
      </c>
      <c r="B2116" t="s">
        <v>6028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VLOOKUP(УТ_Data[[#This Row],[Region]],People!$A$1:$B$5,2,0)</f>
        <v>Anna Andreadi</v>
      </c>
      <c r="W2116" s="4">
        <f>_xlfn.IFNA(VLOOKUP(УТ_Data[[#This Row],[Order ID]],Returns!A:B,2,0)*1,0)</f>
        <v>1</v>
      </c>
    </row>
    <row r="2117" spans="1:23" x14ac:dyDescent="0.25">
      <c r="A2117" s="1">
        <v>2116</v>
      </c>
      <c r="B2117" t="s">
        <v>6028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VLOOKUP(УТ_Data[[#This Row],[Region]],People!$A$1:$B$5,2,0)</f>
        <v>Anna Andreadi</v>
      </c>
      <c r="W2117" s="4">
        <f>_xlfn.IFNA(VLOOKUP(УТ_Data[[#This Row],[Order ID]],Returns!A:B,2,0)*1,0)</f>
        <v>1</v>
      </c>
    </row>
    <row r="2118" spans="1:23" x14ac:dyDescent="0.25">
      <c r="A2118" s="1">
        <v>2117</v>
      </c>
      <c r="B2118" t="s">
        <v>7182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VLOOKUP(УТ_Data[[#This Row],[Region]],People!$A$1:$B$5,2,0)</f>
        <v>Chuck Magee</v>
      </c>
      <c r="W2118" s="4">
        <f>_xlfn.IFNA(VLOOKUP(УТ_Data[[#This Row],[Order ID]],Returns!A:B,2,0)*1,0)</f>
        <v>0</v>
      </c>
    </row>
    <row r="2119" spans="1:23" x14ac:dyDescent="0.25">
      <c r="A2119" s="1">
        <v>2118</v>
      </c>
      <c r="B2119" t="s">
        <v>7183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VLOOKUP(УТ_Data[[#This Row],[Region]],People!$A$1:$B$5,2,0)</f>
        <v>Anna Andreadi</v>
      </c>
      <c r="W2119" s="4">
        <f>_xlfn.IFNA(VLOOKUP(УТ_Data[[#This Row],[Order ID]],Returns!A:B,2,0)*1,0)</f>
        <v>0</v>
      </c>
    </row>
    <row r="2120" spans="1:23" x14ac:dyDescent="0.25">
      <c r="A2120" s="1">
        <v>2119</v>
      </c>
      <c r="B2120" t="s">
        <v>7184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VLOOKUP(УТ_Data[[#This Row],[Region]],People!$A$1:$B$5,2,0)</f>
        <v>Anna Andreadi</v>
      </c>
      <c r="W2120" s="4">
        <f>_xlfn.IFNA(VLOOKUP(УТ_Data[[#This Row],[Order ID]],Returns!A:B,2,0)*1,0)</f>
        <v>0</v>
      </c>
    </row>
    <row r="2121" spans="1:23" x14ac:dyDescent="0.25">
      <c r="A2121" s="1">
        <v>2120</v>
      </c>
      <c r="B2121" t="s">
        <v>7184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VLOOKUP(УТ_Data[[#This Row],[Region]],People!$A$1:$B$5,2,0)</f>
        <v>Anna Andreadi</v>
      </c>
      <c r="W2121" s="4">
        <f>_xlfn.IFNA(VLOOKUP(УТ_Data[[#This Row],[Order ID]],Returns!A:B,2,0)*1,0)</f>
        <v>0</v>
      </c>
    </row>
    <row r="2122" spans="1:23" x14ac:dyDescent="0.25">
      <c r="A2122" s="1">
        <v>2121</v>
      </c>
      <c r="B2122" t="s">
        <v>7185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VLOOKUP(УТ_Data[[#This Row],[Region]],People!$A$1:$B$5,2,0)</f>
        <v>Cassandra Brandow</v>
      </c>
      <c r="W2122" s="4">
        <f>_xlfn.IFNA(VLOOKUP(УТ_Data[[#This Row],[Order ID]],Returns!A:B,2,0)*1,0)</f>
        <v>0</v>
      </c>
    </row>
    <row r="2123" spans="1:23" x14ac:dyDescent="0.25">
      <c r="A2123" s="1">
        <v>2122</v>
      </c>
      <c r="B2123" t="s">
        <v>7186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VLOOKUP(УТ_Data[[#This Row],[Region]],People!$A$1:$B$5,2,0)</f>
        <v>Anna Andreadi</v>
      </c>
      <c r="W2123" s="4">
        <f>_xlfn.IFNA(VLOOKUP(УТ_Data[[#This Row],[Order ID]],Returns!A:B,2,0)*1,0)</f>
        <v>0</v>
      </c>
    </row>
    <row r="2124" spans="1:23" x14ac:dyDescent="0.25">
      <c r="A2124" s="1">
        <v>2123</v>
      </c>
      <c r="B2124" t="s">
        <v>7187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VLOOKUP(УТ_Data[[#This Row],[Region]],People!$A$1:$B$5,2,0)</f>
        <v>Kelly Williams</v>
      </c>
      <c r="W2124" s="4">
        <f>_xlfn.IFNA(VLOOKUP(УТ_Data[[#This Row],[Order ID]],Returns!A:B,2,0)*1,0)</f>
        <v>0</v>
      </c>
    </row>
    <row r="2125" spans="1:23" x14ac:dyDescent="0.25">
      <c r="A2125" s="1">
        <v>2124</v>
      </c>
      <c r="B2125" t="s">
        <v>7187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VLOOKUP(УТ_Data[[#This Row],[Region]],People!$A$1:$B$5,2,0)</f>
        <v>Kelly Williams</v>
      </c>
      <c r="W2125" s="4">
        <f>_xlfn.IFNA(VLOOKUP(УТ_Data[[#This Row],[Order ID]],Returns!A:B,2,0)*1,0)</f>
        <v>0</v>
      </c>
    </row>
    <row r="2126" spans="1:23" x14ac:dyDescent="0.25">
      <c r="A2126" s="1">
        <v>2125</v>
      </c>
      <c r="B2126" t="s">
        <v>7188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VLOOKUP(УТ_Data[[#This Row],[Region]],People!$A$1:$B$5,2,0)</f>
        <v>Chuck Magee</v>
      </c>
      <c r="W2126" s="4">
        <f>_xlfn.IFNA(VLOOKUP(УТ_Data[[#This Row],[Order ID]],Returns!A:B,2,0)*1,0)</f>
        <v>0</v>
      </c>
    </row>
    <row r="2127" spans="1:23" x14ac:dyDescent="0.25">
      <c r="A2127" s="1">
        <v>2126</v>
      </c>
      <c r="B2127" t="s">
        <v>7188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VLOOKUP(УТ_Data[[#This Row],[Region]],People!$A$1:$B$5,2,0)</f>
        <v>Chuck Magee</v>
      </c>
      <c r="W2127" s="4">
        <f>_xlfn.IFNA(VLOOKUP(УТ_Data[[#This Row],[Order ID]],Returns!A:B,2,0)*1,0)</f>
        <v>0</v>
      </c>
    </row>
    <row r="2128" spans="1:23" x14ac:dyDescent="0.25">
      <c r="A2128" s="1">
        <v>2127</v>
      </c>
      <c r="B2128" t="s">
        <v>7189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VLOOKUP(УТ_Data[[#This Row],[Region]],People!$A$1:$B$5,2,0)</f>
        <v>Chuck Magee</v>
      </c>
      <c r="W2128" s="4">
        <f>_xlfn.IFNA(VLOOKUP(УТ_Data[[#This Row],[Order ID]],Returns!A:B,2,0)*1,0)</f>
        <v>0</v>
      </c>
    </row>
    <row r="2129" spans="1:23" x14ac:dyDescent="0.25">
      <c r="A2129" s="1">
        <v>2128</v>
      </c>
      <c r="B2129" t="s">
        <v>7190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VLOOKUP(УТ_Data[[#This Row],[Region]],People!$A$1:$B$5,2,0)</f>
        <v>Chuck Magee</v>
      </c>
      <c r="W2129" s="4">
        <f>_xlfn.IFNA(VLOOKUP(УТ_Data[[#This Row],[Order ID]],Returns!A:B,2,0)*1,0)</f>
        <v>0</v>
      </c>
    </row>
    <row r="2130" spans="1:23" x14ac:dyDescent="0.25">
      <c r="A2130" s="1">
        <v>2129</v>
      </c>
      <c r="B2130" t="s">
        <v>7190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VLOOKUP(УТ_Data[[#This Row],[Region]],People!$A$1:$B$5,2,0)</f>
        <v>Chuck Magee</v>
      </c>
      <c r="W2130" s="4">
        <f>_xlfn.IFNA(VLOOKUP(УТ_Data[[#This Row],[Order ID]],Returns!A:B,2,0)*1,0)</f>
        <v>0</v>
      </c>
    </row>
    <row r="2131" spans="1:23" x14ac:dyDescent="0.25">
      <c r="A2131" s="1">
        <v>2130</v>
      </c>
      <c r="B2131" t="s">
        <v>7191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VLOOKUP(УТ_Data[[#This Row],[Region]],People!$A$1:$B$5,2,0)</f>
        <v>Chuck Magee</v>
      </c>
      <c r="W2131" s="4">
        <f>_xlfn.IFNA(VLOOKUP(УТ_Data[[#This Row],[Order ID]],Returns!A:B,2,0)*1,0)</f>
        <v>0</v>
      </c>
    </row>
    <row r="2132" spans="1:23" x14ac:dyDescent="0.25">
      <c r="A2132" s="1">
        <v>2131</v>
      </c>
      <c r="B2132" t="s">
        <v>7191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VLOOKUP(УТ_Data[[#This Row],[Region]],People!$A$1:$B$5,2,0)</f>
        <v>Chuck Magee</v>
      </c>
      <c r="W2132" s="4">
        <f>_xlfn.IFNA(VLOOKUP(УТ_Data[[#This Row],[Order ID]],Returns!A:B,2,0)*1,0)</f>
        <v>0</v>
      </c>
    </row>
    <row r="2133" spans="1:23" x14ac:dyDescent="0.25">
      <c r="A2133" s="1">
        <v>2132</v>
      </c>
      <c r="B2133" t="s">
        <v>7191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VLOOKUP(УТ_Data[[#This Row],[Region]],People!$A$1:$B$5,2,0)</f>
        <v>Chuck Magee</v>
      </c>
      <c r="W2133" s="4">
        <f>_xlfn.IFNA(VLOOKUP(УТ_Data[[#This Row],[Order ID]],Returns!A:B,2,0)*1,0)</f>
        <v>0</v>
      </c>
    </row>
    <row r="2134" spans="1:23" x14ac:dyDescent="0.25">
      <c r="A2134" s="1">
        <v>2133</v>
      </c>
      <c r="B2134" t="s">
        <v>7192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VLOOKUP(УТ_Data[[#This Row],[Region]],People!$A$1:$B$5,2,0)</f>
        <v>Chuck Magee</v>
      </c>
      <c r="W2134" s="4">
        <f>_xlfn.IFNA(VLOOKUP(УТ_Data[[#This Row],[Order ID]],Returns!A:B,2,0)*1,0)</f>
        <v>0</v>
      </c>
    </row>
    <row r="2135" spans="1:23" x14ac:dyDescent="0.25">
      <c r="A2135" s="1">
        <v>2134</v>
      </c>
      <c r="B2135" t="s">
        <v>7193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VLOOKUP(УТ_Data[[#This Row],[Region]],People!$A$1:$B$5,2,0)</f>
        <v>Chuck Magee</v>
      </c>
      <c r="W2135" s="4">
        <f>_xlfn.IFNA(VLOOKUP(УТ_Data[[#This Row],[Order ID]],Returns!A:B,2,0)*1,0)</f>
        <v>0</v>
      </c>
    </row>
    <row r="2136" spans="1:23" x14ac:dyDescent="0.25">
      <c r="A2136" s="1">
        <v>2135</v>
      </c>
      <c r="B2136" t="s">
        <v>7193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VLOOKUP(УТ_Data[[#This Row],[Region]],People!$A$1:$B$5,2,0)</f>
        <v>Chuck Magee</v>
      </c>
      <c r="W2136" s="4">
        <f>_xlfn.IFNA(VLOOKUP(УТ_Data[[#This Row],[Order ID]],Returns!A:B,2,0)*1,0)</f>
        <v>0</v>
      </c>
    </row>
    <row r="2137" spans="1:23" x14ac:dyDescent="0.25">
      <c r="A2137" s="1">
        <v>2136</v>
      </c>
      <c r="B2137" t="s">
        <v>7193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VLOOKUP(УТ_Data[[#This Row],[Region]],People!$A$1:$B$5,2,0)</f>
        <v>Chuck Magee</v>
      </c>
      <c r="W2137" s="4">
        <f>_xlfn.IFNA(VLOOKUP(УТ_Data[[#This Row],[Order ID]],Returns!A:B,2,0)*1,0)</f>
        <v>0</v>
      </c>
    </row>
    <row r="2138" spans="1:23" x14ac:dyDescent="0.25">
      <c r="A2138" s="1">
        <v>2137</v>
      </c>
      <c r="B2138" t="s">
        <v>7194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VLOOKUP(УТ_Data[[#This Row],[Region]],People!$A$1:$B$5,2,0)</f>
        <v>Kelly Williams</v>
      </c>
      <c r="W2138" s="4">
        <f>_xlfn.IFNA(VLOOKUP(УТ_Data[[#This Row],[Order ID]],Returns!A:B,2,0)*1,0)</f>
        <v>0</v>
      </c>
    </row>
    <row r="2139" spans="1:23" x14ac:dyDescent="0.25">
      <c r="A2139" s="1">
        <v>2138</v>
      </c>
      <c r="B2139" t="s">
        <v>7194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VLOOKUP(УТ_Data[[#This Row],[Region]],People!$A$1:$B$5,2,0)</f>
        <v>Kelly Williams</v>
      </c>
      <c r="W2139" s="4">
        <f>_xlfn.IFNA(VLOOKUP(УТ_Data[[#This Row],[Order ID]],Returns!A:B,2,0)*1,0)</f>
        <v>0</v>
      </c>
    </row>
    <row r="2140" spans="1:23" x14ac:dyDescent="0.25">
      <c r="A2140" s="1">
        <v>2139</v>
      </c>
      <c r="B2140" t="s">
        <v>7195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VLOOKUP(УТ_Data[[#This Row],[Region]],People!$A$1:$B$5,2,0)</f>
        <v>Chuck Magee</v>
      </c>
      <c r="W2140" s="4">
        <f>_xlfn.IFNA(VLOOKUP(УТ_Data[[#This Row],[Order ID]],Returns!A:B,2,0)*1,0)</f>
        <v>0</v>
      </c>
    </row>
    <row r="2141" spans="1:23" x14ac:dyDescent="0.25">
      <c r="A2141" s="1">
        <v>2140</v>
      </c>
      <c r="B2141" t="s">
        <v>7196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VLOOKUP(УТ_Data[[#This Row],[Region]],People!$A$1:$B$5,2,0)</f>
        <v>Chuck Magee</v>
      </c>
      <c r="W2141" s="4">
        <f>_xlfn.IFNA(VLOOKUP(УТ_Data[[#This Row],[Order ID]],Returns!A:B,2,0)*1,0)</f>
        <v>0</v>
      </c>
    </row>
    <row r="2142" spans="1:23" x14ac:dyDescent="0.25">
      <c r="A2142" s="1">
        <v>2141</v>
      </c>
      <c r="B2142" t="s">
        <v>7196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VLOOKUP(УТ_Data[[#This Row],[Region]],People!$A$1:$B$5,2,0)</f>
        <v>Chuck Magee</v>
      </c>
      <c r="W2142" s="4">
        <f>_xlfn.IFNA(VLOOKUP(УТ_Data[[#This Row],[Order ID]],Returns!A:B,2,0)*1,0)</f>
        <v>0</v>
      </c>
    </row>
    <row r="2143" spans="1:23" x14ac:dyDescent="0.25">
      <c r="A2143" s="1">
        <v>2142</v>
      </c>
      <c r="B2143" t="s">
        <v>7196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VLOOKUP(УТ_Data[[#This Row],[Region]],People!$A$1:$B$5,2,0)</f>
        <v>Chuck Magee</v>
      </c>
      <c r="W2143" s="4">
        <f>_xlfn.IFNA(VLOOKUP(УТ_Data[[#This Row],[Order ID]],Returns!A:B,2,0)*1,0)</f>
        <v>0</v>
      </c>
    </row>
    <row r="2144" spans="1:23" x14ac:dyDescent="0.25">
      <c r="A2144" s="1">
        <v>2143</v>
      </c>
      <c r="B2144" t="s">
        <v>7197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VLOOKUP(УТ_Data[[#This Row],[Region]],People!$A$1:$B$5,2,0)</f>
        <v>Chuck Magee</v>
      </c>
      <c r="W2144" s="4">
        <f>_xlfn.IFNA(VLOOKUP(УТ_Data[[#This Row],[Order ID]],Returns!A:B,2,0)*1,0)</f>
        <v>0</v>
      </c>
    </row>
    <row r="2145" spans="1:23" x14ac:dyDescent="0.25">
      <c r="A2145" s="1">
        <v>2144</v>
      </c>
      <c r="B2145" t="s">
        <v>7197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VLOOKUP(УТ_Data[[#This Row],[Region]],People!$A$1:$B$5,2,0)</f>
        <v>Chuck Magee</v>
      </c>
      <c r="W2145" s="4">
        <f>_xlfn.IFNA(VLOOKUP(УТ_Data[[#This Row],[Order ID]],Returns!A:B,2,0)*1,0)</f>
        <v>0</v>
      </c>
    </row>
    <row r="2146" spans="1:23" x14ac:dyDescent="0.25">
      <c r="A2146" s="1">
        <v>2145</v>
      </c>
      <c r="B2146" t="s">
        <v>7197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VLOOKUP(УТ_Data[[#This Row],[Region]],People!$A$1:$B$5,2,0)</f>
        <v>Chuck Magee</v>
      </c>
      <c r="W2146" s="4">
        <f>_xlfn.IFNA(VLOOKUP(УТ_Data[[#This Row],[Order ID]],Returns!A:B,2,0)*1,0)</f>
        <v>0</v>
      </c>
    </row>
    <row r="2147" spans="1:23" x14ac:dyDescent="0.25">
      <c r="A2147" s="1">
        <v>2146</v>
      </c>
      <c r="B2147" t="s">
        <v>6213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VLOOKUP(УТ_Data[[#This Row],[Region]],People!$A$1:$B$5,2,0)</f>
        <v>Chuck Magee</v>
      </c>
      <c r="W2147" s="4">
        <f>_xlfn.IFNA(VLOOKUP(УТ_Data[[#This Row],[Order ID]],Returns!A:B,2,0)*1,0)</f>
        <v>1</v>
      </c>
    </row>
    <row r="2148" spans="1:23" x14ac:dyDescent="0.25">
      <c r="A2148" s="1">
        <v>2147</v>
      </c>
      <c r="B2148" t="s">
        <v>6213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VLOOKUP(УТ_Data[[#This Row],[Region]],People!$A$1:$B$5,2,0)</f>
        <v>Chuck Magee</v>
      </c>
      <c r="W2148" s="4">
        <f>_xlfn.IFNA(VLOOKUP(УТ_Data[[#This Row],[Order ID]],Returns!A:B,2,0)*1,0)</f>
        <v>1</v>
      </c>
    </row>
    <row r="2149" spans="1:23" x14ac:dyDescent="0.25">
      <c r="A2149" s="1">
        <v>2148</v>
      </c>
      <c r="B2149" t="s">
        <v>6213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VLOOKUP(УТ_Data[[#This Row],[Region]],People!$A$1:$B$5,2,0)</f>
        <v>Chuck Magee</v>
      </c>
      <c r="W2149" s="4">
        <f>_xlfn.IFNA(VLOOKUP(УТ_Data[[#This Row],[Order ID]],Returns!A:B,2,0)*1,0)</f>
        <v>1</v>
      </c>
    </row>
    <row r="2150" spans="1:23" x14ac:dyDescent="0.25">
      <c r="A2150" s="1">
        <v>2149</v>
      </c>
      <c r="B2150" t="s">
        <v>7198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VLOOKUP(УТ_Data[[#This Row],[Region]],People!$A$1:$B$5,2,0)</f>
        <v>Anna Andreadi</v>
      </c>
      <c r="W2150" s="4">
        <f>_xlfn.IFNA(VLOOKUP(УТ_Data[[#This Row],[Order ID]],Returns!A:B,2,0)*1,0)</f>
        <v>0</v>
      </c>
    </row>
    <row r="2151" spans="1:23" x14ac:dyDescent="0.25">
      <c r="A2151" s="1">
        <v>2150</v>
      </c>
      <c r="B2151" t="s">
        <v>7199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VLOOKUP(УТ_Data[[#This Row],[Region]],People!$A$1:$B$5,2,0)</f>
        <v>Chuck Magee</v>
      </c>
      <c r="W2151" s="4">
        <f>_xlfn.IFNA(VLOOKUP(УТ_Data[[#This Row],[Order ID]],Returns!A:B,2,0)*1,0)</f>
        <v>0</v>
      </c>
    </row>
    <row r="2152" spans="1:23" x14ac:dyDescent="0.25">
      <c r="A2152" s="1">
        <v>2151</v>
      </c>
      <c r="B2152" t="s">
        <v>7200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VLOOKUP(УТ_Data[[#This Row],[Region]],People!$A$1:$B$5,2,0)</f>
        <v>Kelly Williams</v>
      </c>
      <c r="W2152" s="4">
        <f>_xlfn.IFNA(VLOOKUP(УТ_Data[[#This Row],[Order ID]],Returns!A:B,2,0)*1,0)</f>
        <v>0</v>
      </c>
    </row>
    <row r="2153" spans="1:23" x14ac:dyDescent="0.25">
      <c r="A2153" s="1">
        <v>2152</v>
      </c>
      <c r="B2153" t="s">
        <v>7201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VLOOKUP(УТ_Data[[#This Row],[Region]],People!$A$1:$B$5,2,0)</f>
        <v>Kelly Williams</v>
      </c>
      <c r="W2153" s="4">
        <f>_xlfn.IFNA(VLOOKUP(УТ_Data[[#This Row],[Order ID]],Returns!A:B,2,0)*1,0)</f>
        <v>0</v>
      </c>
    </row>
    <row r="2154" spans="1:23" x14ac:dyDescent="0.25">
      <c r="A2154" s="1">
        <v>2153</v>
      </c>
      <c r="B2154" t="s">
        <v>7202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VLOOKUP(УТ_Data[[#This Row],[Region]],People!$A$1:$B$5,2,0)</f>
        <v>Chuck Magee</v>
      </c>
      <c r="W2154" s="4">
        <f>_xlfn.IFNA(VLOOKUP(УТ_Data[[#This Row],[Order ID]],Returns!A:B,2,0)*1,0)</f>
        <v>0</v>
      </c>
    </row>
    <row r="2155" spans="1:23" x14ac:dyDescent="0.25">
      <c r="A2155" s="1">
        <v>2154</v>
      </c>
      <c r="B2155" t="s">
        <v>7203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VLOOKUP(УТ_Data[[#This Row],[Region]],People!$A$1:$B$5,2,0)</f>
        <v>Chuck Magee</v>
      </c>
      <c r="W2155" s="4">
        <f>_xlfn.IFNA(VLOOKUP(УТ_Data[[#This Row],[Order ID]],Returns!A:B,2,0)*1,0)</f>
        <v>0</v>
      </c>
    </row>
    <row r="2156" spans="1:23" x14ac:dyDescent="0.25">
      <c r="A2156" s="1">
        <v>2155</v>
      </c>
      <c r="B2156" t="s">
        <v>7204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VLOOKUP(УТ_Data[[#This Row],[Region]],People!$A$1:$B$5,2,0)</f>
        <v>Kelly Williams</v>
      </c>
      <c r="W2156" s="4">
        <f>_xlfn.IFNA(VLOOKUP(УТ_Data[[#This Row],[Order ID]],Returns!A:B,2,0)*1,0)</f>
        <v>0</v>
      </c>
    </row>
    <row r="2157" spans="1:23" x14ac:dyDescent="0.25">
      <c r="A2157" s="1">
        <v>2156</v>
      </c>
      <c r="B2157" t="s">
        <v>7205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VLOOKUP(УТ_Data[[#This Row],[Region]],People!$A$1:$B$5,2,0)</f>
        <v>Anna Andreadi</v>
      </c>
      <c r="W2157" s="4">
        <f>_xlfn.IFNA(VLOOKUP(УТ_Data[[#This Row],[Order ID]],Returns!A:B,2,0)*1,0)</f>
        <v>0</v>
      </c>
    </row>
    <row r="2158" spans="1:23" x14ac:dyDescent="0.25">
      <c r="A2158" s="1">
        <v>2157</v>
      </c>
      <c r="B2158" t="s">
        <v>7206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VLOOKUP(УТ_Data[[#This Row],[Region]],People!$A$1:$B$5,2,0)</f>
        <v>Kelly Williams</v>
      </c>
      <c r="W2158" s="4">
        <f>_xlfn.IFNA(VLOOKUP(УТ_Data[[#This Row],[Order ID]],Returns!A:B,2,0)*1,0)</f>
        <v>0</v>
      </c>
    </row>
    <row r="2159" spans="1:23" x14ac:dyDescent="0.25">
      <c r="A2159" s="1">
        <v>2158</v>
      </c>
      <c r="B2159" t="s">
        <v>7206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VLOOKUP(УТ_Data[[#This Row],[Region]],People!$A$1:$B$5,2,0)</f>
        <v>Kelly Williams</v>
      </c>
      <c r="W2159" s="4">
        <f>_xlfn.IFNA(VLOOKUP(УТ_Data[[#This Row],[Order ID]],Returns!A:B,2,0)*1,0)</f>
        <v>0</v>
      </c>
    </row>
    <row r="2160" spans="1:23" x14ac:dyDescent="0.25">
      <c r="A2160" s="1">
        <v>2159</v>
      </c>
      <c r="B2160" t="s">
        <v>7207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VLOOKUP(УТ_Data[[#This Row],[Region]],People!$A$1:$B$5,2,0)</f>
        <v>Cassandra Brandow</v>
      </c>
      <c r="W2160" s="4">
        <f>_xlfn.IFNA(VLOOKUP(УТ_Data[[#This Row],[Order ID]],Returns!A:B,2,0)*1,0)</f>
        <v>0</v>
      </c>
    </row>
    <row r="2161" spans="1:23" x14ac:dyDescent="0.25">
      <c r="A2161" s="1">
        <v>2160</v>
      </c>
      <c r="B2161" t="s">
        <v>7208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VLOOKUP(УТ_Data[[#This Row],[Region]],People!$A$1:$B$5,2,0)</f>
        <v>Kelly Williams</v>
      </c>
      <c r="W2161" s="4">
        <f>_xlfn.IFNA(VLOOKUP(УТ_Data[[#This Row],[Order ID]],Returns!A:B,2,0)*1,0)</f>
        <v>0</v>
      </c>
    </row>
    <row r="2162" spans="1:23" x14ac:dyDescent="0.25">
      <c r="A2162" s="1">
        <v>2161</v>
      </c>
      <c r="B2162" t="s">
        <v>7209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VLOOKUP(УТ_Data[[#This Row],[Region]],People!$A$1:$B$5,2,0)</f>
        <v>Chuck Magee</v>
      </c>
      <c r="W2162" s="4">
        <f>_xlfn.IFNA(VLOOKUP(УТ_Data[[#This Row],[Order ID]],Returns!A:B,2,0)*1,0)</f>
        <v>0</v>
      </c>
    </row>
    <row r="2163" spans="1:23" x14ac:dyDescent="0.25">
      <c r="A2163" s="1">
        <v>2162</v>
      </c>
      <c r="B2163" t="s">
        <v>7210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VLOOKUP(УТ_Data[[#This Row],[Region]],People!$A$1:$B$5,2,0)</f>
        <v>Anna Andreadi</v>
      </c>
      <c r="W2163" s="4">
        <f>_xlfn.IFNA(VLOOKUP(УТ_Data[[#This Row],[Order ID]],Returns!A:B,2,0)*1,0)</f>
        <v>0</v>
      </c>
    </row>
    <row r="2164" spans="1:23" x14ac:dyDescent="0.25">
      <c r="A2164" s="1">
        <v>2163</v>
      </c>
      <c r="B2164" t="s">
        <v>7211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VLOOKUP(УТ_Data[[#This Row],[Region]],People!$A$1:$B$5,2,0)</f>
        <v>Anna Andreadi</v>
      </c>
      <c r="W2164" s="4">
        <f>_xlfn.IFNA(VLOOKUP(УТ_Data[[#This Row],[Order ID]],Returns!A:B,2,0)*1,0)</f>
        <v>0</v>
      </c>
    </row>
    <row r="2165" spans="1:23" x14ac:dyDescent="0.25">
      <c r="A2165" s="1">
        <v>2164</v>
      </c>
      <c r="B2165" t="s">
        <v>7212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VLOOKUP(УТ_Data[[#This Row],[Region]],People!$A$1:$B$5,2,0)</f>
        <v>Kelly Williams</v>
      </c>
      <c r="W2165" s="4">
        <f>_xlfn.IFNA(VLOOKUP(УТ_Data[[#This Row],[Order ID]],Returns!A:B,2,0)*1,0)</f>
        <v>0</v>
      </c>
    </row>
    <row r="2166" spans="1:23" x14ac:dyDescent="0.25">
      <c r="A2166" s="1">
        <v>2165</v>
      </c>
      <c r="B2166" t="s">
        <v>7212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VLOOKUP(УТ_Data[[#This Row],[Region]],People!$A$1:$B$5,2,0)</f>
        <v>Kelly Williams</v>
      </c>
      <c r="W2166" s="4">
        <f>_xlfn.IFNA(VLOOKUP(УТ_Data[[#This Row],[Order ID]],Returns!A:B,2,0)*1,0)</f>
        <v>0</v>
      </c>
    </row>
    <row r="2167" spans="1:23" x14ac:dyDescent="0.25">
      <c r="A2167" s="1">
        <v>2166</v>
      </c>
      <c r="B2167" t="s">
        <v>7212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VLOOKUP(УТ_Data[[#This Row],[Region]],People!$A$1:$B$5,2,0)</f>
        <v>Kelly Williams</v>
      </c>
      <c r="W2167" s="4">
        <f>_xlfn.IFNA(VLOOKUP(УТ_Data[[#This Row],[Order ID]],Returns!A:B,2,0)*1,0)</f>
        <v>0</v>
      </c>
    </row>
    <row r="2168" spans="1:23" x14ac:dyDescent="0.25">
      <c r="A2168" s="1">
        <v>2167</v>
      </c>
      <c r="B2168" t="s">
        <v>7212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VLOOKUP(УТ_Data[[#This Row],[Region]],People!$A$1:$B$5,2,0)</f>
        <v>Kelly Williams</v>
      </c>
      <c r="W2168" s="4">
        <f>_xlfn.IFNA(VLOOKUP(УТ_Data[[#This Row],[Order ID]],Returns!A:B,2,0)*1,0)</f>
        <v>0</v>
      </c>
    </row>
    <row r="2169" spans="1:23" x14ac:dyDescent="0.25">
      <c r="A2169" s="1">
        <v>2168</v>
      </c>
      <c r="B2169" t="s">
        <v>7212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VLOOKUP(УТ_Data[[#This Row],[Region]],People!$A$1:$B$5,2,0)</f>
        <v>Kelly Williams</v>
      </c>
      <c r="W2169" s="4">
        <f>_xlfn.IFNA(VLOOKUP(УТ_Data[[#This Row],[Order ID]],Returns!A:B,2,0)*1,0)</f>
        <v>0</v>
      </c>
    </row>
    <row r="2170" spans="1:23" x14ac:dyDescent="0.25">
      <c r="A2170" s="1">
        <v>2169</v>
      </c>
      <c r="B2170" t="s">
        <v>7213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VLOOKUP(УТ_Data[[#This Row],[Region]],People!$A$1:$B$5,2,0)</f>
        <v>Chuck Magee</v>
      </c>
      <c r="W2170" s="4">
        <f>_xlfn.IFNA(VLOOKUP(УТ_Data[[#This Row],[Order ID]],Returns!A:B,2,0)*1,0)</f>
        <v>0</v>
      </c>
    </row>
    <row r="2171" spans="1:23" x14ac:dyDescent="0.25">
      <c r="A2171" s="1">
        <v>2170</v>
      </c>
      <c r="B2171" t="s">
        <v>7213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VLOOKUP(УТ_Data[[#This Row],[Region]],People!$A$1:$B$5,2,0)</f>
        <v>Chuck Magee</v>
      </c>
      <c r="W2171" s="4">
        <f>_xlfn.IFNA(VLOOKUP(УТ_Data[[#This Row],[Order ID]],Returns!A:B,2,0)*1,0)</f>
        <v>0</v>
      </c>
    </row>
    <row r="2172" spans="1:23" x14ac:dyDescent="0.25">
      <c r="A2172" s="1">
        <v>2171</v>
      </c>
      <c r="B2172" t="s">
        <v>7213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VLOOKUP(УТ_Data[[#This Row],[Region]],People!$A$1:$B$5,2,0)</f>
        <v>Chuck Magee</v>
      </c>
      <c r="W2172" s="4">
        <f>_xlfn.IFNA(VLOOKUP(УТ_Data[[#This Row],[Order ID]],Returns!A:B,2,0)*1,0)</f>
        <v>0</v>
      </c>
    </row>
    <row r="2173" spans="1:23" x14ac:dyDescent="0.25">
      <c r="A2173" s="1">
        <v>2172</v>
      </c>
      <c r="B2173" t="s">
        <v>7214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VLOOKUP(УТ_Data[[#This Row],[Region]],People!$A$1:$B$5,2,0)</f>
        <v>Kelly Williams</v>
      </c>
      <c r="W2173" s="4">
        <f>_xlfn.IFNA(VLOOKUP(УТ_Data[[#This Row],[Order ID]],Returns!A:B,2,0)*1,0)</f>
        <v>0</v>
      </c>
    </row>
    <row r="2174" spans="1:23" x14ac:dyDescent="0.25">
      <c r="A2174" s="1">
        <v>2173</v>
      </c>
      <c r="B2174" t="s">
        <v>7215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VLOOKUP(УТ_Data[[#This Row],[Region]],People!$A$1:$B$5,2,0)</f>
        <v>Anna Andreadi</v>
      </c>
      <c r="W2174" s="4">
        <f>_xlfn.IFNA(VLOOKUP(УТ_Data[[#This Row],[Order ID]],Returns!A:B,2,0)*1,0)</f>
        <v>0</v>
      </c>
    </row>
    <row r="2175" spans="1:23" x14ac:dyDescent="0.25">
      <c r="A2175" s="1">
        <v>2174</v>
      </c>
      <c r="B2175" t="s">
        <v>7216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VLOOKUP(УТ_Data[[#This Row],[Region]],People!$A$1:$B$5,2,0)</f>
        <v>Kelly Williams</v>
      </c>
      <c r="W2175" s="4">
        <f>_xlfn.IFNA(VLOOKUP(УТ_Data[[#This Row],[Order ID]],Returns!A:B,2,0)*1,0)</f>
        <v>0</v>
      </c>
    </row>
    <row r="2176" spans="1:23" x14ac:dyDescent="0.25">
      <c r="A2176" s="1">
        <v>2175</v>
      </c>
      <c r="B2176" t="s">
        <v>7217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VLOOKUP(УТ_Data[[#This Row],[Region]],People!$A$1:$B$5,2,0)</f>
        <v>Kelly Williams</v>
      </c>
      <c r="W2176" s="4">
        <f>_xlfn.IFNA(VLOOKUP(УТ_Data[[#This Row],[Order ID]],Returns!A:B,2,0)*1,0)</f>
        <v>0</v>
      </c>
    </row>
    <row r="2177" spans="1:23" x14ac:dyDescent="0.25">
      <c r="A2177" s="1">
        <v>2176</v>
      </c>
      <c r="B2177" t="s">
        <v>7218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VLOOKUP(УТ_Data[[#This Row],[Region]],People!$A$1:$B$5,2,0)</f>
        <v>Anna Andreadi</v>
      </c>
      <c r="W2177" s="4">
        <f>_xlfn.IFNA(VLOOKUP(УТ_Data[[#This Row],[Order ID]],Returns!A:B,2,0)*1,0)</f>
        <v>0</v>
      </c>
    </row>
    <row r="2178" spans="1:23" x14ac:dyDescent="0.25">
      <c r="A2178" s="1">
        <v>2177</v>
      </c>
      <c r="B2178" t="s">
        <v>7218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VLOOKUP(УТ_Data[[#This Row],[Region]],People!$A$1:$B$5,2,0)</f>
        <v>Anna Andreadi</v>
      </c>
      <c r="W2178" s="4">
        <f>_xlfn.IFNA(VLOOKUP(УТ_Data[[#This Row],[Order ID]],Returns!A:B,2,0)*1,0)</f>
        <v>0</v>
      </c>
    </row>
    <row r="2179" spans="1:23" x14ac:dyDescent="0.25">
      <c r="A2179" s="1">
        <v>2178</v>
      </c>
      <c r="B2179" t="s">
        <v>7218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VLOOKUP(УТ_Data[[#This Row],[Region]],People!$A$1:$B$5,2,0)</f>
        <v>Anna Andreadi</v>
      </c>
      <c r="W2179" s="4">
        <f>_xlfn.IFNA(VLOOKUP(УТ_Data[[#This Row],[Order ID]],Returns!A:B,2,0)*1,0)</f>
        <v>0</v>
      </c>
    </row>
    <row r="2180" spans="1:23" x14ac:dyDescent="0.25">
      <c r="A2180" s="1">
        <v>2179</v>
      </c>
      <c r="B2180" t="s">
        <v>7218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VLOOKUP(УТ_Data[[#This Row],[Region]],People!$A$1:$B$5,2,0)</f>
        <v>Anna Andreadi</v>
      </c>
      <c r="W2180" s="4">
        <f>_xlfn.IFNA(VLOOKUP(УТ_Data[[#This Row],[Order ID]],Returns!A:B,2,0)*1,0)</f>
        <v>0</v>
      </c>
    </row>
    <row r="2181" spans="1:23" x14ac:dyDescent="0.25">
      <c r="A2181" s="1">
        <v>2180</v>
      </c>
      <c r="B2181" t="s">
        <v>7219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VLOOKUP(УТ_Data[[#This Row],[Region]],People!$A$1:$B$5,2,0)</f>
        <v>Chuck Magee</v>
      </c>
      <c r="W2181" s="4">
        <f>_xlfn.IFNA(VLOOKUP(УТ_Data[[#This Row],[Order ID]],Returns!A:B,2,0)*1,0)</f>
        <v>0</v>
      </c>
    </row>
    <row r="2182" spans="1:23" x14ac:dyDescent="0.25">
      <c r="A2182" s="1">
        <v>2181</v>
      </c>
      <c r="B2182" t="s">
        <v>7219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VLOOKUP(УТ_Data[[#This Row],[Region]],People!$A$1:$B$5,2,0)</f>
        <v>Chuck Magee</v>
      </c>
      <c r="W2182" s="4">
        <f>_xlfn.IFNA(VLOOKUP(УТ_Data[[#This Row],[Order ID]],Returns!A:B,2,0)*1,0)</f>
        <v>0</v>
      </c>
    </row>
    <row r="2183" spans="1:23" x14ac:dyDescent="0.25">
      <c r="A2183" s="1">
        <v>2182</v>
      </c>
      <c r="B2183" t="s">
        <v>7219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VLOOKUP(УТ_Data[[#This Row],[Region]],People!$A$1:$B$5,2,0)</f>
        <v>Chuck Magee</v>
      </c>
      <c r="W2183" s="4">
        <f>_xlfn.IFNA(VLOOKUP(УТ_Data[[#This Row],[Order ID]],Returns!A:B,2,0)*1,0)</f>
        <v>0</v>
      </c>
    </row>
    <row r="2184" spans="1:23" x14ac:dyDescent="0.25">
      <c r="A2184" s="1">
        <v>2183</v>
      </c>
      <c r="B2184" t="s">
        <v>7219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VLOOKUP(УТ_Data[[#This Row],[Region]],People!$A$1:$B$5,2,0)</f>
        <v>Chuck Magee</v>
      </c>
      <c r="W2184" s="4">
        <f>_xlfn.IFNA(VLOOKUP(УТ_Data[[#This Row],[Order ID]],Returns!A:B,2,0)*1,0)</f>
        <v>0</v>
      </c>
    </row>
    <row r="2185" spans="1:23" x14ac:dyDescent="0.25">
      <c r="A2185" s="1">
        <v>2184</v>
      </c>
      <c r="B2185" t="s">
        <v>7219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VLOOKUP(УТ_Data[[#This Row],[Region]],People!$A$1:$B$5,2,0)</f>
        <v>Chuck Magee</v>
      </c>
      <c r="W2185" s="4">
        <f>_xlfn.IFNA(VLOOKUP(УТ_Data[[#This Row],[Order ID]],Returns!A:B,2,0)*1,0)</f>
        <v>0</v>
      </c>
    </row>
    <row r="2186" spans="1:23" x14ac:dyDescent="0.25">
      <c r="A2186" s="1">
        <v>2185</v>
      </c>
      <c r="B2186" t="s">
        <v>7219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VLOOKUP(УТ_Data[[#This Row],[Region]],People!$A$1:$B$5,2,0)</f>
        <v>Chuck Magee</v>
      </c>
      <c r="W2186" s="4">
        <f>_xlfn.IFNA(VLOOKUP(УТ_Data[[#This Row],[Order ID]],Returns!A:B,2,0)*1,0)</f>
        <v>0</v>
      </c>
    </row>
    <row r="2187" spans="1:23" x14ac:dyDescent="0.25">
      <c r="A2187" s="1">
        <v>2186</v>
      </c>
      <c r="B2187" t="s">
        <v>7220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VLOOKUP(УТ_Data[[#This Row],[Region]],People!$A$1:$B$5,2,0)</f>
        <v>Anna Andreadi</v>
      </c>
      <c r="W2187" s="4">
        <f>_xlfn.IFNA(VLOOKUP(УТ_Data[[#This Row],[Order ID]],Returns!A:B,2,0)*1,0)</f>
        <v>0</v>
      </c>
    </row>
    <row r="2188" spans="1:23" x14ac:dyDescent="0.25">
      <c r="A2188" s="1">
        <v>2187</v>
      </c>
      <c r="B2188" t="s">
        <v>7221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VLOOKUP(УТ_Data[[#This Row],[Region]],People!$A$1:$B$5,2,0)</f>
        <v>Cassandra Brandow</v>
      </c>
      <c r="W2188" s="4">
        <f>_xlfn.IFNA(VLOOKUP(УТ_Data[[#This Row],[Order ID]],Returns!A:B,2,0)*1,0)</f>
        <v>0</v>
      </c>
    </row>
    <row r="2189" spans="1:23" x14ac:dyDescent="0.25">
      <c r="A2189" s="1">
        <v>2188</v>
      </c>
      <c r="B2189" t="s">
        <v>7222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VLOOKUP(УТ_Data[[#This Row],[Region]],People!$A$1:$B$5,2,0)</f>
        <v>Kelly Williams</v>
      </c>
      <c r="W2189" s="4">
        <f>_xlfn.IFNA(VLOOKUP(УТ_Data[[#This Row],[Order ID]],Returns!A:B,2,0)*1,0)</f>
        <v>0</v>
      </c>
    </row>
    <row r="2190" spans="1:23" x14ac:dyDescent="0.25">
      <c r="A2190" s="1">
        <v>2189</v>
      </c>
      <c r="B2190" t="s">
        <v>7222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VLOOKUP(УТ_Data[[#This Row],[Region]],People!$A$1:$B$5,2,0)</f>
        <v>Kelly Williams</v>
      </c>
      <c r="W2190" s="4">
        <f>_xlfn.IFNA(VLOOKUP(УТ_Data[[#This Row],[Order ID]],Returns!A:B,2,0)*1,0)</f>
        <v>0</v>
      </c>
    </row>
    <row r="2191" spans="1:23" x14ac:dyDescent="0.25">
      <c r="A2191" s="1">
        <v>2190</v>
      </c>
      <c r="B2191" t="s">
        <v>7222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VLOOKUP(УТ_Data[[#This Row],[Region]],People!$A$1:$B$5,2,0)</f>
        <v>Kelly Williams</v>
      </c>
      <c r="W2191" s="4">
        <f>_xlfn.IFNA(VLOOKUP(УТ_Data[[#This Row],[Order ID]],Returns!A:B,2,0)*1,0)</f>
        <v>0</v>
      </c>
    </row>
    <row r="2192" spans="1:23" x14ac:dyDescent="0.25">
      <c r="A2192" s="1">
        <v>2191</v>
      </c>
      <c r="B2192" t="s">
        <v>7223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VLOOKUP(УТ_Data[[#This Row],[Region]],People!$A$1:$B$5,2,0)</f>
        <v>Anna Andreadi</v>
      </c>
      <c r="W2192" s="4">
        <f>_xlfn.IFNA(VLOOKUP(УТ_Data[[#This Row],[Order ID]],Returns!A:B,2,0)*1,0)</f>
        <v>0</v>
      </c>
    </row>
    <row r="2193" spans="1:23" x14ac:dyDescent="0.25">
      <c r="A2193" s="1">
        <v>2192</v>
      </c>
      <c r="B2193" t="s">
        <v>7224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VLOOKUP(УТ_Data[[#This Row],[Region]],People!$A$1:$B$5,2,0)</f>
        <v>Anna Andreadi</v>
      </c>
      <c r="W2193" s="4">
        <f>_xlfn.IFNA(VLOOKUP(УТ_Data[[#This Row],[Order ID]],Returns!A:B,2,0)*1,0)</f>
        <v>0</v>
      </c>
    </row>
    <row r="2194" spans="1:23" x14ac:dyDescent="0.25">
      <c r="A2194" s="1">
        <v>2193</v>
      </c>
      <c r="B2194" t="s">
        <v>7224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VLOOKUP(УТ_Data[[#This Row],[Region]],People!$A$1:$B$5,2,0)</f>
        <v>Anna Andreadi</v>
      </c>
      <c r="W2194" s="4">
        <f>_xlfn.IFNA(VLOOKUP(УТ_Data[[#This Row],[Order ID]],Returns!A:B,2,0)*1,0)</f>
        <v>0</v>
      </c>
    </row>
    <row r="2195" spans="1:23" x14ac:dyDescent="0.25">
      <c r="A2195" s="1">
        <v>2194</v>
      </c>
      <c r="B2195" t="s">
        <v>7224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VLOOKUP(УТ_Data[[#This Row],[Region]],People!$A$1:$B$5,2,0)</f>
        <v>Anna Andreadi</v>
      </c>
      <c r="W2195" s="4">
        <f>_xlfn.IFNA(VLOOKUP(УТ_Data[[#This Row],[Order ID]],Returns!A:B,2,0)*1,0)</f>
        <v>0</v>
      </c>
    </row>
    <row r="2196" spans="1:23" x14ac:dyDescent="0.25">
      <c r="A2196" s="1">
        <v>2195</v>
      </c>
      <c r="B2196" t="s">
        <v>7224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VLOOKUP(УТ_Data[[#This Row],[Region]],People!$A$1:$B$5,2,0)</f>
        <v>Anna Andreadi</v>
      </c>
      <c r="W2196" s="4">
        <f>_xlfn.IFNA(VLOOKUP(УТ_Data[[#This Row],[Order ID]],Returns!A:B,2,0)*1,0)</f>
        <v>0</v>
      </c>
    </row>
    <row r="2197" spans="1:23" x14ac:dyDescent="0.25">
      <c r="A2197" s="1">
        <v>2196</v>
      </c>
      <c r="B2197" t="s">
        <v>7224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VLOOKUP(УТ_Data[[#This Row],[Region]],People!$A$1:$B$5,2,0)</f>
        <v>Anna Andreadi</v>
      </c>
      <c r="W2197" s="4">
        <f>_xlfn.IFNA(VLOOKUP(УТ_Data[[#This Row],[Order ID]],Returns!A:B,2,0)*1,0)</f>
        <v>0</v>
      </c>
    </row>
    <row r="2198" spans="1:23" x14ac:dyDescent="0.25">
      <c r="A2198" s="1">
        <v>2197</v>
      </c>
      <c r="B2198" t="s">
        <v>6065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VLOOKUP(УТ_Data[[#This Row],[Region]],People!$A$1:$B$5,2,0)</f>
        <v>Cassandra Brandow</v>
      </c>
      <c r="W2198" s="4">
        <f>_xlfn.IFNA(VLOOKUP(УТ_Data[[#This Row],[Order ID]],Returns!A:B,2,0)*1,0)</f>
        <v>1</v>
      </c>
    </row>
    <row r="2199" spans="1:23" x14ac:dyDescent="0.25">
      <c r="A2199" s="1">
        <v>2198</v>
      </c>
      <c r="B2199" t="s">
        <v>7225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VLOOKUP(УТ_Data[[#This Row],[Region]],People!$A$1:$B$5,2,0)</f>
        <v>Cassandra Brandow</v>
      </c>
      <c r="W2199" s="4">
        <f>_xlfn.IFNA(VLOOKUP(УТ_Data[[#This Row],[Order ID]],Returns!A:B,2,0)*1,0)</f>
        <v>0</v>
      </c>
    </row>
    <row r="2200" spans="1:23" x14ac:dyDescent="0.25">
      <c r="A2200" s="1">
        <v>2199</v>
      </c>
      <c r="B2200" t="s">
        <v>7226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VLOOKUP(УТ_Data[[#This Row],[Region]],People!$A$1:$B$5,2,0)</f>
        <v>Chuck Magee</v>
      </c>
      <c r="W2200" s="4">
        <f>_xlfn.IFNA(VLOOKUP(УТ_Data[[#This Row],[Order ID]],Returns!A:B,2,0)*1,0)</f>
        <v>0</v>
      </c>
    </row>
    <row r="2201" spans="1:23" x14ac:dyDescent="0.25">
      <c r="A2201" s="1">
        <v>2200</v>
      </c>
      <c r="B2201" t="s">
        <v>7226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VLOOKUP(УТ_Data[[#This Row],[Region]],People!$A$1:$B$5,2,0)</f>
        <v>Chuck Magee</v>
      </c>
      <c r="W2201" s="4">
        <f>_xlfn.IFNA(VLOOKUP(УТ_Data[[#This Row],[Order ID]],Returns!A:B,2,0)*1,0)</f>
        <v>0</v>
      </c>
    </row>
    <row r="2202" spans="1:23" x14ac:dyDescent="0.25">
      <c r="A2202" s="1">
        <v>2201</v>
      </c>
      <c r="B2202" t="s">
        <v>7227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VLOOKUP(УТ_Data[[#This Row],[Region]],People!$A$1:$B$5,2,0)</f>
        <v>Cassandra Brandow</v>
      </c>
      <c r="W2202" s="4">
        <f>_xlfn.IFNA(VLOOKUP(УТ_Data[[#This Row],[Order ID]],Returns!A:B,2,0)*1,0)</f>
        <v>0</v>
      </c>
    </row>
    <row r="2203" spans="1:23" x14ac:dyDescent="0.25">
      <c r="A2203" s="1">
        <v>2202</v>
      </c>
      <c r="B2203" t="s">
        <v>7227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VLOOKUP(УТ_Data[[#This Row],[Region]],People!$A$1:$B$5,2,0)</f>
        <v>Cassandra Brandow</v>
      </c>
      <c r="W2203" s="4">
        <f>_xlfn.IFNA(VLOOKUP(УТ_Data[[#This Row],[Order ID]],Returns!A:B,2,0)*1,0)</f>
        <v>0</v>
      </c>
    </row>
    <row r="2204" spans="1:23" x14ac:dyDescent="0.25">
      <c r="A2204" s="1">
        <v>2203</v>
      </c>
      <c r="B2204" t="s">
        <v>7228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VLOOKUP(УТ_Data[[#This Row],[Region]],People!$A$1:$B$5,2,0)</f>
        <v>Anna Andreadi</v>
      </c>
      <c r="W2204" s="4">
        <f>_xlfn.IFNA(VLOOKUP(УТ_Data[[#This Row],[Order ID]],Returns!A:B,2,0)*1,0)</f>
        <v>0</v>
      </c>
    </row>
    <row r="2205" spans="1:23" x14ac:dyDescent="0.25">
      <c r="A2205" s="1">
        <v>2204</v>
      </c>
      <c r="B2205" t="s">
        <v>7228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VLOOKUP(УТ_Data[[#This Row],[Region]],People!$A$1:$B$5,2,0)</f>
        <v>Anna Andreadi</v>
      </c>
      <c r="W2205" s="4">
        <f>_xlfn.IFNA(VLOOKUP(УТ_Data[[#This Row],[Order ID]],Returns!A:B,2,0)*1,0)</f>
        <v>0</v>
      </c>
    </row>
    <row r="2206" spans="1:23" x14ac:dyDescent="0.25">
      <c r="A2206" s="1">
        <v>2205</v>
      </c>
      <c r="B2206" t="s">
        <v>7229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VLOOKUP(УТ_Data[[#This Row],[Region]],People!$A$1:$B$5,2,0)</f>
        <v>Chuck Magee</v>
      </c>
      <c r="W2206" s="4">
        <f>_xlfn.IFNA(VLOOKUP(УТ_Data[[#This Row],[Order ID]],Returns!A:B,2,0)*1,0)</f>
        <v>0</v>
      </c>
    </row>
    <row r="2207" spans="1:23" x14ac:dyDescent="0.25">
      <c r="A2207" s="1">
        <v>2206</v>
      </c>
      <c r="B2207" t="s">
        <v>7230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VLOOKUP(УТ_Data[[#This Row],[Region]],People!$A$1:$B$5,2,0)</f>
        <v>Cassandra Brandow</v>
      </c>
      <c r="W2207" s="4">
        <f>_xlfn.IFNA(VLOOKUP(УТ_Data[[#This Row],[Order ID]],Returns!A:B,2,0)*1,0)</f>
        <v>0</v>
      </c>
    </row>
    <row r="2208" spans="1:23" x14ac:dyDescent="0.25">
      <c r="A2208" s="1">
        <v>2207</v>
      </c>
      <c r="B2208" t="s">
        <v>7231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VLOOKUP(УТ_Data[[#This Row],[Region]],People!$A$1:$B$5,2,0)</f>
        <v>Kelly Williams</v>
      </c>
      <c r="W2208" s="4">
        <f>_xlfn.IFNA(VLOOKUP(УТ_Data[[#This Row],[Order ID]],Returns!A:B,2,0)*1,0)</f>
        <v>0</v>
      </c>
    </row>
    <row r="2209" spans="1:23" x14ac:dyDescent="0.25">
      <c r="A2209" s="1">
        <v>2208</v>
      </c>
      <c r="B2209" t="s">
        <v>7231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VLOOKUP(УТ_Data[[#This Row],[Region]],People!$A$1:$B$5,2,0)</f>
        <v>Kelly Williams</v>
      </c>
      <c r="W2209" s="4">
        <f>_xlfn.IFNA(VLOOKUP(УТ_Data[[#This Row],[Order ID]],Returns!A:B,2,0)*1,0)</f>
        <v>0</v>
      </c>
    </row>
    <row r="2210" spans="1:23" x14ac:dyDescent="0.25">
      <c r="A2210" s="1">
        <v>2209</v>
      </c>
      <c r="B2210" t="s">
        <v>7232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VLOOKUP(УТ_Data[[#This Row],[Region]],People!$A$1:$B$5,2,0)</f>
        <v>Chuck Magee</v>
      </c>
      <c r="W2210" s="4">
        <f>_xlfn.IFNA(VLOOKUP(УТ_Data[[#This Row],[Order ID]],Returns!A:B,2,0)*1,0)</f>
        <v>0</v>
      </c>
    </row>
    <row r="2211" spans="1:23" x14ac:dyDescent="0.25">
      <c r="A2211" s="1">
        <v>2210</v>
      </c>
      <c r="B2211" t="s">
        <v>7233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VLOOKUP(УТ_Data[[#This Row],[Region]],People!$A$1:$B$5,2,0)</f>
        <v>Chuck Magee</v>
      </c>
      <c r="W2211" s="4">
        <f>_xlfn.IFNA(VLOOKUP(УТ_Data[[#This Row],[Order ID]],Returns!A:B,2,0)*1,0)</f>
        <v>0</v>
      </c>
    </row>
    <row r="2212" spans="1:23" x14ac:dyDescent="0.25">
      <c r="A2212" s="1">
        <v>2211</v>
      </c>
      <c r="B2212" t="s">
        <v>7233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VLOOKUP(УТ_Data[[#This Row],[Region]],People!$A$1:$B$5,2,0)</f>
        <v>Chuck Magee</v>
      </c>
      <c r="W2212" s="4">
        <f>_xlfn.IFNA(VLOOKUP(УТ_Data[[#This Row],[Order ID]],Returns!A:B,2,0)*1,0)</f>
        <v>0</v>
      </c>
    </row>
    <row r="2213" spans="1:23" x14ac:dyDescent="0.25">
      <c r="A2213" s="1">
        <v>2212</v>
      </c>
      <c r="B2213" t="s">
        <v>7234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VLOOKUP(УТ_Data[[#This Row],[Region]],People!$A$1:$B$5,2,0)</f>
        <v>Kelly Williams</v>
      </c>
      <c r="W2213" s="4">
        <f>_xlfn.IFNA(VLOOKUP(УТ_Data[[#This Row],[Order ID]],Returns!A:B,2,0)*1,0)</f>
        <v>0</v>
      </c>
    </row>
    <row r="2214" spans="1:23" x14ac:dyDescent="0.25">
      <c r="A2214" s="1">
        <v>2213</v>
      </c>
      <c r="B2214" t="s">
        <v>7235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VLOOKUP(УТ_Data[[#This Row],[Region]],People!$A$1:$B$5,2,0)</f>
        <v>Chuck Magee</v>
      </c>
      <c r="W2214" s="4">
        <f>_xlfn.IFNA(VLOOKUP(УТ_Data[[#This Row],[Order ID]],Returns!A:B,2,0)*1,0)</f>
        <v>0</v>
      </c>
    </row>
    <row r="2215" spans="1:23" x14ac:dyDescent="0.25">
      <c r="A2215" s="1">
        <v>2214</v>
      </c>
      <c r="B2215" t="s">
        <v>7236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VLOOKUP(УТ_Data[[#This Row],[Region]],People!$A$1:$B$5,2,0)</f>
        <v>Anna Andreadi</v>
      </c>
      <c r="W2215" s="4">
        <f>_xlfn.IFNA(VLOOKUP(УТ_Data[[#This Row],[Order ID]],Returns!A:B,2,0)*1,0)</f>
        <v>0</v>
      </c>
    </row>
    <row r="2216" spans="1:23" x14ac:dyDescent="0.25">
      <c r="A2216" s="1">
        <v>2215</v>
      </c>
      <c r="B2216" t="s">
        <v>7236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VLOOKUP(УТ_Data[[#This Row],[Region]],People!$A$1:$B$5,2,0)</f>
        <v>Anna Andreadi</v>
      </c>
      <c r="W2216" s="4">
        <f>_xlfn.IFNA(VLOOKUP(УТ_Data[[#This Row],[Order ID]],Returns!A:B,2,0)*1,0)</f>
        <v>0</v>
      </c>
    </row>
    <row r="2217" spans="1:23" x14ac:dyDescent="0.25">
      <c r="A2217" s="1">
        <v>2216</v>
      </c>
      <c r="B2217" t="s">
        <v>7236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VLOOKUP(УТ_Data[[#This Row],[Region]],People!$A$1:$B$5,2,0)</f>
        <v>Anna Andreadi</v>
      </c>
      <c r="W2217" s="4">
        <f>_xlfn.IFNA(VLOOKUP(УТ_Data[[#This Row],[Order ID]],Returns!A:B,2,0)*1,0)</f>
        <v>0</v>
      </c>
    </row>
    <row r="2218" spans="1:23" x14ac:dyDescent="0.25">
      <c r="A2218" s="1">
        <v>2217</v>
      </c>
      <c r="B2218" t="s">
        <v>7236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VLOOKUP(УТ_Data[[#This Row],[Region]],People!$A$1:$B$5,2,0)</f>
        <v>Anna Andreadi</v>
      </c>
      <c r="W2218" s="4">
        <f>_xlfn.IFNA(VLOOKUP(УТ_Data[[#This Row],[Order ID]],Returns!A:B,2,0)*1,0)</f>
        <v>0</v>
      </c>
    </row>
    <row r="2219" spans="1:23" x14ac:dyDescent="0.25">
      <c r="A2219" s="1">
        <v>2218</v>
      </c>
      <c r="B2219" t="s">
        <v>7237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VLOOKUP(УТ_Data[[#This Row],[Region]],People!$A$1:$B$5,2,0)</f>
        <v>Cassandra Brandow</v>
      </c>
      <c r="W2219" s="4">
        <f>_xlfn.IFNA(VLOOKUP(УТ_Data[[#This Row],[Order ID]],Returns!A:B,2,0)*1,0)</f>
        <v>0</v>
      </c>
    </row>
    <row r="2220" spans="1:23" x14ac:dyDescent="0.25">
      <c r="A2220" s="1">
        <v>2219</v>
      </c>
      <c r="B2220" t="s">
        <v>7238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VLOOKUP(УТ_Data[[#This Row],[Region]],People!$A$1:$B$5,2,0)</f>
        <v>Anna Andreadi</v>
      </c>
      <c r="W2220" s="4">
        <f>_xlfn.IFNA(VLOOKUP(УТ_Data[[#This Row],[Order ID]],Returns!A:B,2,0)*1,0)</f>
        <v>0</v>
      </c>
    </row>
    <row r="2221" spans="1:23" x14ac:dyDescent="0.25">
      <c r="A2221" s="1">
        <v>2220</v>
      </c>
      <c r="B2221" t="s">
        <v>7238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VLOOKUP(УТ_Data[[#This Row],[Region]],People!$A$1:$B$5,2,0)</f>
        <v>Anna Andreadi</v>
      </c>
      <c r="W2221" s="4">
        <f>_xlfn.IFNA(VLOOKUP(УТ_Data[[#This Row],[Order ID]],Returns!A:B,2,0)*1,0)</f>
        <v>0</v>
      </c>
    </row>
    <row r="2222" spans="1:23" x14ac:dyDescent="0.25">
      <c r="A2222" s="1">
        <v>2221</v>
      </c>
      <c r="B2222" t="s">
        <v>7238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VLOOKUP(УТ_Data[[#This Row],[Region]],People!$A$1:$B$5,2,0)</f>
        <v>Anna Andreadi</v>
      </c>
      <c r="W2222" s="4">
        <f>_xlfn.IFNA(VLOOKUP(УТ_Data[[#This Row],[Order ID]],Returns!A:B,2,0)*1,0)</f>
        <v>0</v>
      </c>
    </row>
    <row r="2223" spans="1:23" x14ac:dyDescent="0.25">
      <c r="A2223" s="1">
        <v>2222</v>
      </c>
      <c r="B2223" t="s">
        <v>7239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VLOOKUP(УТ_Data[[#This Row],[Region]],People!$A$1:$B$5,2,0)</f>
        <v>Chuck Magee</v>
      </c>
      <c r="W2223" s="4">
        <f>_xlfn.IFNA(VLOOKUP(УТ_Data[[#This Row],[Order ID]],Returns!A:B,2,0)*1,0)</f>
        <v>0</v>
      </c>
    </row>
    <row r="2224" spans="1:23" x14ac:dyDescent="0.25">
      <c r="A2224" s="1">
        <v>2223</v>
      </c>
      <c r="B2224" t="s">
        <v>7239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VLOOKUP(УТ_Data[[#This Row],[Region]],People!$A$1:$B$5,2,0)</f>
        <v>Chuck Magee</v>
      </c>
      <c r="W2224" s="4">
        <f>_xlfn.IFNA(VLOOKUP(УТ_Data[[#This Row],[Order ID]],Returns!A:B,2,0)*1,0)</f>
        <v>0</v>
      </c>
    </row>
    <row r="2225" spans="1:23" x14ac:dyDescent="0.25">
      <c r="A2225" s="1">
        <v>2224</v>
      </c>
      <c r="B2225" t="s">
        <v>7239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VLOOKUP(УТ_Data[[#This Row],[Region]],People!$A$1:$B$5,2,0)</f>
        <v>Chuck Magee</v>
      </c>
      <c r="W2225" s="4">
        <f>_xlfn.IFNA(VLOOKUP(УТ_Data[[#This Row],[Order ID]],Returns!A:B,2,0)*1,0)</f>
        <v>0</v>
      </c>
    </row>
    <row r="2226" spans="1:23" x14ac:dyDescent="0.25">
      <c r="A2226" s="1">
        <v>2225</v>
      </c>
      <c r="B2226" t="s">
        <v>7240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VLOOKUP(УТ_Data[[#This Row],[Region]],People!$A$1:$B$5,2,0)</f>
        <v>Chuck Magee</v>
      </c>
      <c r="W2226" s="4">
        <f>_xlfn.IFNA(VLOOKUP(УТ_Data[[#This Row],[Order ID]],Returns!A:B,2,0)*1,0)</f>
        <v>0</v>
      </c>
    </row>
    <row r="2227" spans="1:23" x14ac:dyDescent="0.25">
      <c r="A2227" s="1">
        <v>2226</v>
      </c>
      <c r="B2227" t="s">
        <v>7241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VLOOKUP(УТ_Data[[#This Row],[Region]],People!$A$1:$B$5,2,0)</f>
        <v>Anna Andreadi</v>
      </c>
      <c r="W2227" s="4">
        <f>_xlfn.IFNA(VLOOKUP(УТ_Data[[#This Row],[Order ID]],Returns!A:B,2,0)*1,0)</f>
        <v>0</v>
      </c>
    </row>
    <row r="2228" spans="1:23" x14ac:dyDescent="0.25">
      <c r="A2228" s="1">
        <v>2227</v>
      </c>
      <c r="B2228" t="s">
        <v>7242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VLOOKUP(УТ_Data[[#This Row],[Region]],People!$A$1:$B$5,2,0)</f>
        <v>Kelly Williams</v>
      </c>
      <c r="W2228" s="4">
        <f>_xlfn.IFNA(VLOOKUP(УТ_Data[[#This Row],[Order ID]],Returns!A:B,2,0)*1,0)</f>
        <v>0</v>
      </c>
    </row>
    <row r="2229" spans="1:23" x14ac:dyDescent="0.25">
      <c r="A2229" s="1">
        <v>2228</v>
      </c>
      <c r="B2229" t="s">
        <v>7242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VLOOKUP(УТ_Data[[#This Row],[Region]],People!$A$1:$B$5,2,0)</f>
        <v>Kelly Williams</v>
      </c>
      <c r="W2229" s="4">
        <f>_xlfn.IFNA(VLOOKUP(УТ_Data[[#This Row],[Order ID]],Returns!A:B,2,0)*1,0)</f>
        <v>0</v>
      </c>
    </row>
    <row r="2230" spans="1:23" x14ac:dyDescent="0.25">
      <c r="A2230" s="1">
        <v>2229</v>
      </c>
      <c r="B2230" t="s">
        <v>7243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VLOOKUP(УТ_Data[[#This Row],[Region]],People!$A$1:$B$5,2,0)</f>
        <v>Chuck Magee</v>
      </c>
      <c r="W2230" s="4">
        <f>_xlfn.IFNA(VLOOKUP(УТ_Data[[#This Row],[Order ID]],Returns!A:B,2,0)*1,0)</f>
        <v>0</v>
      </c>
    </row>
    <row r="2231" spans="1:23" x14ac:dyDescent="0.25">
      <c r="A2231" s="1">
        <v>2230</v>
      </c>
      <c r="B2231" t="s">
        <v>7244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VLOOKUP(УТ_Data[[#This Row],[Region]],People!$A$1:$B$5,2,0)</f>
        <v>Anna Andreadi</v>
      </c>
      <c r="W2231" s="4">
        <f>_xlfn.IFNA(VLOOKUP(УТ_Data[[#This Row],[Order ID]],Returns!A:B,2,0)*1,0)</f>
        <v>0</v>
      </c>
    </row>
    <row r="2232" spans="1:23" x14ac:dyDescent="0.25">
      <c r="A2232" s="1">
        <v>2231</v>
      </c>
      <c r="B2232" t="s">
        <v>7244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VLOOKUP(УТ_Data[[#This Row],[Region]],People!$A$1:$B$5,2,0)</f>
        <v>Anna Andreadi</v>
      </c>
      <c r="W2232" s="4">
        <f>_xlfn.IFNA(VLOOKUP(УТ_Data[[#This Row],[Order ID]],Returns!A:B,2,0)*1,0)</f>
        <v>0</v>
      </c>
    </row>
    <row r="2233" spans="1:23" x14ac:dyDescent="0.25">
      <c r="A2233" s="1">
        <v>2232</v>
      </c>
      <c r="B2233" t="s">
        <v>7245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VLOOKUP(УТ_Data[[#This Row],[Region]],People!$A$1:$B$5,2,0)</f>
        <v>Kelly Williams</v>
      </c>
      <c r="W2233" s="4">
        <f>_xlfn.IFNA(VLOOKUP(УТ_Data[[#This Row],[Order ID]],Returns!A:B,2,0)*1,0)</f>
        <v>0</v>
      </c>
    </row>
    <row r="2234" spans="1:23" x14ac:dyDescent="0.25">
      <c r="A2234" s="1">
        <v>2233</v>
      </c>
      <c r="B2234" t="s">
        <v>7246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VLOOKUP(УТ_Data[[#This Row],[Region]],People!$A$1:$B$5,2,0)</f>
        <v>Kelly Williams</v>
      </c>
      <c r="W2234" s="4">
        <f>_xlfn.IFNA(VLOOKUP(УТ_Data[[#This Row],[Order ID]],Returns!A:B,2,0)*1,0)</f>
        <v>0</v>
      </c>
    </row>
    <row r="2235" spans="1:23" x14ac:dyDescent="0.25">
      <c r="A2235" s="1">
        <v>2234</v>
      </c>
      <c r="B2235" t="s">
        <v>7247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VLOOKUP(УТ_Data[[#This Row],[Region]],People!$A$1:$B$5,2,0)</f>
        <v>Anna Andreadi</v>
      </c>
      <c r="W2235" s="4">
        <f>_xlfn.IFNA(VLOOKUP(УТ_Data[[#This Row],[Order ID]],Returns!A:B,2,0)*1,0)</f>
        <v>0</v>
      </c>
    </row>
    <row r="2236" spans="1:23" x14ac:dyDescent="0.25">
      <c r="A2236" s="1">
        <v>2235</v>
      </c>
      <c r="B2236" t="s">
        <v>7248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VLOOKUP(УТ_Data[[#This Row],[Region]],People!$A$1:$B$5,2,0)</f>
        <v>Chuck Magee</v>
      </c>
      <c r="W2236" s="4">
        <f>_xlfn.IFNA(VLOOKUP(УТ_Data[[#This Row],[Order ID]],Returns!A:B,2,0)*1,0)</f>
        <v>0</v>
      </c>
    </row>
    <row r="2237" spans="1:23" x14ac:dyDescent="0.25">
      <c r="A2237" s="1">
        <v>2236</v>
      </c>
      <c r="B2237" t="s">
        <v>7249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VLOOKUP(УТ_Data[[#This Row],[Region]],People!$A$1:$B$5,2,0)</f>
        <v>Kelly Williams</v>
      </c>
      <c r="W2237" s="4">
        <f>_xlfn.IFNA(VLOOKUP(УТ_Data[[#This Row],[Order ID]],Returns!A:B,2,0)*1,0)</f>
        <v>0</v>
      </c>
    </row>
    <row r="2238" spans="1:23" x14ac:dyDescent="0.25">
      <c r="A2238" s="1">
        <v>2237</v>
      </c>
      <c r="B2238" t="s">
        <v>7249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VLOOKUP(УТ_Data[[#This Row],[Region]],People!$A$1:$B$5,2,0)</f>
        <v>Kelly Williams</v>
      </c>
      <c r="W2238" s="4">
        <f>_xlfn.IFNA(VLOOKUP(УТ_Data[[#This Row],[Order ID]],Returns!A:B,2,0)*1,0)</f>
        <v>0</v>
      </c>
    </row>
    <row r="2239" spans="1:23" x14ac:dyDescent="0.25">
      <c r="A2239" s="1">
        <v>2238</v>
      </c>
      <c r="B2239" t="s">
        <v>7250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VLOOKUP(УТ_Data[[#This Row],[Region]],People!$A$1:$B$5,2,0)</f>
        <v>Anna Andreadi</v>
      </c>
      <c r="W2239" s="4">
        <f>_xlfn.IFNA(VLOOKUP(УТ_Data[[#This Row],[Order ID]],Returns!A:B,2,0)*1,0)</f>
        <v>0</v>
      </c>
    </row>
    <row r="2240" spans="1:23" x14ac:dyDescent="0.25">
      <c r="A2240" s="1">
        <v>2239</v>
      </c>
      <c r="B2240" t="s">
        <v>7251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VLOOKUP(УТ_Data[[#This Row],[Region]],People!$A$1:$B$5,2,0)</f>
        <v>Kelly Williams</v>
      </c>
      <c r="W2240" s="4">
        <f>_xlfn.IFNA(VLOOKUP(УТ_Data[[#This Row],[Order ID]],Returns!A:B,2,0)*1,0)</f>
        <v>0</v>
      </c>
    </row>
    <row r="2241" spans="1:23" x14ac:dyDescent="0.25">
      <c r="A2241" s="1">
        <v>2240</v>
      </c>
      <c r="B2241" t="s">
        <v>7252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VLOOKUP(УТ_Data[[#This Row],[Region]],People!$A$1:$B$5,2,0)</f>
        <v>Anna Andreadi</v>
      </c>
      <c r="W2241" s="4">
        <f>_xlfn.IFNA(VLOOKUP(УТ_Data[[#This Row],[Order ID]],Returns!A:B,2,0)*1,0)</f>
        <v>0</v>
      </c>
    </row>
    <row r="2242" spans="1:23" x14ac:dyDescent="0.25">
      <c r="A2242" s="1">
        <v>2241</v>
      </c>
      <c r="B2242" t="s">
        <v>7252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VLOOKUP(УТ_Data[[#This Row],[Region]],People!$A$1:$B$5,2,0)</f>
        <v>Anna Andreadi</v>
      </c>
      <c r="W2242" s="4">
        <f>_xlfn.IFNA(VLOOKUP(УТ_Data[[#This Row],[Order ID]],Returns!A:B,2,0)*1,0)</f>
        <v>0</v>
      </c>
    </row>
    <row r="2243" spans="1:23" x14ac:dyDescent="0.25">
      <c r="A2243" s="1">
        <v>2242</v>
      </c>
      <c r="B2243" t="s">
        <v>7253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VLOOKUP(УТ_Data[[#This Row],[Region]],People!$A$1:$B$5,2,0)</f>
        <v>Chuck Magee</v>
      </c>
      <c r="W2243" s="4">
        <f>_xlfn.IFNA(VLOOKUP(УТ_Data[[#This Row],[Order ID]],Returns!A:B,2,0)*1,0)</f>
        <v>0</v>
      </c>
    </row>
    <row r="2244" spans="1:23" x14ac:dyDescent="0.25">
      <c r="A2244" s="1">
        <v>2243</v>
      </c>
      <c r="B2244" t="s">
        <v>6098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VLOOKUP(УТ_Data[[#This Row],[Region]],People!$A$1:$B$5,2,0)</f>
        <v>Anna Andreadi</v>
      </c>
      <c r="W2244" s="4">
        <f>_xlfn.IFNA(VLOOKUP(УТ_Data[[#This Row],[Order ID]],Returns!A:B,2,0)*1,0)</f>
        <v>1</v>
      </c>
    </row>
    <row r="2245" spans="1:23" x14ac:dyDescent="0.25">
      <c r="A2245" s="1">
        <v>2244</v>
      </c>
      <c r="B2245" t="s">
        <v>6098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VLOOKUP(УТ_Data[[#This Row],[Region]],People!$A$1:$B$5,2,0)</f>
        <v>Anna Andreadi</v>
      </c>
      <c r="W2245" s="4">
        <f>_xlfn.IFNA(VLOOKUP(УТ_Data[[#This Row],[Order ID]],Returns!A:B,2,0)*1,0)</f>
        <v>1</v>
      </c>
    </row>
    <row r="2246" spans="1:23" x14ac:dyDescent="0.25">
      <c r="A2246" s="1">
        <v>2245</v>
      </c>
      <c r="B2246" t="s">
        <v>6098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VLOOKUP(УТ_Data[[#This Row],[Region]],People!$A$1:$B$5,2,0)</f>
        <v>Anna Andreadi</v>
      </c>
      <c r="W2246" s="4">
        <f>_xlfn.IFNA(VLOOKUP(УТ_Data[[#This Row],[Order ID]],Returns!A:B,2,0)*1,0)</f>
        <v>1</v>
      </c>
    </row>
    <row r="2247" spans="1:23" x14ac:dyDescent="0.25">
      <c r="A2247" s="1">
        <v>2246</v>
      </c>
      <c r="B2247" t="s">
        <v>6098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VLOOKUP(УТ_Data[[#This Row],[Region]],People!$A$1:$B$5,2,0)</f>
        <v>Anna Andreadi</v>
      </c>
      <c r="W2247" s="4">
        <f>_xlfn.IFNA(VLOOKUP(УТ_Data[[#This Row],[Order ID]],Returns!A:B,2,0)*1,0)</f>
        <v>1</v>
      </c>
    </row>
    <row r="2248" spans="1:23" x14ac:dyDescent="0.25">
      <c r="A2248" s="1">
        <v>2247</v>
      </c>
      <c r="B2248" t="s">
        <v>6098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VLOOKUP(УТ_Data[[#This Row],[Region]],People!$A$1:$B$5,2,0)</f>
        <v>Anna Andreadi</v>
      </c>
      <c r="W2248" s="4">
        <f>_xlfn.IFNA(VLOOKUP(УТ_Data[[#This Row],[Order ID]],Returns!A:B,2,0)*1,0)</f>
        <v>1</v>
      </c>
    </row>
    <row r="2249" spans="1:23" x14ac:dyDescent="0.25">
      <c r="A2249" s="1">
        <v>2248</v>
      </c>
      <c r="B2249" t="s">
        <v>5989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VLOOKUP(УТ_Data[[#This Row],[Region]],People!$A$1:$B$5,2,0)</f>
        <v>Anna Andreadi</v>
      </c>
      <c r="W2249" s="4">
        <f>_xlfn.IFNA(VLOOKUP(УТ_Data[[#This Row],[Order ID]],Returns!A:B,2,0)*1,0)</f>
        <v>1</v>
      </c>
    </row>
    <row r="2250" spans="1:23" x14ac:dyDescent="0.25">
      <c r="A2250" s="1">
        <v>2249</v>
      </c>
      <c r="B2250" t="s">
        <v>5989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VLOOKUP(УТ_Data[[#This Row],[Region]],People!$A$1:$B$5,2,0)</f>
        <v>Anna Andreadi</v>
      </c>
      <c r="W2250" s="4">
        <f>_xlfn.IFNA(VLOOKUP(УТ_Data[[#This Row],[Order ID]],Returns!A:B,2,0)*1,0)</f>
        <v>1</v>
      </c>
    </row>
    <row r="2251" spans="1:23" x14ac:dyDescent="0.25">
      <c r="A2251" s="1">
        <v>2250</v>
      </c>
      <c r="B2251" t="s">
        <v>5989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VLOOKUP(УТ_Data[[#This Row],[Region]],People!$A$1:$B$5,2,0)</f>
        <v>Anna Andreadi</v>
      </c>
      <c r="W2251" s="4">
        <f>_xlfn.IFNA(VLOOKUP(УТ_Data[[#This Row],[Order ID]],Returns!A:B,2,0)*1,0)</f>
        <v>1</v>
      </c>
    </row>
    <row r="2252" spans="1:23" x14ac:dyDescent="0.25">
      <c r="A2252" s="1">
        <v>2251</v>
      </c>
      <c r="B2252" t="s">
        <v>5989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VLOOKUP(УТ_Data[[#This Row],[Region]],People!$A$1:$B$5,2,0)</f>
        <v>Anna Andreadi</v>
      </c>
      <c r="W2252" s="4">
        <f>_xlfn.IFNA(VLOOKUP(УТ_Data[[#This Row],[Order ID]],Returns!A:B,2,0)*1,0)</f>
        <v>1</v>
      </c>
    </row>
    <row r="2253" spans="1:23" x14ac:dyDescent="0.25">
      <c r="A2253" s="1">
        <v>2252</v>
      </c>
      <c r="B2253" t="s">
        <v>5989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VLOOKUP(УТ_Data[[#This Row],[Region]],People!$A$1:$B$5,2,0)</f>
        <v>Anna Andreadi</v>
      </c>
      <c r="W2253" s="4">
        <f>_xlfn.IFNA(VLOOKUP(УТ_Data[[#This Row],[Order ID]],Returns!A:B,2,0)*1,0)</f>
        <v>1</v>
      </c>
    </row>
    <row r="2254" spans="1:23" x14ac:dyDescent="0.25">
      <c r="A2254" s="1">
        <v>2253</v>
      </c>
      <c r="B2254" t="s">
        <v>7254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VLOOKUP(УТ_Data[[#This Row],[Region]],People!$A$1:$B$5,2,0)</f>
        <v>Anna Andreadi</v>
      </c>
      <c r="W2254" s="4">
        <f>_xlfn.IFNA(VLOOKUP(УТ_Data[[#This Row],[Order ID]],Returns!A:B,2,0)*1,0)</f>
        <v>0</v>
      </c>
    </row>
    <row r="2255" spans="1:23" x14ac:dyDescent="0.25">
      <c r="A2255" s="1">
        <v>2254</v>
      </c>
      <c r="B2255" t="s">
        <v>7255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VLOOKUP(УТ_Data[[#This Row],[Region]],People!$A$1:$B$5,2,0)</f>
        <v>Anna Andreadi</v>
      </c>
      <c r="W2255" s="4">
        <f>_xlfn.IFNA(VLOOKUP(УТ_Data[[#This Row],[Order ID]],Returns!A:B,2,0)*1,0)</f>
        <v>0</v>
      </c>
    </row>
    <row r="2256" spans="1:23" x14ac:dyDescent="0.25">
      <c r="A2256" s="1">
        <v>2255</v>
      </c>
      <c r="B2256" t="s">
        <v>7255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VLOOKUP(УТ_Data[[#This Row],[Region]],People!$A$1:$B$5,2,0)</f>
        <v>Anna Andreadi</v>
      </c>
      <c r="W2256" s="4">
        <f>_xlfn.IFNA(VLOOKUP(УТ_Data[[#This Row],[Order ID]],Returns!A:B,2,0)*1,0)</f>
        <v>0</v>
      </c>
    </row>
    <row r="2257" spans="1:23" x14ac:dyDescent="0.25">
      <c r="A2257" s="1">
        <v>2256</v>
      </c>
      <c r="B2257" t="s">
        <v>7256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VLOOKUP(УТ_Data[[#This Row],[Region]],People!$A$1:$B$5,2,0)</f>
        <v>Chuck Magee</v>
      </c>
      <c r="W2257" s="4">
        <f>_xlfn.IFNA(VLOOKUP(УТ_Data[[#This Row],[Order ID]],Returns!A:B,2,0)*1,0)</f>
        <v>0</v>
      </c>
    </row>
    <row r="2258" spans="1:23" x14ac:dyDescent="0.25">
      <c r="A2258" s="1">
        <v>2257</v>
      </c>
      <c r="B2258" t="s">
        <v>7256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VLOOKUP(УТ_Data[[#This Row],[Region]],People!$A$1:$B$5,2,0)</f>
        <v>Chuck Magee</v>
      </c>
      <c r="W2258" s="4">
        <f>_xlfn.IFNA(VLOOKUP(УТ_Data[[#This Row],[Order ID]],Returns!A:B,2,0)*1,0)</f>
        <v>0</v>
      </c>
    </row>
    <row r="2259" spans="1:23" x14ac:dyDescent="0.25">
      <c r="A2259" s="1">
        <v>2258</v>
      </c>
      <c r="B2259" t="s">
        <v>7257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VLOOKUP(УТ_Data[[#This Row],[Region]],People!$A$1:$B$5,2,0)</f>
        <v>Anna Andreadi</v>
      </c>
      <c r="W2259" s="4">
        <f>_xlfn.IFNA(VLOOKUP(УТ_Data[[#This Row],[Order ID]],Returns!A:B,2,0)*1,0)</f>
        <v>0</v>
      </c>
    </row>
    <row r="2260" spans="1:23" x14ac:dyDescent="0.25">
      <c r="A2260" s="1">
        <v>2259</v>
      </c>
      <c r="B2260" t="s">
        <v>7257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VLOOKUP(УТ_Data[[#This Row],[Region]],People!$A$1:$B$5,2,0)</f>
        <v>Anna Andreadi</v>
      </c>
      <c r="W2260" s="4">
        <f>_xlfn.IFNA(VLOOKUP(УТ_Data[[#This Row],[Order ID]],Returns!A:B,2,0)*1,0)</f>
        <v>0</v>
      </c>
    </row>
    <row r="2261" spans="1:23" x14ac:dyDescent="0.25">
      <c r="A2261" s="1">
        <v>2260</v>
      </c>
      <c r="B2261" t="s">
        <v>7258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VLOOKUP(УТ_Data[[#This Row],[Region]],People!$A$1:$B$5,2,0)</f>
        <v>Anna Andreadi</v>
      </c>
      <c r="W2261" s="4">
        <f>_xlfn.IFNA(VLOOKUP(УТ_Data[[#This Row],[Order ID]],Returns!A:B,2,0)*1,0)</f>
        <v>0</v>
      </c>
    </row>
    <row r="2262" spans="1:23" x14ac:dyDescent="0.25">
      <c r="A2262" s="1">
        <v>2261</v>
      </c>
      <c r="B2262" t="s">
        <v>7258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VLOOKUP(УТ_Data[[#This Row],[Region]],People!$A$1:$B$5,2,0)</f>
        <v>Anna Andreadi</v>
      </c>
      <c r="W2262" s="4">
        <f>_xlfn.IFNA(VLOOKUP(УТ_Data[[#This Row],[Order ID]],Returns!A:B,2,0)*1,0)</f>
        <v>0</v>
      </c>
    </row>
    <row r="2263" spans="1:23" x14ac:dyDescent="0.25">
      <c r="A2263" s="1">
        <v>2262</v>
      </c>
      <c r="B2263" t="s">
        <v>7259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VLOOKUP(УТ_Data[[#This Row],[Region]],People!$A$1:$B$5,2,0)</f>
        <v>Chuck Magee</v>
      </c>
      <c r="W2263" s="4">
        <f>_xlfn.IFNA(VLOOKUP(УТ_Data[[#This Row],[Order ID]],Returns!A:B,2,0)*1,0)</f>
        <v>0</v>
      </c>
    </row>
    <row r="2264" spans="1:23" x14ac:dyDescent="0.25">
      <c r="A2264" s="1">
        <v>2263</v>
      </c>
      <c r="B2264" t="s">
        <v>7260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VLOOKUP(УТ_Data[[#This Row],[Region]],People!$A$1:$B$5,2,0)</f>
        <v>Cassandra Brandow</v>
      </c>
      <c r="W2264" s="4">
        <f>_xlfn.IFNA(VLOOKUP(УТ_Data[[#This Row],[Order ID]],Returns!A:B,2,0)*1,0)</f>
        <v>0</v>
      </c>
    </row>
    <row r="2265" spans="1:23" x14ac:dyDescent="0.25">
      <c r="A2265" s="1">
        <v>2264</v>
      </c>
      <c r="B2265" t="s">
        <v>7261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VLOOKUP(УТ_Data[[#This Row],[Region]],People!$A$1:$B$5,2,0)</f>
        <v>Cassandra Brandow</v>
      </c>
      <c r="W2265" s="4">
        <f>_xlfn.IFNA(VLOOKUP(УТ_Data[[#This Row],[Order ID]],Returns!A:B,2,0)*1,0)</f>
        <v>0</v>
      </c>
    </row>
    <row r="2266" spans="1:23" x14ac:dyDescent="0.25">
      <c r="A2266" s="1">
        <v>2265</v>
      </c>
      <c r="B2266" t="s">
        <v>7261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VLOOKUP(УТ_Data[[#This Row],[Region]],People!$A$1:$B$5,2,0)</f>
        <v>Cassandra Brandow</v>
      </c>
      <c r="W2266" s="4">
        <f>_xlfn.IFNA(VLOOKUP(УТ_Data[[#This Row],[Order ID]],Returns!A:B,2,0)*1,0)</f>
        <v>0</v>
      </c>
    </row>
    <row r="2267" spans="1:23" x14ac:dyDescent="0.25">
      <c r="A2267" s="1">
        <v>2266</v>
      </c>
      <c r="B2267" t="s">
        <v>7261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VLOOKUP(УТ_Data[[#This Row],[Region]],People!$A$1:$B$5,2,0)</f>
        <v>Cassandra Brandow</v>
      </c>
      <c r="W2267" s="4">
        <f>_xlfn.IFNA(VLOOKUP(УТ_Data[[#This Row],[Order ID]],Returns!A:B,2,0)*1,0)</f>
        <v>0</v>
      </c>
    </row>
    <row r="2268" spans="1:23" x14ac:dyDescent="0.25">
      <c r="A2268" s="1">
        <v>2267</v>
      </c>
      <c r="B2268" t="s">
        <v>7262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VLOOKUP(УТ_Data[[#This Row],[Region]],People!$A$1:$B$5,2,0)</f>
        <v>Cassandra Brandow</v>
      </c>
      <c r="W2268" s="4">
        <f>_xlfn.IFNA(VLOOKUP(УТ_Data[[#This Row],[Order ID]],Returns!A:B,2,0)*1,0)</f>
        <v>0</v>
      </c>
    </row>
    <row r="2269" spans="1:23" x14ac:dyDescent="0.25">
      <c r="A2269" s="1">
        <v>2268</v>
      </c>
      <c r="B2269" t="s">
        <v>7263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VLOOKUP(УТ_Data[[#This Row],[Region]],People!$A$1:$B$5,2,0)</f>
        <v>Anna Andreadi</v>
      </c>
      <c r="W2269" s="4">
        <f>_xlfn.IFNA(VLOOKUP(УТ_Data[[#This Row],[Order ID]],Returns!A:B,2,0)*1,0)</f>
        <v>0</v>
      </c>
    </row>
    <row r="2270" spans="1:23" x14ac:dyDescent="0.25">
      <c r="A2270" s="1">
        <v>2269</v>
      </c>
      <c r="B2270" t="s">
        <v>7264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VLOOKUP(УТ_Data[[#This Row],[Region]],People!$A$1:$B$5,2,0)</f>
        <v>Chuck Magee</v>
      </c>
      <c r="W2270" s="4">
        <f>_xlfn.IFNA(VLOOKUP(УТ_Data[[#This Row],[Order ID]],Returns!A:B,2,0)*1,0)</f>
        <v>0</v>
      </c>
    </row>
    <row r="2271" spans="1:23" x14ac:dyDescent="0.25">
      <c r="A2271" s="1">
        <v>2270</v>
      </c>
      <c r="B2271" t="s">
        <v>7264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VLOOKUP(УТ_Data[[#This Row],[Region]],People!$A$1:$B$5,2,0)</f>
        <v>Chuck Magee</v>
      </c>
      <c r="W2271" s="4">
        <f>_xlfn.IFNA(VLOOKUP(УТ_Data[[#This Row],[Order ID]],Returns!A:B,2,0)*1,0)</f>
        <v>0</v>
      </c>
    </row>
    <row r="2272" spans="1:23" x14ac:dyDescent="0.25">
      <c r="A2272" s="1">
        <v>2271</v>
      </c>
      <c r="B2272" t="s">
        <v>7265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VLOOKUP(УТ_Data[[#This Row],[Region]],People!$A$1:$B$5,2,0)</f>
        <v>Cassandra Brandow</v>
      </c>
      <c r="W2272" s="4">
        <f>_xlfn.IFNA(VLOOKUP(УТ_Data[[#This Row],[Order ID]],Returns!A:B,2,0)*1,0)</f>
        <v>0</v>
      </c>
    </row>
    <row r="2273" spans="1:23" x14ac:dyDescent="0.25">
      <c r="A2273" s="1">
        <v>2272</v>
      </c>
      <c r="B2273" t="s">
        <v>7266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VLOOKUP(УТ_Data[[#This Row],[Region]],People!$A$1:$B$5,2,0)</f>
        <v>Anna Andreadi</v>
      </c>
      <c r="W2273" s="4">
        <f>_xlfn.IFNA(VLOOKUP(УТ_Data[[#This Row],[Order ID]],Returns!A:B,2,0)*1,0)</f>
        <v>0</v>
      </c>
    </row>
    <row r="2274" spans="1:23" x14ac:dyDescent="0.25">
      <c r="A2274" s="1">
        <v>2273</v>
      </c>
      <c r="B2274" t="s">
        <v>7267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VLOOKUP(УТ_Data[[#This Row],[Region]],People!$A$1:$B$5,2,0)</f>
        <v>Anna Andreadi</v>
      </c>
      <c r="W2274" s="4">
        <f>_xlfn.IFNA(VLOOKUP(УТ_Data[[#This Row],[Order ID]],Returns!A:B,2,0)*1,0)</f>
        <v>0</v>
      </c>
    </row>
    <row r="2275" spans="1:23" x14ac:dyDescent="0.25">
      <c r="A2275" s="1">
        <v>2274</v>
      </c>
      <c r="B2275" t="s">
        <v>7267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VLOOKUP(УТ_Data[[#This Row],[Region]],People!$A$1:$B$5,2,0)</f>
        <v>Anna Andreadi</v>
      </c>
      <c r="W2275" s="4">
        <f>_xlfn.IFNA(VLOOKUP(УТ_Data[[#This Row],[Order ID]],Returns!A:B,2,0)*1,0)</f>
        <v>0</v>
      </c>
    </row>
    <row r="2276" spans="1:23" x14ac:dyDescent="0.25">
      <c r="A2276" s="1">
        <v>2275</v>
      </c>
      <c r="B2276" t="s">
        <v>7268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VLOOKUP(УТ_Data[[#This Row],[Region]],People!$A$1:$B$5,2,0)</f>
        <v>Anna Andreadi</v>
      </c>
      <c r="W2276" s="4">
        <f>_xlfn.IFNA(VLOOKUP(УТ_Data[[#This Row],[Order ID]],Returns!A:B,2,0)*1,0)</f>
        <v>0</v>
      </c>
    </row>
    <row r="2277" spans="1:23" x14ac:dyDescent="0.25">
      <c r="A2277" s="1">
        <v>2276</v>
      </c>
      <c r="B2277" t="s">
        <v>7268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VLOOKUP(УТ_Data[[#This Row],[Region]],People!$A$1:$B$5,2,0)</f>
        <v>Anna Andreadi</v>
      </c>
      <c r="W2277" s="4">
        <f>_xlfn.IFNA(VLOOKUP(УТ_Data[[#This Row],[Order ID]],Returns!A:B,2,0)*1,0)</f>
        <v>0</v>
      </c>
    </row>
    <row r="2278" spans="1:23" x14ac:dyDescent="0.25">
      <c r="A2278" s="1">
        <v>2277</v>
      </c>
      <c r="B2278" t="s">
        <v>7269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VLOOKUP(УТ_Data[[#This Row],[Region]],People!$A$1:$B$5,2,0)</f>
        <v>Cassandra Brandow</v>
      </c>
      <c r="W2278" s="4">
        <f>_xlfn.IFNA(VLOOKUP(УТ_Data[[#This Row],[Order ID]],Returns!A:B,2,0)*1,0)</f>
        <v>0</v>
      </c>
    </row>
    <row r="2279" spans="1:23" x14ac:dyDescent="0.25">
      <c r="A2279" s="1">
        <v>2278</v>
      </c>
      <c r="B2279" t="s">
        <v>7269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VLOOKUP(УТ_Data[[#This Row],[Region]],People!$A$1:$B$5,2,0)</f>
        <v>Cassandra Brandow</v>
      </c>
      <c r="W2279" s="4">
        <f>_xlfn.IFNA(VLOOKUP(УТ_Data[[#This Row],[Order ID]],Returns!A:B,2,0)*1,0)</f>
        <v>0</v>
      </c>
    </row>
    <row r="2280" spans="1:23" x14ac:dyDescent="0.25">
      <c r="A2280" s="1">
        <v>2279</v>
      </c>
      <c r="B2280" t="s">
        <v>7269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VLOOKUP(УТ_Data[[#This Row],[Region]],People!$A$1:$B$5,2,0)</f>
        <v>Cassandra Brandow</v>
      </c>
      <c r="W2280" s="4">
        <f>_xlfn.IFNA(VLOOKUP(УТ_Data[[#This Row],[Order ID]],Returns!A:B,2,0)*1,0)</f>
        <v>0</v>
      </c>
    </row>
    <row r="2281" spans="1:23" x14ac:dyDescent="0.25">
      <c r="A2281" s="1">
        <v>2280</v>
      </c>
      <c r="B2281" t="s">
        <v>7270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VLOOKUP(УТ_Data[[#This Row],[Region]],People!$A$1:$B$5,2,0)</f>
        <v>Anna Andreadi</v>
      </c>
      <c r="W2281" s="4">
        <f>_xlfn.IFNA(VLOOKUP(УТ_Data[[#This Row],[Order ID]],Returns!A:B,2,0)*1,0)</f>
        <v>0</v>
      </c>
    </row>
    <row r="2282" spans="1:23" x14ac:dyDescent="0.25">
      <c r="A2282" s="1">
        <v>2281</v>
      </c>
      <c r="B2282" t="s">
        <v>7270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VLOOKUP(УТ_Data[[#This Row],[Region]],People!$A$1:$B$5,2,0)</f>
        <v>Anna Andreadi</v>
      </c>
      <c r="W2282" s="4">
        <f>_xlfn.IFNA(VLOOKUP(УТ_Data[[#This Row],[Order ID]],Returns!A:B,2,0)*1,0)</f>
        <v>0</v>
      </c>
    </row>
    <row r="2283" spans="1:23" x14ac:dyDescent="0.25">
      <c r="A2283" s="1">
        <v>2282</v>
      </c>
      <c r="B2283" t="s">
        <v>7270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VLOOKUP(УТ_Data[[#This Row],[Region]],People!$A$1:$B$5,2,0)</f>
        <v>Anna Andreadi</v>
      </c>
      <c r="W2283" s="4">
        <f>_xlfn.IFNA(VLOOKUP(УТ_Data[[#This Row],[Order ID]],Returns!A:B,2,0)*1,0)</f>
        <v>0</v>
      </c>
    </row>
    <row r="2284" spans="1:23" x14ac:dyDescent="0.25">
      <c r="A2284" s="1">
        <v>2283</v>
      </c>
      <c r="B2284" t="s">
        <v>7271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VLOOKUP(УТ_Data[[#This Row],[Region]],People!$A$1:$B$5,2,0)</f>
        <v>Chuck Magee</v>
      </c>
      <c r="W2284" s="4">
        <f>_xlfn.IFNA(VLOOKUP(УТ_Data[[#This Row],[Order ID]],Returns!A:B,2,0)*1,0)</f>
        <v>0</v>
      </c>
    </row>
    <row r="2285" spans="1:23" x14ac:dyDescent="0.25">
      <c r="A2285" s="1">
        <v>2284</v>
      </c>
      <c r="B2285" t="s">
        <v>7272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VLOOKUP(УТ_Data[[#This Row],[Region]],People!$A$1:$B$5,2,0)</f>
        <v>Kelly Williams</v>
      </c>
      <c r="W2285" s="4">
        <f>_xlfn.IFNA(VLOOKUP(УТ_Data[[#This Row],[Order ID]],Returns!A:B,2,0)*1,0)</f>
        <v>0</v>
      </c>
    </row>
    <row r="2286" spans="1:23" x14ac:dyDescent="0.25">
      <c r="A2286" s="1">
        <v>2285</v>
      </c>
      <c r="B2286" t="s">
        <v>7272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VLOOKUP(УТ_Data[[#This Row],[Region]],People!$A$1:$B$5,2,0)</f>
        <v>Kelly Williams</v>
      </c>
      <c r="W2286" s="4">
        <f>_xlfn.IFNA(VLOOKUP(УТ_Data[[#This Row],[Order ID]],Returns!A:B,2,0)*1,0)</f>
        <v>0</v>
      </c>
    </row>
    <row r="2287" spans="1:23" x14ac:dyDescent="0.25">
      <c r="A2287" s="1">
        <v>2286</v>
      </c>
      <c r="B2287" t="s">
        <v>7273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VLOOKUP(УТ_Data[[#This Row],[Region]],People!$A$1:$B$5,2,0)</f>
        <v>Cassandra Brandow</v>
      </c>
      <c r="W2287" s="4">
        <f>_xlfn.IFNA(VLOOKUP(УТ_Data[[#This Row],[Order ID]],Returns!A:B,2,0)*1,0)</f>
        <v>0</v>
      </c>
    </row>
    <row r="2288" spans="1:23" x14ac:dyDescent="0.25">
      <c r="A2288" s="1">
        <v>2287</v>
      </c>
      <c r="B2288" t="s">
        <v>7274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VLOOKUP(УТ_Data[[#This Row],[Region]],People!$A$1:$B$5,2,0)</f>
        <v>Cassandra Brandow</v>
      </c>
      <c r="W2288" s="4">
        <f>_xlfn.IFNA(VLOOKUP(УТ_Data[[#This Row],[Order ID]],Returns!A:B,2,0)*1,0)</f>
        <v>0</v>
      </c>
    </row>
    <row r="2289" spans="1:23" x14ac:dyDescent="0.25">
      <c r="A2289" s="1">
        <v>2288</v>
      </c>
      <c r="B2289" t="s">
        <v>7275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VLOOKUP(УТ_Data[[#This Row],[Region]],People!$A$1:$B$5,2,0)</f>
        <v>Chuck Magee</v>
      </c>
      <c r="W2289" s="4">
        <f>_xlfn.IFNA(VLOOKUP(УТ_Data[[#This Row],[Order ID]],Returns!A:B,2,0)*1,0)</f>
        <v>0</v>
      </c>
    </row>
    <row r="2290" spans="1:23" x14ac:dyDescent="0.25">
      <c r="A2290" s="1">
        <v>2289</v>
      </c>
      <c r="B2290" t="s">
        <v>7276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VLOOKUP(УТ_Data[[#This Row],[Region]],People!$A$1:$B$5,2,0)</f>
        <v>Anna Andreadi</v>
      </c>
      <c r="W2290" s="4">
        <f>_xlfn.IFNA(VLOOKUP(УТ_Data[[#This Row],[Order ID]],Returns!A:B,2,0)*1,0)</f>
        <v>0</v>
      </c>
    </row>
    <row r="2291" spans="1:23" x14ac:dyDescent="0.25">
      <c r="A2291" s="1">
        <v>2290</v>
      </c>
      <c r="B2291" t="s">
        <v>7277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VLOOKUP(УТ_Data[[#This Row],[Region]],People!$A$1:$B$5,2,0)</f>
        <v>Anna Andreadi</v>
      </c>
      <c r="W2291" s="4">
        <f>_xlfn.IFNA(VLOOKUP(УТ_Data[[#This Row],[Order ID]],Returns!A:B,2,0)*1,0)</f>
        <v>0</v>
      </c>
    </row>
    <row r="2292" spans="1:23" x14ac:dyDescent="0.25">
      <c r="A2292" s="1">
        <v>2291</v>
      </c>
      <c r="B2292" t="s">
        <v>6014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VLOOKUP(УТ_Data[[#This Row],[Region]],People!$A$1:$B$5,2,0)</f>
        <v>Cassandra Brandow</v>
      </c>
      <c r="W2292" s="4">
        <f>_xlfn.IFNA(VLOOKUP(УТ_Data[[#This Row],[Order ID]],Returns!A:B,2,0)*1,0)</f>
        <v>1</v>
      </c>
    </row>
    <row r="2293" spans="1:23" x14ac:dyDescent="0.25">
      <c r="A2293" s="1">
        <v>2292</v>
      </c>
      <c r="B2293" t="s">
        <v>6014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VLOOKUP(УТ_Data[[#This Row],[Region]],People!$A$1:$B$5,2,0)</f>
        <v>Cassandra Brandow</v>
      </c>
      <c r="W2293" s="4">
        <f>_xlfn.IFNA(VLOOKUP(УТ_Data[[#This Row],[Order ID]],Returns!A:B,2,0)*1,0)</f>
        <v>1</v>
      </c>
    </row>
    <row r="2294" spans="1:23" x14ac:dyDescent="0.25">
      <c r="A2294" s="1">
        <v>2293</v>
      </c>
      <c r="B2294" t="s">
        <v>6014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VLOOKUP(УТ_Data[[#This Row],[Region]],People!$A$1:$B$5,2,0)</f>
        <v>Cassandra Brandow</v>
      </c>
      <c r="W2294" s="4">
        <f>_xlfn.IFNA(VLOOKUP(УТ_Data[[#This Row],[Order ID]],Returns!A:B,2,0)*1,0)</f>
        <v>1</v>
      </c>
    </row>
    <row r="2295" spans="1:23" x14ac:dyDescent="0.25">
      <c r="A2295" s="1">
        <v>2294</v>
      </c>
      <c r="B2295" t="s">
        <v>7278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VLOOKUP(УТ_Data[[#This Row],[Region]],People!$A$1:$B$5,2,0)</f>
        <v>Chuck Magee</v>
      </c>
      <c r="W2295" s="4">
        <f>_xlfn.IFNA(VLOOKUP(УТ_Data[[#This Row],[Order ID]],Returns!A:B,2,0)*1,0)</f>
        <v>0</v>
      </c>
    </row>
    <row r="2296" spans="1:23" x14ac:dyDescent="0.25">
      <c r="A2296" s="1">
        <v>2295</v>
      </c>
      <c r="B2296" t="s">
        <v>7279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VLOOKUP(УТ_Data[[#This Row],[Region]],People!$A$1:$B$5,2,0)</f>
        <v>Chuck Magee</v>
      </c>
      <c r="W2296" s="4">
        <f>_xlfn.IFNA(VLOOKUP(УТ_Data[[#This Row],[Order ID]],Returns!A:B,2,0)*1,0)</f>
        <v>0</v>
      </c>
    </row>
    <row r="2297" spans="1:23" x14ac:dyDescent="0.25">
      <c r="A2297" s="1">
        <v>2296</v>
      </c>
      <c r="B2297" t="s">
        <v>7280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VLOOKUP(УТ_Data[[#This Row],[Region]],People!$A$1:$B$5,2,0)</f>
        <v>Chuck Magee</v>
      </c>
      <c r="W2297" s="4">
        <f>_xlfn.IFNA(VLOOKUP(УТ_Data[[#This Row],[Order ID]],Returns!A:B,2,0)*1,0)</f>
        <v>0</v>
      </c>
    </row>
    <row r="2298" spans="1:23" x14ac:dyDescent="0.25">
      <c r="A2298" s="1">
        <v>2297</v>
      </c>
      <c r="B2298" t="s">
        <v>7280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VLOOKUP(УТ_Data[[#This Row],[Region]],People!$A$1:$B$5,2,0)</f>
        <v>Chuck Magee</v>
      </c>
      <c r="W2298" s="4">
        <f>_xlfn.IFNA(VLOOKUP(УТ_Data[[#This Row],[Order ID]],Returns!A:B,2,0)*1,0)</f>
        <v>0</v>
      </c>
    </row>
    <row r="2299" spans="1:23" x14ac:dyDescent="0.25">
      <c r="A2299" s="1">
        <v>2298</v>
      </c>
      <c r="B2299" t="s">
        <v>7280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VLOOKUP(УТ_Data[[#This Row],[Region]],People!$A$1:$B$5,2,0)</f>
        <v>Chuck Magee</v>
      </c>
      <c r="W2299" s="4">
        <f>_xlfn.IFNA(VLOOKUP(УТ_Data[[#This Row],[Order ID]],Returns!A:B,2,0)*1,0)</f>
        <v>0</v>
      </c>
    </row>
    <row r="2300" spans="1:23" x14ac:dyDescent="0.25">
      <c r="A2300" s="1">
        <v>2299</v>
      </c>
      <c r="B2300" t="s">
        <v>7280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VLOOKUP(УТ_Data[[#This Row],[Region]],People!$A$1:$B$5,2,0)</f>
        <v>Chuck Magee</v>
      </c>
      <c r="W2300" s="4">
        <f>_xlfn.IFNA(VLOOKUP(УТ_Data[[#This Row],[Order ID]],Returns!A:B,2,0)*1,0)</f>
        <v>0</v>
      </c>
    </row>
    <row r="2301" spans="1:23" x14ac:dyDescent="0.25">
      <c r="A2301" s="1">
        <v>2300</v>
      </c>
      <c r="B2301" t="s">
        <v>7280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VLOOKUP(УТ_Data[[#This Row],[Region]],People!$A$1:$B$5,2,0)</f>
        <v>Chuck Magee</v>
      </c>
      <c r="W2301" s="4">
        <f>_xlfn.IFNA(VLOOKUP(УТ_Data[[#This Row],[Order ID]],Returns!A:B,2,0)*1,0)</f>
        <v>0</v>
      </c>
    </row>
    <row r="2302" spans="1:23" x14ac:dyDescent="0.25">
      <c r="A2302" s="1">
        <v>2301</v>
      </c>
      <c r="B2302" t="s">
        <v>7281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VLOOKUP(УТ_Data[[#This Row],[Region]],People!$A$1:$B$5,2,0)</f>
        <v>Kelly Williams</v>
      </c>
      <c r="W2302" s="4">
        <f>_xlfn.IFNA(VLOOKUP(УТ_Data[[#This Row],[Order ID]],Returns!A:B,2,0)*1,0)</f>
        <v>0</v>
      </c>
    </row>
    <row r="2303" spans="1:23" x14ac:dyDescent="0.25">
      <c r="A2303" s="1">
        <v>2302</v>
      </c>
      <c r="B2303" t="s">
        <v>7281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VLOOKUP(УТ_Data[[#This Row],[Region]],People!$A$1:$B$5,2,0)</f>
        <v>Kelly Williams</v>
      </c>
      <c r="W2303" s="4">
        <f>_xlfn.IFNA(VLOOKUP(УТ_Data[[#This Row],[Order ID]],Returns!A:B,2,0)*1,0)</f>
        <v>0</v>
      </c>
    </row>
    <row r="2304" spans="1:23" x14ac:dyDescent="0.25">
      <c r="A2304" s="1">
        <v>2303</v>
      </c>
      <c r="B2304" t="s">
        <v>7282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VLOOKUP(УТ_Data[[#This Row],[Region]],People!$A$1:$B$5,2,0)</f>
        <v>Cassandra Brandow</v>
      </c>
      <c r="W2304" s="4">
        <f>_xlfn.IFNA(VLOOKUP(УТ_Data[[#This Row],[Order ID]],Returns!A:B,2,0)*1,0)</f>
        <v>0</v>
      </c>
    </row>
    <row r="2305" spans="1:23" x14ac:dyDescent="0.25">
      <c r="A2305" s="1">
        <v>2304</v>
      </c>
      <c r="B2305" t="s">
        <v>7283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VLOOKUP(УТ_Data[[#This Row],[Region]],People!$A$1:$B$5,2,0)</f>
        <v>Cassandra Brandow</v>
      </c>
      <c r="W2305" s="4">
        <f>_xlfn.IFNA(VLOOKUP(УТ_Data[[#This Row],[Order ID]],Returns!A:B,2,0)*1,0)</f>
        <v>0</v>
      </c>
    </row>
    <row r="2306" spans="1:23" x14ac:dyDescent="0.25">
      <c r="A2306" s="1">
        <v>2305</v>
      </c>
      <c r="B2306" t="s">
        <v>7283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VLOOKUP(УТ_Data[[#This Row],[Region]],People!$A$1:$B$5,2,0)</f>
        <v>Cassandra Brandow</v>
      </c>
      <c r="W2306" s="4">
        <f>_xlfn.IFNA(VLOOKUP(УТ_Data[[#This Row],[Order ID]],Returns!A:B,2,0)*1,0)</f>
        <v>0</v>
      </c>
    </row>
    <row r="2307" spans="1:23" x14ac:dyDescent="0.25">
      <c r="A2307" s="1">
        <v>2306</v>
      </c>
      <c r="B2307" t="s">
        <v>7284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VLOOKUP(УТ_Data[[#This Row],[Region]],People!$A$1:$B$5,2,0)</f>
        <v>Kelly Williams</v>
      </c>
      <c r="W2307" s="4">
        <f>_xlfn.IFNA(VLOOKUP(УТ_Data[[#This Row],[Order ID]],Returns!A:B,2,0)*1,0)</f>
        <v>0</v>
      </c>
    </row>
    <row r="2308" spans="1:23" x14ac:dyDescent="0.25">
      <c r="A2308" s="1">
        <v>2307</v>
      </c>
      <c r="B2308" t="s">
        <v>7285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VLOOKUP(УТ_Data[[#This Row],[Region]],People!$A$1:$B$5,2,0)</f>
        <v>Kelly Williams</v>
      </c>
      <c r="W2308" s="4">
        <f>_xlfn.IFNA(VLOOKUP(УТ_Data[[#This Row],[Order ID]],Returns!A:B,2,0)*1,0)</f>
        <v>0</v>
      </c>
    </row>
    <row r="2309" spans="1:23" x14ac:dyDescent="0.25">
      <c r="A2309" s="1">
        <v>2308</v>
      </c>
      <c r="B2309" t="s">
        <v>7286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VLOOKUP(УТ_Data[[#This Row],[Region]],People!$A$1:$B$5,2,0)</f>
        <v>Chuck Magee</v>
      </c>
      <c r="W2309" s="4">
        <f>_xlfn.IFNA(VLOOKUP(УТ_Data[[#This Row],[Order ID]],Returns!A:B,2,0)*1,0)</f>
        <v>0</v>
      </c>
    </row>
    <row r="2310" spans="1:23" x14ac:dyDescent="0.25">
      <c r="A2310" s="1">
        <v>2309</v>
      </c>
      <c r="B2310" t="s">
        <v>7287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VLOOKUP(УТ_Data[[#This Row],[Region]],People!$A$1:$B$5,2,0)</f>
        <v>Anna Andreadi</v>
      </c>
      <c r="W2310" s="4">
        <f>_xlfn.IFNA(VLOOKUP(УТ_Data[[#This Row],[Order ID]],Returns!A:B,2,0)*1,0)</f>
        <v>0</v>
      </c>
    </row>
    <row r="2311" spans="1:23" x14ac:dyDescent="0.25">
      <c r="A2311" s="1">
        <v>2310</v>
      </c>
      <c r="B2311" t="s">
        <v>7287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VLOOKUP(УТ_Data[[#This Row],[Region]],People!$A$1:$B$5,2,0)</f>
        <v>Anna Andreadi</v>
      </c>
      <c r="W2311" s="4">
        <f>_xlfn.IFNA(VLOOKUP(УТ_Data[[#This Row],[Order ID]],Returns!A:B,2,0)*1,0)</f>
        <v>0</v>
      </c>
    </row>
    <row r="2312" spans="1:23" x14ac:dyDescent="0.25">
      <c r="A2312" s="1">
        <v>2311</v>
      </c>
      <c r="B2312" t="s">
        <v>7287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VLOOKUP(УТ_Data[[#This Row],[Region]],People!$A$1:$B$5,2,0)</f>
        <v>Anna Andreadi</v>
      </c>
      <c r="W2312" s="4">
        <f>_xlfn.IFNA(VLOOKUP(УТ_Data[[#This Row],[Order ID]],Returns!A:B,2,0)*1,0)</f>
        <v>0</v>
      </c>
    </row>
    <row r="2313" spans="1:23" x14ac:dyDescent="0.25">
      <c r="A2313" s="1">
        <v>2312</v>
      </c>
      <c r="B2313" t="s">
        <v>7287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VLOOKUP(УТ_Data[[#This Row],[Region]],People!$A$1:$B$5,2,0)</f>
        <v>Anna Andreadi</v>
      </c>
      <c r="W2313" s="4">
        <f>_xlfn.IFNA(VLOOKUP(УТ_Data[[#This Row],[Order ID]],Returns!A:B,2,0)*1,0)</f>
        <v>0</v>
      </c>
    </row>
    <row r="2314" spans="1:23" x14ac:dyDescent="0.25">
      <c r="A2314" s="1">
        <v>2313</v>
      </c>
      <c r="B2314" t="s">
        <v>7287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VLOOKUP(УТ_Data[[#This Row],[Region]],People!$A$1:$B$5,2,0)</f>
        <v>Anna Andreadi</v>
      </c>
      <c r="W2314" s="4">
        <f>_xlfn.IFNA(VLOOKUP(УТ_Data[[#This Row],[Order ID]],Returns!A:B,2,0)*1,0)</f>
        <v>0</v>
      </c>
    </row>
    <row r="2315" spans="1:23" x14ac:dyDescent="0.25">
      <c r="A2315" s="1">
        <v>2314</v>
      </c>
      <c r="B2315" t="s">
        <v>7288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VLOOKUP(УТ_Data[[#This Row],[Region]],People!$A$1:$B$5,2,0)</f>
        <v>Kelly Williams</v>
      </c>
      <c r="W2315" s="4">
        <f>_xlfn.IFNA(VLOOKUP(УТ_Data[[#This Row],[Order ID]],Returns!A:B,2,0)*1,0)</f>
        <v>0</v>
      </c>
    </row>
    <row r="2316" spans="1:23" x14ac:dyDescent="0.25">
      <c r="A2316" s="1">
        <v>2315</v>
      </c>
      <c r="B2316" t="s">
        <v>7288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VLOOKUP(УТ_Data[[#This Row],[Region]],People!$A$1:$B$5,2,0)</f>
        <v>Kelly Williams</v>
      </c>
      <c r="W2316" s="4">
        <f>_xlfn.IFNA(VLOOKUP(УТ_Data[[#This Row],[Order ID]],Returns!A:B,2,0)*1,0)</f>
        <v>0</v>
      </c>
    </row>
    <row r="2317" spans="1:23" x14ac:dyDescent="0.25">
      <c r="A2317" s="1">
        <v>2316</v>
      </c>
      <c r="B2317" t="s">
        <v>7288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VLOOKUP(УТ_Data[[#This Row],[Region]],People!$A$1:$B$5,2,0)</f>
        <v>Kelly Williams</v>
      </c>
      <c r="W2317" s="4">
        <f>_xlfn.IFNA(VLOOKUP(УТ_Data[[#This Row],[Order ID]],Returns!A:B,2,0)*1,0)</f>
        <v>0</v>
      </c>
    </row>
    <row r="2318" spans="1:23" x14ac:dyDescent="0.25">
      <c r="A2318" s="1">
        <v>2317</v>
      </c>
      <c r="B2318" t="s">
        <v>7288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VLOOKUP(УТ_Data[[#This Row],[Region]],People!$A$1:$B$5,2,0)</f>
        <v>Kelly Williams</v>
      </c>
      <c r="W2318" s="4">
        <f>_xlfn.IFNA(VLOOKUP(УТ_Data[[#This Row],[Order ID]],Returns!A:B,2,0)*1,0)</f>
        <v>0</v>
      </c>
    </row>
    <row r="2319" spans="1:23" x14ac:dyDescent="0.25">
      <c r="A2319" s="1">
        <v>2318</v>
      </c>
      <c r="B2319" t="s">
        <v>7288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VLOOKUP(УТ_Data[[#This Row],[Region]],People!$A$1:$B$5,2,0)</f>
        <v>Kelly Williams</v>
      </c>
      <c r="W2319" s="4">
        <f>_xlfn.IFNA(VLOOKUP(УТ_Data[[#This Row],[Order ID]],Returns!A:B,2,0)*1,0)</f>
        <v>0</v>
      </c>
    </row>
    <row r="2320" spans="1:23" x14ac:dyDescent="0.25">
      <c r="A2320" s="1">
        <v>2319</v>
      </c>
      <c r="B2320" t="s">
        <v>7288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VLOOKUP(УТ_Data[[#This Row],[Region]],People!$A$1:$B$5,2,0)</f>
        <v>Kelly Williams</v>
      </c>
      <c r="W2320" s="4">
        <f>_xlfn.IFNA(VLOOKUP(УТ_Data[[#This Row],[Order ID]],Returns!A:B,2,0)*1,0)</f>
        <v>0</v>
      </c>
    </row>
    <row r="2321" spans="1:23" x14ac:dyDescent="0.25">
      <c r="A2321" s="1">
        <v>2320</v>
      </c>
      <c r="B2321" t="s">
        <v>7289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VLOOKUP(УТ_Data[[#This Row],[Region]],People!$A$1:$B$5,2,0)</f>
        <v>Cassandra Brandow</v>
      </c>
      <c r="W2321" s="4">
        <f>_xlfn.IFNA(VLOOKUP(УТ_Data[[#This Row],[Order ID]],Returns!A:B,2,0)*1,0)</f>
        <v>0</v>
      </c>
    </row>
    <row r="2322" spans="1:23" x14ac:dyDescent="0.25">
      <c r="A2322" s="1">
        <v>2321</v>
      </c>
      <c r="B2322" t="s">
        <v>6175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VLOOKUP(УТ_Data[[#This Row],[Region]],People!$A$1:$B$5,2,0)</f>
        <v>Anna Andreadi</v>
      </c>
      <c r="W2322" s="4">
        <f>_xlfn.IFNA(VLOOKUP(УТ_Data[[#This Row],[Order ID]],Returns!A:B,2,0)*1,0)</f>
        <v>1</v>
      </c>
    </row>
    <row r="2323" spans="1:23" x14ac:dyDescent="0.25">
      <c r="A2323" s="1">
        <v>2322</v>
      </c>
      <c r="B2323" t="s">
        <v>7290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VLOOKUP(УТ_Data[[#This Row],[Region]],People!$A$1:$B$5,2,0)</f>
        <v>Cassandra Brandow</v>
      </c>
      <c r="W2323" s="4">
        <f>_xlfn.IFNA(VLOOKUP(УТ_Data[[#This Row],[Order ID]],Returns!A:B,2,0)*1,0)</f>
        <v>0</v>
      </c>
    </row>
    <row r="2324" spans="1:23" x14ac:dyDescent="0.25">
      <c r="A2324" s="1">
        <v>2323</v>
      </c>
      <c r="B2324" t="s">
        <v>7290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VLOOKUP(УТ_Data[[#This Row],[Region]],People!$A$1:$B$5,2,0)</f>
        <v>Cassandra Brandow</v>
      </c>
      <c r="W2324" s="4">
        <f>_xlfn.IFNA(VLOOKUP(УТ_Data[[#This Row],[Order ID]],Returns!A:B,2,0)*1,0)</f>
        <v>0</v>
      </c>
    </row>
    <row r="2325" spans="1:23" x14ac:dyDescent="0.25">
      <c r="A2325" s="1">
        <v>2324</v>
      </c>
      <c r="B2325" t="s">
        <v>7290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VLOOKUP(УТ_Data[[#This Row],[Region]],People!$A$1:$B$5,2,0)</f>
        <v>Cassandra Brandow</v>
      </c>
      <c r="W2325" s="4">
        <f>_xlfn.IFNA(VLOOKUP(УТ_Data[[#This Row],[Order ID]],Returns!A:B,2,0)*1,0)</f>
        <v>0</v>
      </c>
    </row>
    <row r="2326" spans="1:23" x14ac:dyDescent="0.25">
      <c r="A2326" s="1">
        <v>2325</v>
      </c>
      <c r="B2326" t="s">
        <v>7290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VLOOKUP(УТ_Data[[#This Row],[Region]],People!$A$1:$B$5,2,0)</f>
        <v>Cassandra Brandow</v>
      </c>
      <c r="W2326" s="4">
        <f>_xlfn.IFNA(VLOOKUP(УТ_Data[[#This Row],[Order ID]],Returns!A:B,2,0)*1,0)</f>
        <v>0</v>
      </c>
    </row>
    <row r="2327" spans="1:23" x14ac:dyDescent="0.25">
      <c r="A2327" s="1">
        <v>2326</v>
      </c>
      <c r="B2327" t="s">
        <v>7291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VLOOKUP(УТ_Data[[#This Row],[Region]],People!$A$1:$B$5,2,0)</f>
        <v>Chuck Magee</v>
      </c>
      <c r="W2327" s="4">
        <f>_xlfn.IFNA(VLOOKUP(УТ_Data[[#This Row],[Order ID]],Returns!A:B,2,0)*1,0)</f>
        <v>0</v>
      </c>
    </row>
    <row r="2328" spans="1:23" x14ac:dyDescent="0.25">
      <c r="A2328" s="1">
        <v>2327</v>
      </c>
      <c r="B2328" t="s">
        <v>7291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VLOOKUP(УТ_Data[[#This Row],[Region]],People!$A$1:$B$5,2,0)</f>
        <v>Chuck Magee</v>
      </c>
      <c r="W2328" s="4">
        <f>_xlfn.IFNA(VLOOKUP(УТ_Data[[#This Row],[Order ID]],Returns!A:B,2,0)*1,0)</f>
        <v>0</v>
      </c>
    </row>
    <row r="2329" spans="1:23" x14ac:dyDescent="0.25">
      <c r="A2329" s="1">
        <v>2328</v>
      </c>
      <c r="B2329" t="s">
        <v>7291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VLOOKUP(УТ_Data[[#This Row],[Region]],People!$A$1:$B$5,2,0)</f>
        <v>Chuck Magee</v>
      </c>
      <c r="W2329" s="4">
        <f>_xlfn.IFNA(VLOOKUP(УТ_Data[[#This Row],[Order ID]],Returns!A:B,2,0)*1,0)</f>
        <v>0</v>
      </c>
    </row>
    <row r="2330" spans="1:23" x14ac:dyDescent="0.25">
      <c r="A2330" s="1">
        <v>2329</v>
      </c>
      <c r="B2330" t="s">
        <v>7292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VLOOKUP(УТ_Data[[#This Row],[Region]],People!$A$1:$B$5,2,0)</f>
        <v>Anna Andreadi</v>
      </c>
      <c r="W2330" s="4">
        <f>_xlfn.IFNA(VLOOKUP(УТ_Data[[#This Row],[Order ID]],Returns!A:B,2,0)*1,0)</f>
        <v>0</v>
      </c>
    </row>
    <row r="2331" spans="1:23" x14ac:dyDescent="0.25">
      <c r="A2331" s="1">
        <v>2330</v>
      </c>
      <c r="B2331" t="s">
        <v>7293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VLOOKUP(УТ_Data[[#This Row],[Region]],People!$A$1:$B$5,2,0)</f>
        <v>Chuck Magee</v>
      </c>
      <c r="W2331" s="4">
        <f>_xlfn.IFNA(VLOOKUP(УТ_Data[[#This Row],[Order ID]],Returns!A:B,2,0)*1,0)</f>
        <v>0</v>
      </c>
    </row>
    <row r="2332" spans="1:23" x14ac:dyDescent="0.25">
      <c r="A2332" s="1">
        <v>2331</v>
      </c>
      <c r="B2332" t="s">
        <v>7294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VLOOKUP(УТ_Data[[#This Row],[Region]],People!$A$1:$B$5,2,0)</f>
        <v>Anna Andreadi</v>
      </c>
      <c r="W2332" s="4">
        <f>_xlfn.IFNA(VLOOKUP(УТ_Data[[#This Row],[Order ID]],Returns!A:B,2,0)*1,0)</f>
        <v>0</v>
      </c>
    </row>
    <row r="2333" spans="1:23" x14ac:dyDescent="0.25">
      <c r="A2333" s="1">
        <v>2332</v>
      </c>
      <c r="B2333" t="s">
        <v>7294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VLOOKUP(УТ_Data[[#This Row],[Region]],People!$A$1:$B$5,2,0)</f>
        <v>Anna Andreadi</v>
      </c>
      <c r="W2333" s="4">
        <f>_xlfn.IFNA(VLOOKUP(УТ_Data[[#This Row],[Order ID]],Returns!A:B,2,0)*1,0)</f>
        <v>0</v>
      </c>
    </row>
    <row r="2334" spans="1:23" x14ac:dyDescent="0.25">
      <c r="A2334" s="1">
        <v>2333</v>
      </c>
      <c r="B2334" t="s">
        <v>7295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VLOOKUP(УТ_Data[[#This Row],[Region]],People!$A$1:$B$5,2,0)</f>
        <v>Kelly Williams</v>
      </c>
      <c r="W2334" s="4">
        <f>_xlfn.IFNA(VLOOKUP(УТ_Data[[#This Row],[Order ID]],Returns!A:B,2,0)*1,0)</f>
        <v>0</v>
      </c>
    </row>
    <row r="2335" spans="1:23" x14ac:dyDescent="0.25">
      <c r="A2335" s="1">
        <v>2334</v>
      </c>
      <c r="B2335" t="s">
        <v>7295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VLOOKUP(УТ_Data[[#This Row],[Region]],People!$A$1:$B$5,2,0)</f>
        <v>Kelly Williams</v>
      </c>
      <c r="W2335" s="4">
        <f>_xlfn.IFNA(VLOOKUP(УТ_Data[[#This Row],[Order ID]],Returns!A:B,2,0)*1,0)</f>
        <v>0</v>
      </c>
    </row>
    <row r="2336" spans="1:23" x14ac:dyDescent="0.25">
      <c r="A2336" s="1">
        <v>2335</v>
      </c>
      <c r="B2336" t="s">
        <v>7296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VLOOKUP(УТ_Data[[#This Row],[Region]],People!$A$1:$B$5,2,0)</f>
        <v>Cassandra Brandow</v>
      </c>
      <c r="W2336" s="4">
        <f>_xlfn.IFNA(VLOOKUP(УТ_Data[[#This Row],[Order ID]],Returns!A:B,2,0)*1,0)</f>
        <v>0</v>
      </c>
    </row>
    <row r="2337" spans="1:23" x14ac:dyDescent="0.25">
      <c r="A2337" s="1">
        <v>2336</v>
      </c>
      <c r="B2337" t="s">
        <v>7297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VLOOKUP(УТ_Data[[#This Row],[Region]],People!$A$1:$B$5,2,0)</f>
        <v>Chuck Magee</v>
      </c>
      <c r="W2337" s="4">
        <f>_xlfn.IFNA(VLOOKUP(УТ_Data[[#This Row],[Order ID]],Returns!A:B,2,0)*1,0)</f>
        <v>0</v>
      </c>
    </row>
    <row r="2338" spans="1:23" x14ac:dyDescent="0.25">
      <c r="A2338" s="1">
        <v>2337</v>
      </c>
      <c r="B2338" t="s">
        <v>7297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VLOOKUP(УТ_Data[[#This Row],[Region]],People!$A$1:$B$5,2,0)</f>
        <v>Chuck Magee</v>
      </c>
      <c r="W2338" s="4">
        <f>_xlfn.IFNA(VLOOKUP(УТ_Data[[#This Row],[Order ID]],Returns!A:B,2,0)*1,0)</f>
        <v>0</v>
      </c>
    </row>
    <row r="2339" spans="1:23" x14ac:dyDescent="0.25">
      <c r="A2339" s="1">
        <v>2338</v>
      </c>
      <c r="B2339" t="s">
        <v>7298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VLOOKUP(УТ_Data[[#This Row],[Region]],People!$A$1:$B$5,2,0)</f>
        <v>Chuck Magee</v>
      </c>
      <c r="W2339" s="4">
        <f>_xlfn.IFNA(VLOOKUP(УТ_Data[[#This Row],[Order ID]],Returns!A:B,2,0)*1,0)</f>
        <v>0</v>
      </c>
    </row>
    <row r="2340" spans="1:23" x14ac:dyDescent="0.25">
      <c r="A2340" s="1">
        <v>2339</v>
      </c>
      <c r="B2340" t="s">
        <v>7298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VLOOKUP(УТ_Data[[#This Row],[Region]],People!$A$1:$B$5,2,0)</f>
        <v>Chuck Magee</v>
      </c>
      <c r="W2340" s="4">
        <f>_xlfn.IFNA(VLOOKUP(УТ_Data[[#This Row],[Order ID]],Returns!A:B,2,0)*1,0)</f>
        <v>0</v>
      </c>
    </row>
    <row r="2341" spans="1:23" x14ac:dyDescent="0.25">
      <c r="A2341" s="1">
        <v>2340</v>
      </c>
      <c r="B2341" t="s">
        <v>7299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VLOOKUP(УТ_Data[[#This Row],[Region]],People!$A$1:$B$5,2,0)</f>
        <v>Chuck Magee</v>
      </c>
      <c r="W2341" s="4">
        <f>_xlfn.IFNA(VLOOKUP(УТ_Data[[#This Row],[Order ID]],Returns!A:B,2,0)*1,0)</f>
        <v>0</v>
      </c>
    </row>
    <row r="2342" spans="1:23" x14ac:dyDescent="0.25">
      <c r="A2342" s="1">
        <v>2341</v>
      </c>
      <c r="B2342" t="s">
        <v>7300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VLOOKUP(УТ_Data[[#This Row],[Region]],People!$A$1:$B$5,2,0)</f>
        <v>Cassandra Brandow</v>
      </c>
      <c r="W2342" s="4">
        <f>_xlfn.IFNA(VLOOKUP(УТ_Data[[#This Row],[Order ID]],Returns!A:B,2,0)*1,0)</f>
        <v>0</v>
      </c>
    </row>
    <row r="2343" spans="1:23" x14ac:dyDescent="0.25">
      <c r="A2343" s="1">
        <v>2342</v>
      </c>
      <c r="B2343" t="s">
        <v>7301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VLOOKUP(УТ_Data[[#This Row],[Region]],People!$A$1:$B$5,2,0)</f>
        <v>Chuck Magee</v>
      </c>
      <c r="W2343" s="4">
        <f>_xlfn.IFNA(VLOOKUP(УТ_Data[[#This Row],[Order ID]],Returns!A:B,2,0)*1,0)</f>
        <v>0</v>
      </c>
    </row>
    <row r="2344" spans="1:23" x14ac:dyDescent="0.25">
      <c r="A2344" s="1">
        <v>2343</v>
      </c>
      <c r="B2344" t="s">
        <v>7301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VLOOKUP(УТ_Data[[#This Row],[Region]],People!$A$1:$B$5,2,0)</f>
        <v>Chuck Magee</v>
      </c>
      <c r="W2344" s="4">
        <f>_xlfn.IFNA(VLOOKUP(УТ_Data[[#This Row],[Order ID]],Returns!A:B,2,0)*1,0)</f>
        <v>0</v>
      </c>
    </row>
    <row r="2345" spans="1:23" x14ac:dyDescent="0.25">
      <c r="A2345" s="1">
        <v>2344</v>
      </c>
      <c r="B2345" t="s">
        <v>7302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VLOOKUP(УТ_Data[[#This Row],[Region]],People!$A$1:$B$5,2,0)</f>
        <v>Kelly Williams</v>
      </c>
      <c r="W2345" s="4">
        <f>_xlfn.IFNA(VLOOKUP(УТ_Data[[#This Row],[Order ID]],Returns!A:B,2,0)*1,0)</f>
        <v>0</v>
      </c>
    </row>
    <row r="2346" spans="1:23" x14ac:dyDescent="0.25">
      <c r="A2346" s="1">
        <v>2345</v>
      </c>
      <c r="B2346" t="s">
        <v>7303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VLOOKUP(УТ_Data[[#This Row],[Region]],People!$A$1:$B$5,2,0)</f>
        <v>Kelly Williams</v>
      </c>
      <c r="W2346" s="4">
        <f>_xlfn.IFNA(VLOOKUP(УТ_Data[[#This Row],[Order ID]],Returns!A:B,2,0)*1,0)</f>
        <v>0</v>
      </c>
    </row>
    <row r="2347" spans="1:23" x14ac:dyDescent="0.25">
      <c r="A2347" s="1">
        <v>2346</v>
      </c>
      <c r="B2347" t="s">
        <v>7304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VLOOKUP(УТ_Data[[#This Row],[Region]],People!$A$1:$B$5,2,0)</f>
        <v>Kelly Williams</v>
      </c>
      <c r="W2347" s="4">
        <f>_xlfn.IFNA(VLOOKUP(УТ_Data[[#This Row],[Order ID]],Returns!A:B,2,0)*1,0)</f>
        <v>0</v>
      </c>
    </row>
    <row r="2348" spans="1:23" x14ac:dyDescent="0.25">
      <c r="A2348" s="1">
        <v>2347</v>
      </c>
      <c r="B2348" t="s">
        <v>7304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VLOOKUP(УТ_Data[[#This Row],[Region]],People!$A$1:$B$5,2,0)</f>
        <v>Kelly Williams</v>
      </c>
      <c r="W2348" s="4">
        <f>_xlfn.IFNA(VLOOKUP(УТ_Data[[#This Row],[Order ID]],Returns!A:B,2,0)*1,0)</f>
        <v>0</v>
      </c>
    </row>
    <row r="2349" spans="1:23" x14ac:dyDescent="0.25">
      <c r="A2349" s="1">
        <v>2348</v>
      </c>
      <c r="B2349" t="s">
        <v>7304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VLOOKUP(УТ_Data[[#This Row],[Region]],People!$A$1:$B$5,2,0)</f>
        <v>Kelly Williams</v>
      </c>
      <c r="W2349" s="4">
        <f>_xlfn.IFNA(VLOOKUP(УТ_Data[[#This Row],[Order ID]],Returns!A:B,2,0)*1,0)</f>
        <v>0</v>
      </c>
    </row>
    <row r="2350" spans="1:23" x14ac:dyDescent="0.25">
      <c r="A2350" s="1">
        <v>2349</v>
      </c>
      <c r="B2350" t="s">
        <v>7305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VLOOKUP(УТ_Data[[#This Row],[Region]],People!$A$1:$B$5,2,0)</f>
        <v>Anna Andreadi</v>
      </c>
      <c r="W2350" s="4">
        <f>_xlfn.IFNA(VLOOKUP(УТ_Data[[#This Row],[Order ID]],Returns!A:B,2,0)*1,0)</f>
        <v>0</v>
      </c>
    </row>
    <row r="2351" spans="1:23" x14ac:dyDescent="0.25">
      <c r="A2351" s="1">
        <v>2350</v>
      </c>
      <c r="B2351" t="s">
        <v>7305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VLOOKUP(УТ_Data[[#This Row],[Region]],People!$A$1:$B$5,2,0)</f>
        <v>Anna Andreadi</v>
      </c>
      <c r="W2351" s="4">
        <f>_xlfn.IFNA(VLOOKUP(УТ_Data[[#This Row],[Order ID]],Returns!A:B,2,0)*1,0)</f>
        <v>0</v>
      </c>
    </row>
    <row r="2352" spans="1:23" x14ac:dyDescent="0.25">
      <c r="A2352" s="1">
        <v>2351</v>
      </c>
      <c r="B2352" t="s">
        <v>7305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VLOOKUP(УТ_Data[[#This Row],[Region]],People!$A$1:$B$5,2,0)</f>
        <v>Anna Andreadi</v>
      </c>
      <c r="W2352" s="4">
        <f>_xlfn.IFNA(VLOOKUP(УТ_Data[[#This Row],[Order ID]],Returns!A:B,2,0)*1,0)</f>
        <v>0</v>
      </c>
    </row>
    <row r="2353" spans="1:23" x14ac:dyDescent="0.25">
      <c r="A2353" s="1">
        <v>2352</v>
      </c>
      <c r="B2353" t="s">
        <v>7305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VLOOKUP(УТ_Data[[#This Row],[Region]],People!$A$1:$B$5,2,0)</f>
        <v>Anna Andreadi</v>
      </c>
      <c r="W2353" s="4">
        <f>_xlfn.IFNA(VLOOKUP(УТ_Data[[#This Row],[Order ID]],Returns!A:B,2,0)*1,0)</f>
        <v>0</v>
      </c>
    </row>
    <row r="2354" spans="1:23" x14ac:dyDescent="0.25">
      <c r="A2354" s="1">
        <v>2353</v>
      </c>
      <c r="B2354" t="s">
        <v>7305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VLOOKUP(УТ_Data[[#This Row],[Region]],People!$A$1:$B$5,2,0)</f>
        <v>Anna Andreadi</v>
      </c>
      <c r="W2354" s="4">
        <f>_xlfn.IFNA(VLOOKUP(УТ_Data[[#This Row],[Order ID]],Returns!A:B,2,0)*1,0)</f>
        <v>0</v>
      </c>
    </row>
    <row r="2355" spans="1:23" x14ac:dyDescent="0.25">
      <c r="A2355" s="1">
        <v>2354</v>
      </c>
      <c r="B2355" t="s">
        <v>7306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VLOOKUP(УТ_Data[[#This Row],[Region]],People!$A$1:$B$5,2,0)</f>
        <v>Anna Andreadi</v>
      </c>
      <c r="W2355" s="4">
        <f>_xlfn.IFNA(VLOOKUP(УТ_Data[[#This Row],[Order ID]],Returns!A:B,2,0)*1,0)</f>
        <v>0</v>
      </c>
    </row>
    <row r="2356" spans="1:23" x14ac:dyDescent="0.25">
      <c r="A2356" s="1">
        <v>2355</v>
      </c>
      <c r="B2356" t="s">
        <v>7306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VLOOKUP(УТ_Data[[#This Row],[Region]],People!$A$1:$B$5,2,0)</f>
        <v>Anna Andreadi</v>
      </c>
      <c r="W2356" s="4">
        <f>_xlfn.IFNA(VLOOKUP(УТ_Data[[#This Row],[Order ID]],Returns!A:B,2,0)*1,0)</f>
        <v>0</v>
      </c>
    </row>
    <row r="2357" spans="1:23" x14ac:dyDescent="0.25">
      <c r="A2357" s="1">
        <v>2356</v>
      </c>
      <c r="B2357" t="s">
        <v>7306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VLOOKUP(УТ_Data[[#This Row],[Region]],People!$A$1:$B$5,2,0)</f>
        <v>Anna Andreadi</v>
      </c>
      <c r="W2357" s="4">
        <f>_xlfn.IFNA(VLOOKUP(УТ_Data[[#This Row],[Order ID]],Returns!A:B,2,0)*1,0)</f>
        <v>0</v>
      </c>
    </row>
    <row r="2358" spans="1:23" x14ac:dyDescent="0.25">
      <c r="A2358" s="1">
        <v>2357</v>
      </c>
      <c r="B2358" t="s">
        <v>7306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VLOOKUP(УТ_Data[[#This Row],[Region]],People!$A$1:$B$5,2,0)</f>
        <v>Anna Andreadi</v>
      </c>
      <c r="W2358" s="4">
        <f>_xlfn.IFNA(VLOOKUP(УТ_Data[[#This Row],[Order ID]],Returns!A:B,2,0)*1,0)</f>
        <v>0</v>
      </c>
    </row>
    <row r="2359" spans="1:23" x14ac:dyDescent="0.25">
      <c r="A2359" s="1">
        <v>2358</v>
      </c>
      <c r="B2359" t="s">
        <v>7307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VLOOKUP(УТ_Data[[#This Row],[Region]],People!$A$1:$B$5,2,0)</f>
        <v>Chuck Magee</v>
      </c>
      <c r="W2359" s="4">
        <f>_xlfn.IFNA(VLOOKUP(УТ_Data[[#This Row],[Order ID]],Returns!A:B,2,0)*1,0)</f>
        <v>0</v>
      </c>
    </row>
    <row r="2360" spans="1:23" x14ac:dyDescent="0.25">
      <c r="A2360" s="1">
        <v>2359</v>
      </c>
      <c r="B2360" t="s">
        <v>7307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VLOOKUP(УТ_Data[[#This Row],[Region]],People!$A$1:$B$5,2,0)</f>
        <v>Chuck Magee</v>
      </c>
      <c r="W2360" s="4">
        <f>_xlfn.IFNA(VLOOKUP(УТ_Data[[#This Row],[Order ID]],Returns!A:B,2,0)*1,0)</f>
        <v>0</v>
      </c>
    </row>
    <row r="2361" spans="1:23" x14ac:dyDescent="0.25">
      <c r="A2361" s="1">
        <v>2360</v>
      </c>
      <c r="B2361" t="s">
        <v>7307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VLOOKUP(УТ_Data[[#This Row],[Region]],People!$A$1:$B$5,2,0)</f>
        <v>Chuck Magee</v>
      </c>
      <c r="W2361" s="4">
        <f>_xlfn.IFNA(VLOOKUP(УТ_Data[[#This Row],[Order ID]],Returns!A:B,2,0)*1,0)</f>
        <v>0</v>
      </c>
    </row>
    <row r="2362" spans="1:23" x14ac:dyDescent="0.25">
      <c r="A2362" s="1">
        <v>2361</v>
      </c>
      <c r="B2362" t="s">
        <v>7307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VLOOKUP(УТ_Data[[#This Row],[Region]],People!$A$1:$B$5,2,0)</f>
        <v>Chuck Magee</v>
      </c>
      <c r="W2362" s="4">
        <f>_xlfn.IFNA(VLOOKUP(УТ_Data[[#This Row],[Order ID]],Returns!A:B,2,0)*1,0)</f>
        <v>0</v>
      </c>
    </row>
    <row r="2363" spans="1:23" x14ac:dyDescent="0.25">
      <c r="A2363" s="1">
        <v>2362</v>
      </c>
      <c r="B2363" t="s">
        <v>7307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VLOOKUP(УТ_Data[[#This Row],[Region]],People!$A$1:$B$5,2,0)</f>
        <v>Chuck Magee</v>
      </c>
      <c r="W2363" s="4">
        <f>_xlfn.IFNA(VLOOKUP(УТ_Data[[#This Row],[Order ID]],Returns!A:B,2,0)*1,0)</f>
        <v>0</v>
      </c>
    </row>
    <row r="2364" spans="1:23" x14ac:dyDescent="0.25">
      <c r="A2364" s="1">
        <v>2363</v>
      </c>
      <c r="B2364" t="s">
        <v>7308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VLOOKUP(УТ_Data[[#This Row],[Region]],People!$A$1:$B$5,2,0)</f>
        <v>Chuck Magee</v>
      </c>
      <c r="W2364" s="4">
        <f>_xlfn.IFNA(VLOOKUP(УТ_Data[[#This Row],[Order ID]],Returns!A:B,2,0)*1,0)</f>
        <v>0</v>
      </c>
    </row>
    <row r="2365" spans="1:23" x14ac:dyDescent="0.25">
      <c r="A2365" s="1">
        <v>2364</v>
      </c>
      <c r="B2365" t="s">
        <v>7309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VLOOKUP(УТ_Data[[#This Row],[Region]],People!$A$1:$B$5,2,0)</f>
        <v>Cassandra Brandow</v>
      </c>
      <c r="W2365" s="4">
        <f>_xlfn.IFNA(VLOOKUP(УТ_Data[[#This Row],[Order ID]],Returns!A:B,2,0)*1,0)</f>
        <v>0</v>
      </c>
    </row>
    <row r="2366" spans="1:23" x14ac:dyDescent="0.25">
      <c r="A2366" s="1">
        <v>2365</v>
      </c>
      <c r="B2366" t="s">
        <v>7309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VLOOKUP(УТ_Data[[#This Row],[Region]],People!$A$1:$B$5,2,0)</f>
        <v>Cassandra Brandow</v>
      </c>
      <c r="W2366" s="4">
        <f>_xlfn.IFNA(VLOOKUP(УТ_Data[[#This Row],[Order ID]],Returns!A:B,2,0)*1,0)</f>
        <v>0</v>
      </c>
    </row>
    <row r="2367" spans="1:23" x14ac:dyDescent="0.25">
      <c r="A2367" s="1">
        <v>2366</v>
      </c>
      <c r="B2367" t="s">
        <v>7309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VLOOKUP(УТ_Data[[#This Row],[Region]],People!$A$1:$B$5,2,0)</f>
        <v>Cassandra Brandow</v>
      </c>
      <c r="W2367" s="4">
        <f>_xlfn.IFNA(VLOOKUP(УТ_Data[[#This Row],[Order ID]],Returns!A:B,2,0)*1,0)</f>
        <v>0</v>
      </c>
    </row>
    <row r="2368" spans="1:23" x14ac:dyDescent="0.25">
      <c r="A2368" s="1">
        <v>2367</v>
      </c>
      <c r="B2368" t="s">
        <v>7310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VLOOKUP(УТ_Data[[#This Row],[Region]],People!$A$1:$B$5,2,0)</f>
        <v>Anna Andreadi</v>
      </c>
      <c r="W2368" s="4">
        <f>_xlfn.IFNA(VLOOKUP(УТ_Data[[#This Row],[Order ID]],Returns!A:B,2,0)*1,0)</f>
        <v>0</v>
      </c>
    </row>
    <row r="2369" spans="1:23" x14ac:dyDescent="0.25">
      <c r="A2369" s="1">
        <v>2368</v>
      </c>
      <c r="B2369" t="s">
        <v>7311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VLOOKUP(УТ_Data[[#This Row],[Region]],People!$A$1:$B$5,2,0)</f>
        <v>Chuck Magee</v>
      </c>
      <c r="W2369" s="4">
        <f>_xlfn.IFNA(VLOOKUP(УТ_Data[[#This Row],[Order ID]],Returns!A:B,2,0)*1,0)</f>
        <v>0</v>
      </c>
    </row>
    <row r="2370" spans="1:23" x14ac:dyDescent="0.25">
      <c r="A2370" s="1">
        <v>2369</v>
      </c>
      <c r="B2370" t="s">
        <v>7312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VLOOKUP(УТ_Data[[#This Row],[Region]],People!$A$1:$B$5,2,0)</f>
        <v>Chuck Magee</v>
      </c>
      <c r="W2370" s="4">
        <f>_xlfn.IFNA(VLOOKUP(УТ_Data[[#This Row],[Order ID]],Returns!A:B,2,0)*1,0)</f>
        <v>0</v>
      </c>
    </row>
    <row r="2371" spans="1:23" x14ac:dyDescent="0.25">
      <c r="A2371" s="1">
        <v>2370</v>
      </c>
      <c r="B2371" t="s">
        <v>7312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VLOOKUP(УТ_Data[[#This Row],[Region]],People!$A$1:$B$5,2,0)</f>
        <v>Chuck Magee</v>
      </c>
      <c r="W2371" s="4">
        <f>_xlfn.IFNA(VLOOKUP(УТ_Data[[#This Row],[Order ID]],Returns!A:B,2,0)*1,0)</f>
        <v>0</v>
      </c>
    </row>
    <row r="2372" spans="1:23" x14ac:dyDescent="0.25">
      <c r="A2372" s="1">
        <v>2371</v>
      </c>
      <c r="B2372" t="s">
        <v>7313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VLOOKUP(УТ_Data[[#This Row],[Region]],People!$A$1:$B$5,2,0)</f>
        <v>Chuck Magee</v>
      </c>
      <c r="W2372" s="4">
        <f>_xlfn.IFNA(VLOOKUP(УТ_Data[[#This Row],[Order ID]],Returns!A:B,2,0)*1,0)</f>
        <v>0</v>
      </c>
    </row>
    <row r="2373" spans="1:23" x14ac:dyDescent="0.25">
      <c r="A2373" s="1">
        <v>2372</v>
      </c>
      <c r="B2373" t="s">
        <v>7314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VLOOKUP(УТ_Data[[#This Row],[Region]],People!$A$1:$B$5,2,0)</f>
        <v>Kelly Williams</v>
      </c>
      <c r="W2373" s="4">
        <f>_xlfn.IFNA(VLOOKUP(УТ_Data[[#This Row],[Order ID]],Returns!A:B,2,0)*1,0)</f>
        <v>0</v>
      </c>
    </row>
    <row r="2374" spans="1:23" x14ac:dyDescent="0.25">
      <c r="A2374" s="1">
        <v>2373</v>
      </c>
      <c r="B2374" t="s">
        <v>7314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VLOOKUP(УТ_Data[[#This Row],[Region]],People!$A$1:$B$5,2,0)</f>
        <v>Kelly Williams</v>
      </c>
      <c r="W2374" s="4">
        <f>_xlfn.IFNA(VLOOKUP(УТ_Data[[#This Row],[Order ID]],Returns!A:B,2,0)*1,0)</f>
        <v>0</v>
      </c>
    </row>
    <row r="2375" spans="1:23" x14ac:dyDescent="0.25">
      <c r="A2375" s="1">
        <v>2374</v>
      </c>
      <c r="B2375" t="s">
        <v>7314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VLOOKUP(УТ_Data[[#This Row],[Region]],People!$A$1:$B$5,2,0)</f>
        <v>Kelly Williams</v>
      </c>
      <c r="W2375" s="4">
        <f>_xlfn.IFNA(VLOOKUP(УТ_Data[[#This Row],[Order ID]],Returns!A:B,2,0)*1,0)</f>
        <v>0</v>
      </c>
    </row>
    <row r="2376" spans="1:23" x14ac:dyDescent="0.25">
      <c r="A2376" s="1">
        <v>2375</v>
      </c>
      <c r="B2376" t="s">
        <v>7314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VLOOKUP(УТ_Data[[#This Row],[Region]],People!$A$1:$B$5,2,0)</f>
        <v>Kelly Williams</v>
      </c>
      <c r="W2376" s="4">
        <f>_xlfn.IFNA(VLOOKUP(УТ_Data[[#This Row],[Order ID]],Returns!A:B,2,0)*1,0)</f>
        <v>0</v>
      </c>
    </row>
    <row r="2377" spans="1:23" x14ac:dyDescent="0.25">
      <c r="A2377" s="1">
        <v>2376</v>
      </c>
      <c r="B2377" t="s">
        <v>7315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VLOOKUP(УТ_Data[[#This Row],[Region]],People!$A$1:$B$5,2,0)</f>
        <v>Cassandra Brandow</v>
      </c>
      <c r="W2377" s="4">
        <f>_xlfn.IFNA(VLOOKUP(УТ_Data[[#This Row],[Order ID]],Returns!A:B,2,0)*1,0)</f>
        <v>0</v>
      </c>
    </row>
    <row r="2378" spans="1:23" x14ac:dyDescent="0.25">
      <c r="A2378" s="1">
        <v>2377</v>
      </c>
      <c r="B2378" t="s">
        <v>7316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VLOOKUP(УТ_Data[[#This Row],[Region]],People!$A$1:$B$5,2,0)</f>
        <v>Chuck Magee</v>
      </c>
      <c r="W2378" s="4">
        <f>_xlfn.IFNA(VLOOKUP(УТ_Data[[#This Row],[Order ID]],Returns!A:B,2,0)*1,0)</f>
        <v>0</v>
      </c>
    </row>
    <row r="2379" spans="1:23" x14ac:dyDescent="0.25">
      <c r="A2379" s="1">
        <v>2378</v>
      </c>
      <c r="B2379" t="s">
        <v>7316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VLOOKUP(УТ_Data[[#This Row],[Region]],People!$A$1:$B$5,2,0)</f>
        <v>Chuck Magee</v>
      </c>
      <c r="W2379" s="4">
        <f>_xlfn.IFNA(VLOOKUP(УТ_Data[[#This Row],[Order ID]],Returns!A:B,2,0)*1,0)</f>
        <v>0</v>
      </c>
    </row>
    <row r="2380" spans="1:23" x14ac:dyDescent="0.25">
      <c r="A2380" s="1">
        <v>2379</v>
      </c>
      <c r="B2380" t="s">
        <v>7317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VLOOKUP(УТ_Data[[#This Row],[Region]],People!$A$1:$B$5,2,0)</f>
        <v>Anna Andreadi</v>
      </c>
      <c r="W2380" s="4">
        <f>_xlfn.IFNA(VLOOKUP(УТ_Data[[#This Row],[Order ID]],Returns!A:B,2,0)*1,0)</f>
        <v>0</v>
      </c>
    </row>
    <row r="2381" spans="1:23" x14ac:dyDescent="0.25">
      <c r="A2381" s="1">
        <v>2380</v>
      </c>
      <c r="B2381" t="s">
        <v>7318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VLOOKUP(УТ_Data[[#This Row],[Region]],People!$A$1:$B$5,2,0)</f>
        <v>Chuck Magee</v>
      </c>
      <c r="W2381" s="4">
        <f>_xlfn.IFNA(VLOOKUP(УТ_Data[[#This Row],[Order ID]],Returns!A:B,2,0)*1,0)</f>
        <v>0</v>
      </c>
    </row>
    <row r="2382" spans="1:23" x14ac:dyDescent="0.25">
      <c r="A2382" s="1">
        <v>2381</v>
      </c>
      <c r="B2382" t="s">
        <v>7318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VLOOKUP(УТ_Data[[#This Row],[Region]],People!$A$1:$B$5,2,0)</f>
        <v>Chuck Magee</v>
      </c>
      <c r="W2382" s="4">
        <f>_xlfn.IFNA(VLOOKUP(УТ_Data[[#This Row],[Order ID]],Returns!A:B,2,0)*1,0)</f>
        <v>0</v>
      </c>
    </row>
    <row r="2383" spans="1:23" x14ac:dyDescent="0.25">
      <c r="A2383" s="1">
        <v>2382</v>
      </c>
      <c r="B2383" t="s">
        <v>7318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VLOOKUP(УТ_Data[[#This Row],[Region]],People!$A$1:$B$5,2,0)</f>
        <v>Chuck Magee</v>
      </c>
      <c r="W2383" s="4">
        <f>_xlfn.IFNA(VLOOKUP(УТ_Data[[#This Row],[Order ID]],Returns!A:B,2,0)*1,0)</f>
        <v>0</v>
      </c>
    </row>
    <row r="2384" spans="1:23" x14ac:dyDescent="0.25">
      <c r="A2384" s="1">
        <v>2383</v>
      </c>
      <c r="B2384" t="s">
        <v>7319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VLOOKUP(УТ_Data[[#This Row],[Region]],People!$A$1:$B$5,2,0)</f>
        <v>Anna Andreadi</v>
      </c>
      <c r="W2384" s="4">
        <f>_xlfn.IFNA(VLOOKUP(УТ_Data[[#This Row],[Order ID]],Returns!A:B,2,0)*1,0)</f>
        <v>0</v>
      </c>
    </row>
    <row r="2385" spans="1:23" x14ac:dyDescent="0.25">
      <c r="A2385" s="1">
        <v>2384</v>
      </c>
      <c r="B2385" t="s">
        <v>7319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VLOOKUP(УТ_Data[[#This Row],[Region]],People!$A$1:$B$5,2,0)</f>
        <v>Anna Andreadi</v>
      </c>
      <c r="W2385" s="4">
        <f>_xlfn.IFNA(VLOOKUP(УТ_Data[[#This Row],[Order ID]],Returns!A:B,2,0)*1,0)</f>
        <v>0</v>
      </c>
    </row>
    <row r="2386" spans="1:23" x14ac:dyDescent="0.25">
      <c r="A2386" s="1">
        <v>2385</v>
      </c>
      <c r="B2386" t="s">
        <v>7319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VLOOKUP(УТ_Data[[#This Row],[Region]],People!$A$1:$B$5,2,0)</f>
        <v>Anna Andreadi</v>
      </c>
      <c r="W2386" s="4">
        <f>_xlfn.IFNA(VLOOKUP(УТ_Data[[#This Row],[Order ID]],Returns!A:B,2,0)*1,0)</f>
        <v>0</v>
      </c>
    </row>
    <row r="2387" spans="1:23" x14ac:dyDescent="0.25">
      <c r="A2387" s="1">
        <v>2386</v>
      </c>
      <c r="B2387" t="s">
        <v>7319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VLOOKUP(УТ_Data[[#This Row],[Region]],People!$A$1:$B$5,2,0)</f>
        <v>Anna Andreadi</v>
      </c>
      <c r="W2387" s="4">
        <f>_xlfn.IFNA(VLOOKUP(УТ_Data[[#This Row],[Order ID]],Returns!A:B,2,0)*1,0)</f>
        <v>0</v>
      </c>
    </row>
    <row r="2388" spans="1:23" x14ac:dyDescent="0.25">
      <c r="A2388" s="1">
        <v>2387</v>
      </c>
      <c r="B2388" t="s">
        <v>7319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VLOOKUP(УТ_Data[[#This Row],[Region]],People!$A$1:$B$5,2,0)</f>
        <v>Anna Andreadi</v>
      </c>
      <c r="W2388" s="4">
        <f>_xlfn.IFNA(VLOOKUP(УТ_Data[[#This Row],[Order ID]],Returns!A:B,2,0)*1,0)</f>
        <v>0</v>
      </c>
    </row>
    <row r="2389" spans="1:23" x14ac:dyDescent="0.25">
      <c r="A2389" s="1">
        <v>2388</v>
      </c>
      <c r="B2389" t="s">
        <v>7320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VLOOKUP(УТ_Data[[#This Row],[Region]],People!$A$1:$B$5,2,0)</f>
        <v>Anna Andreadi</v>
      </c>
      <c r="W2389" s="4">
        <f>_xlfn.IFNA(VLOOKUP(УТ_Data[[#This Row],[Order ID]],Returns!A:B,2,0)*1,0)</f>
        <v>0</v>
      </c>
    </row>
    <row r="2390" spans="1:23" x14ac:dyDescent="0.25">
      <c r="A2390" s="1">
        <v>2389</v>
      </c>
      <c r="B2390" t="s">
        <v>7320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VLOOKUP(УТ_Data[[#This Row],[Region]],People!$A$1:$B$5,2,0)</f>
        <v>Anna Andreadi</v>
      </c>
      <c r="W2390" s="4">
        <f>_xlfn.IFNA(VLOOKUP(УТ_Data[[#This Row],[Order ID]],Returns!A:B,2,0)*1,0)</f>
        <v>0</v>
      </c>
    </row>
    <row r="2391" spans="1:23" x14ac:dyDescent="0.25">
      <c r="A2391" s="1">
        <v>2390</v>
      </c>
      <c r="B2391" t="s">
        <v>7321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VLOOKUP(УТ_Data[[#This Row],[Region]],People!$A$1:$B$5,2,0)</f>
        <v>Chuck Magee</v>
      </c>
      <c r="W2391" s="4">
        <f>_xlfn.IFNA(VLOOKUP(УТ_Data[[#This Row],[Order ID]],Returns!A:B,2,0)*1,0)</f>
        <v>0</v>
      </c>
    </row>
    <row r="2392" spans="1:23" x14ac:dyDescent="0.25">
      <c r="A2392" s="1">
        <v>2391</v>
      </c>
      <c r="B2392" t="s">
        <v>7321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VLOOKUP(УТ_Data[[#This Row],[Region]],People!$A$1:$B$5,2,0)</f>
        <v>Chuck Magee</v>
      </c>
      <c r="W2392" s="4">
        <f>_xlfn.IFNA(VLOOKUP(УТ_Data[[#This Row],[Order ID]],Returns!A:B,2,0)*1,0)</f>
        <v>0</v>
      </c>
    </row>
    <row r="2393" spans="1:23" x14ac:dyDescent="0.25">
      <c r="A2393" s="1">
        <v>2392</v>
      </c>
      <c r="B2393" t="s">
        <v>7321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VLOOKUP(УТ_Data[[#This Row],[Region]],People!$A$1:$B$5,2,0)</f>
        <v>Chuck Magee</v>
      </c>
      <c r="W2393" s="4">
        <f>_xlfn.IFNA(VLOOKUP(УТ_Data[[#This Row],[Order ID]],Returns!A:B,2,0)*1,0)</f>
        <v>0</v>
      </c>
    </row>
    <row r="2394" spans="1:23" x14ac:dyDescent="0.25">
      <c r="A2394" s="1">
        <v>2393</v>
      </c>
      <c r="B2394" t="s">
        <v>7321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VLOOKUP(УТ_Data[[#This Row],[Region]],People!$A$1:$B$5,2,0)</f>
        <v>Chuck Magee</v>
      </c>
      <c r="W2394" s="4">
        <f>_xlfn.IFNA(VLOOKUP(УТ_Data[[#This Row],[Order ID]],Returns!A:B,2,0)*1,0)</f>
        <v>0</v>
      </c>
    </row>
    <row r="2395" spans="1:23" x14ac:dyDescent="0.25">
      <c r="A2395" s="1">
        <v>2394</v>
      </c>
      <c r="B2395" t="s">
        <v>7322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VLOOKUP(УТ_Data[[#This Row],[Region]],People!$A$1:$B$5,2,0)</f>
        <v>Chuck Magee</v>
      </c>
      <c r="W2395" s="4">
        <f>_xlfn.IFNA(VLOOKUP(УТ_Data[[#This Row],[Order ID]],Returns!A:B,2,0)*1,0)</f>
        <v>0</v>
      </c>
    </row>
    <row r="2396" spans="1:23" x14ac:dyDescent="0.25">
      <c r="A2396" s="1">
        <v>2395</v>
      </c>
      <c r="B2396" t="s">
        <v>7323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VLOOKUP(УТ_Data[[#This Row],[Region]],People!$A$1:$B$5,2,0)</f>
        <v>Chuck Magee</v>
      </c>
      <c r="W2396" s="4">
        <f>_xlfn.IFNA(VLOOKUP(УТ_Data[[#This Row],[Order ID]],Returns!A:B,2,0)*1,0)</f>
        <v>0</v>
      </c>
    </row>
    <row r="2397" spans="1:23" x14ac:dyDescent="0.25">
      <c r="A2397" s="1">
        <v>2396</v>
      </c>
      <c r="B2397" t="s">
        <v>7323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VLOOKUP(УТ_Data[[#This Row],[Region]],People!$A$1:$B$5,2,0)</f>
        <v>Chuck Magee</v>
      </c>
      <c r="W2397" s="4">
        <f>_xlfn.IFNA(VLOOKUP(УТ_Data[[#This Row],[Order ID]],Returns!A:B,2,0)*1,0)</f>
        <v>0</v>
      </c>
    </row>
    <row r="2398" spans="1:23" x14ac:dyDescent="0.25">
      <c r="A2398" s="1">
        <v>2397</v>
      </c>
      <c r="B2398" t="s">
        <v>7323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VLOOKUP(УТ_Data[[#This Row],[Region]],People!$A$1:$B$5,2,0)</f>
        <v>Chuck Magee</v>
      </c>
      <c r="W2398" s="4">
        <f>_xlfn.IFNA(VLOOKUP(УТ_Data[[#This Row],[Order ID]],Returns!A:B,2,0)*1,0)</f>
        <v>0</v>
      </c>
    </row>
    <row r="2399" spans="1:23" x14ac:dyDescent="0.25">
      <c r="A2399" s="1">
        <v>2398</v>
      </c>
      <c r="B2399" t="s">
        <v>7324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VLOOKUP(УТ_Data[[#This Row],[Region]],People!$A$1:$B$5,2,0)</f>
        <v>Anna Andreadi</v>
      </c>
      <c r="W2399" s="4">
        <f>_xlfn.IFNA(VLOOKUP(УТ_Data[[#This Row],[Order ID]],Returns!A:B,2,0)*1,0)</f>
        <v>0</v>
      </c>
    </row>
    <row r="2400" spans="1:23" x14ac:dyDescent="0.25">
      <c r="A2400" s="1">
        <v>2399</v>
      </c>
      <c r="B2400" t="s">
        <v>7324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VLOOKUP(УТ_Data[[#This Row],[Region]],People!$A$1:$B$5,2,0)</f>
        <v>Anna Andreadi</v>
      </c>
      <c r="W2400" s="4">
        <f>_xlfn.IFNA(VLOOKUP(УТ_Data[[#This Row],[Order ID]],Returns!A:B,2,0)*1,0)</f>
        <v>0</v>
      </c>
    </row>
    <row r="2401" spans="1:23" x14ac:dyDescent="0.25">
      <c r="A2401" s="1">
        <v>2400</v>
      </c>
      <c r="B2401" t="s">
        <v>7325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VLOOKUP(УТ_Data[[#This Row],[Region]],People!$A$1:$B$5,2,0)</f>
        <v>Cassandra Brandow</v>
      </c>
      <c r="W2401" s="4">
        <f>_xlfn.IFNA(VLOOKUP(УТ_Data[[#This Row],[Order ID]],Returns!A:B,2,0)*1,0)</f>
        <v>0</v>
      </c>
    </row>
    <row r="2402" spans="1:23" x14ac:dyDescent="0.25">
      <c r="A2402" s="1">
        <v>2401</v>
      </c>
      <c r="B2402" t="s">
        <v>7325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VLOOKUP(УТ_Data[[#This Row],[Region]],People!$A$1:$B$5,2,0)</f>
        <v>Cassandra Brandow</v>
      </c>
      <c r="W2402" s="4">
        <f>_xlfn.IFNA(VLOOKUP(УТ_Data[[#This Row],[Order ID]],Returns!A:B,2,0)*1,0)</f>
        <v>0</v>
      </c>
    </row>
    <row r="2403" spans="1:23" x14ac:dyDescent="0.25">
      <c r="A2403" s="1">
        <v>2402</v>
      </c>
      <c r="B2403" t="s">
        <v>7326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VLOOKUP(УТ_Data[[#This Row],[Region]],People!$A$1:$B$5,2,0)</f>
        <v>Kelly Williams</v>
      </c>
      <c r="W2403" s="4">
        <f>_xlfn.IFNA(VLOOKUP(УТ_Data[[#This Row],[Order ID]],Returns!A:B,2,0)*1,0)</f>
        <v>0</v>
      </c>
    </row>
    <row r="2404" spans="1:23" x14ac:dyDescent="0.25">
      <c r="A2404" s="1">
        <v>2403</v>
      </c>
      <c r="B2404" t="s">
        <v>7326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VLOOKUP(УТ_Data[[#This Row],[Region]],People!$A$1:$B$5,2,0)</f>
        <v>Kelly Williams</v>
      </c>
      <c r="W2404" s="4">
        <f>_xlfn.IFNA(VLOOKUP(УТ_Data[[#This Row],[Order ID]],Returns!A:B,2,0)*1,0)</f>
        <v>0</v>
      </c>
    </row>
    <row r="2405" spans="1:23" x14ac:dyDescent="0.25">
      <c r="A2405" s="1">
        <v>2404</v>
      </c>
      <c r="B2405" t="s">
        <v>7327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VLOOKUP(УТ_Data[[#This Row],[Region]],People!$A$1:$B$5,2,0)</f>
        <v>Kelly Williams</v>
      </c>
      <c r="W2405" s="4">
        <f>_xlfn.IFNA(VLOOKUP(УТ_Data[[#This Row],[Order ID]],Returns!A:B,2,0)*1,0)</f>
        <v>0</v>
      </c>
    </row>
    <row r="2406" spans="1:23" x14ac:dyDescent="0.25">
      <c r="A2406" s="1">
        <v>2405</v>
      </c>
      <c r="B2406" t="s">
        <v>7328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VLOOKUP(УТ_Data[[#This Row],[Region]],People!$A$1:$B$5,2,0)</f>
        <v>Anna Andreadi</v>
      </c>
      <c r="W2406" s="4">
        <f>_xlfn.IFNA(VLOOKUP(УТ_Data[[#This Row],[Order ID]],Returns!A:B,2,0)*1,0)</f>
        <v>0</v>
      </c>
    </row>
    <row r="2407" spans="1:23" x14ac:dyDescent="0.25">
      <c r="A2407" s="1">
        <v>2406</v>
      </c>
      <c r="B2407" t="s">
        <v>7328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VLOOKUP(УТ_Data[[#This Row],[Region]],People!$A$1:$B$5,2,0)</f>
        <v>Anna Andreadi</v>
      </c>
      <c r="W2407" s="4">
        <f>_xlfn.IFNA(VLOOKUP(УТ_Data[[#This Row],[Order ID]],Returns!A:B,2,0)*1,0)</f>
        <v>0</v>
      </c>
    </row>
    <row r="2408" spans="1:23" x14ac:dyDescent="0.25">
      <c r="A2408" s="1">
        <v>2407</v>
      </c>
      <c r="B2408" t="s">
        <v>7328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VLOOKUP(УТ_Data[[#This Row],[Region]],People!$A$1:$B$5,2,0)</f>
        <v>Anna Andreadi</v>
      </c>
      <c r="W2408" s="4">
        <f>_xlfn.IFNA(VLOOKUP(УТ_Data[[#This Row],[Order ID]],Returns!A:B,2,0)*1,0)</f>
        <v>0</v>
      </c>
    </row>
    <row r="2409" spans="1:23" x14ac:dyDescent="0.25">
      <c r="A2409" s="1">
        <v>2408</v>
      </c>
      <c r="B2409" t="s">
        <v>7329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VLOOKUP(УТ_Data[[#This Row],[Region]],People!$A$1:$B$5,2,0)</f>
        <v>Anna Andreadi</v>
      </c>
      <c r="W2409" s="4">
        <f>_xlfn.IFNA(VLOOKUP(УТ_Data[[#This Row],[Order ID]],Returns!A:B,2,0)*1,0)</f>
        <v>0</v>
      </c>
    </row>
    <row r="2410" spans="1:23" x14ac:dyDescent="0.25">
      <c r="A2410" s="1">
        <v>2409</v>
      </c>
      <c r="B2410" t="s">
        <v>7329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VLOOKUP(УТ_Data[[#This Row],[Region]],People!$A$1:$B$5,2,0)</f>
        <v>Anna Andreadi</v>
      </c>
      <c r="W2410" s="4">
        <f>_xlfn.IFNA(VLOOKUP(УТ_Data[[#This Row],[Order ID]],Returns!A:B,2,0)*1,0)</f>
        <v>0</v>
      </c>
    </row>
    <row r="2411" spans="1:23" x14ac:dyDescent="0.25">
      <c r="A2411" s="1">
        <v>2410</v>
      </c>
      <c r="B2411" t="s">
        <v>7330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VLOOKUP(УТ_Data[[#This Row],[Region]],People!$A$1:$B$5,2,0)</f>
        <v>Anna Andreadi</v>
      </c>
      <c r="W2411" s="4">
        <f>_xlfn.IFNA(VLOOKUP(УТ_Data[[#This Row],[Order ID]],Returns!A:B,2,0)*1,0)</f>
        <v>0</v>
      </c>
    </row>
    <row r="2412" spans="1:23" x14ac:dyDescent="0.25">
      <c r="A2412" s="1">
        <v>2411</v>
      </c>
      <c r="B2412" t="s">
        <v>7331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VLOOKUP(УТ_Data[[#This Row],[Region]],People!$A$1:$B$5,2,0)</f>
        <v>Chuck Magee</v>
      </c>
      <c r="W2412" s="4">
        <f>_xlfn.IFNA(VLOOKUP(УТ_Data[[#This Row],[Order ID]],Returns!A:B,2,0)*1,0)</f>
        <v>0</v>
      </c>
    </row>
    <row r="2413" spans="1:23" x14ac:dyDescent="0.25">
      <c r="A2413" s="1">
        <v>2412</v>
      </c>
      <c r="B2413" t="s">
        <v>7332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VLOOKUP(УТ_Data[[#This Row],[Region]],People!$A$1:$B$5,2,0)</f>
        <v>Anna Andreadi</v>
      </c>
      <c r="W2413" s="4">
        <f>_xlfn.IFNA(VLOOKUP(УТ_Data[[#This Row],[Order ID]],Returns!A:B,2,0)*1,0)</f>
        <v>0</v>
      </c>
    </row>
    <row r="2414" spans="1:23" x14ac:dyDescent="0.25">
      <c r="A2414" s="1">
        <v>2413</v>
      </c>
      <c r="B2414" t="s">
        <v>7333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VLOOKUP(УТ_Data[[#This Row],[Region]],People!$A$1:$B$5,2,0)</f>
        <v>Anna Andreadi</v>
      </c>
      <c r="W2414" s="4">
        <f>_xlfn.IFNA(VLOOKUP(УТ_Data[[#This Row],[Order ID]],Returns!A:B,2,0)*1,0)</f>
        <v>0</v>
      </c>
    </row>
    <row r="2415" spans="1:23" x14ac:dyDescent="0.25">
      <c r="A2415" s="1">
        <v>2414</v>
      </c>
      <c r="B2415" t="s">
        <v>7333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VLOOKUP(УТ_Data[[#This Row],[Region]],People!$A$1:$B$5,2,0)</f>
        <v>Anna Andreadi</v>
      </c>
      <c r="W2415" s="4">
        <f>_xlfn.IFNA(VLOOKUP(УТ_Data[[#This Row],[Order ID]],Returns!A:B,2,0)*1,0)</f>
        <v>0</v>
      </c>
    </row>
    <row r="2416" spans="1:23" x14ac:dyDescent="0.25">
      <c r="A2416" s="1">
        <v>2415</v>
      </c>
      <c r="B2416" t="s">
        <v>7334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VLOOKUP(УТ_Data[[#This Row],[Region]],People!$A$1:$B$5,2,0)</f>
        <v>Kelly Williams</v>
      </c>
      <c r="W2416" s="4">
        <f>_xlfn.IFNA(VLOOKUP(УТ_Data[[#This Row],[Order ID]],Returns!A:B,2,0)*1,0)</f>
        <v>0</v>
      </c>
    </row>
    <row r="2417" spans="1:23" x14ac:dyDescent="0.25">
      <c r="A2417" s="1">
        <v>2416</v>
      </c>
      <c r="B2417" t="s">
        <v>7335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VLOOKUP(УТ_Data[[#This Row],[Region]],People!$A$1:$B$5,2,0)</f>
        <v>Chuck Magee</v>
      </c>
      <c r="W2417" s="4">
        <f>_xlfn.IFNA(VLOOKUP(УТ_Data[[#This Row],[Order ID]],Returns!A:B,2,0)*1,0)</f>
        <v>0</v>
      </c>
    </row>
    <row r="2418" spans="1:23" x14ac:dyDescent="0.25">
      <c r="A2418" s="1">
        <v>2417</v>
      </c>
      <c r="B2418" t="s">
        <v>7336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VLOOKUP(УТ_Data[[#This Row],[Region]],People!$A$1:$B$5,2,0)</f>
        <v>Anna Andreadi</v>
      </c>
      <c r="W2418" s="4">
        <f>_xlfn.IFNA(VLOOKUP(УТ_Data[[#This Row],[Order ID]],Returns!A:B,2,0)*1,0)</f>
        <v>0</v>
      </c>
    </row>
    <row r="2419" spans="1:23" x14ac:dyDescent="0.25">
      <c r="A2419" s="1">
        <v>2418</v>
      </c>
      <c r="B2419" t="s">
        <v>7336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VLOOKUP(УТ_Data[[#This Row],[Region]],People!$A$1:$B$5,2,0)</f>
        <v>Anna Andreadi</v>
      </c>
      <c r="W2419" s="4">
        <f>_xlfn.IFNA(VLOOKUP(УТ_Data[[#This Row],[Order ID]],Returns!A:B,2,0)*1,0)</f>
        <v>0</v>
      </c>
    </row>
    <row r="2420" spans="1:23" x14ac:dyDescent="0.25">
      <c r="A2420" s="1">
        <v>2419</v>
      </c>
      <c r="B2420" t="s">
        <v>7337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VLOOKUP(УТ_Data[[#This Row],[Region]],People!$A$1:$B$5,2,0)</f>
        <v>Anna Andreadi</v>
      </c>
      <c r="W2420" s="4">
        <f>_xlfn.IFNA(VLOOKUP(УТ_Data[[#This Row],[Order ID]],Returns!A:B,2,0)*1,0)</f>
        <v>0</v>
      </c>
    </row>
    <row r="2421" spans="1:23" x14ac:dyDescent="0.25">
      <c r="A2421" s="1">
        <v>2420</v>
      </c>
      <c r="B2421" t="s">
        <v>7338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VLOOKUP(УТ_Data[[#This Row],[Region]],People!$A$1:$B$5,2,0)</f>
        <v>Anna Andreadi</v>
      </c>
      <c r="W2421" s="4">
        <f>_xlfn.IFNA(VLOOKUP(УТ_Data[[#This Row],[Order ID]],Returns!A:B,2,0)*1,0)</f>
        <v>0</v>
      </c>
    </row>
    <row r="2422" spans="1:23" x14ac:dyDescent="0.25">
      <c r="A2422" s="1">
        <v>2421</v>
      </c>
      <c r="B2422" t="s">
        <v>7338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VLOOKUP(УТ_Data[[#This Row],[Region]],People!$A$1:$B$5,2,0)</f>
        <v>Anna Andreadi</v>
      </c>
      <c r="W2422" s="4">
        <f>_xlfn.IFNA(VLOOKUP(УТ_Data[[#This Row],[Order ID]],Returns!A:B,2,0)*1,0)</f>
        <v>0</v>
      </c>
    </row>
    <row r="2423" spans="1:23" x14ac:dyDescent="0.25">
      <c r="A2423" s="1">
        <v>2422</v>
      </c>
      <c r="B2423" t="s">
        <v>7339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VLOOKUP(УТ_Data[[#This Row],[Region]],People!$A$1:$B$5,2,0)</f>
        <v>Kelly Williams</v>
      </c>
      <c r="W2423" s="4">
        <f>_xlfn.IFNA(VLOOKUP(УТ_Data[[#This Row],[Order ID]],Returns!A:B,2,0)*1,0)</f>
        <v>0</v>
      </c>
    </row>
    <row r="2424" spans="1:23" x14ac:dyDescent="0.25">
      <c r="A2424" s="1">
        <v>2423</v>
      </c>
      <c r="B2424" t="s">
        <v>7339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VLOOKUP(УТ_Data[[#This Row],[Region]],People!$A$1:$B$5,2,0)</f>
        <v>Kelly Williams</v>
      </c>
      <c r="W2424" s="4">
        <f>_xlfn.IFNA(VLOOKUP(УТ_Data[[#This Row],[Order ID]],Returns!A:B,2,0)*1,0)</f>
        <v>0</v>
      </c>
    </row>
    <row r="2425" spans="1:23" x14ac:dyDescent="0.25">
      <c r="A2425" s="1">
        <v>2424</v>
      </c>
      <c r="B2425" t="s">
        <v>7340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VLOOKUP(УТ_Data[[#This Row],[Region]],People!$A$1:$B$5,2,0)</f>
        <v>Chuck Magee</v>
      </c>
      <c r="W2425" s="4">
        <f>_xlfn.IFNA(VLOOKUP(УТ_Data[[#This Row],[Order ID]],Returns!A:B,2,0)*1,0)</f>
        <v>0</v>
      </c>
    </row>
    <row r="2426" spans="1:23" x14ac:dyDescent="0.25">
      <c r="A2426" s="1">
        <v>2425</v>
      </c>
      <c r="B2426" t="s">
        <v>7340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VLOOKUP(УТ_Data[[#This Row],[Region]],People!$A$1:$B$5,2,0)</f>
        <v>Chuck Magee</v>
      </c>
      <c r="W2426" s="4">
        <f>_xlfn.IFNA(VLOOKUP(УТ_Data[[#This Row],[Order ID]],Returns!A:B,2,0)*1,0)</f>
        <v>0</v>
      </c>
    </row>
    <row r="2427" spans="1:23" x14ac:dyDescent="0.25">
      <c r="A2427" s="1">
        <v>2426</v>
      </c>
      <c r="B2427" t="s">
        <v>7340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VLOOKUP(УТ_Data[[#This Row],[Region]],People!$A$1:$B$5,2,0)</f>
        <v>Chuck Magee</v>
      </c>
      <c r="W2427" s="4">
        <f>_xlfn.IFNA(VLOOKUP(УТ_Data[[#This Row],[Order ID]],Returns!A:B,2,0)*1,0)</f>
        <v>0</v>
      </c>
    </row>
    <row r="2428" spans="1:23" x14ac:dyDescent="0.25">
      <c r="A2428" s="1">
        <v>2427</v>
      </c>
      <c r="B2428" t="s">
        <v>7340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VLOOKUP(УТ_Data[[#This Row],[Region]],People!$A$1:$B$5,2,0)</f>
        <v>Chuck Magee</v>
      </c>
      <c r="W2428" s="4">
        <f>_xlfn.IFNA(VLOOKUP(УТ_Data[[#This Row],[Order ID]],Returns!A:B,2,0)*1,0)</f>
        <v>0</v>
      </c>
    </row>
    <row r="2429" spans="1:23" x14ac:dyDescent="0.25">
      <c r="A2429" s="1">
        <v>2428</v>
      </c>
      <c r="B2429" t="s">
        <v>7341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VLOOKUP(УТ_Data[[#This Row],[Region]],People!$A$1:$B$5,2,0)</f>
        <v>Kelly Williams</v>
      </c>
      <c r="W2429" s="4">
        <f>_xlfn.IFNA(VLOOKUP(УТ_Data[[#This Row],[Order ID]],Returns!A:B,2,0)*1,0)</f>
        <v>0</v>
      </c>
    </row>
    <row r="2430" spans="1:23" x14ac:dyDescent="0.25">
      <c r="A2430" s="1">
        <v>2429</v>
      </c>
      <c r="B2430" t="s">
        <v>7341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VLOOKUP(УТ_Data[[#This Row],[Region]],People!$A$1:$B$5,2,0)</f>
        <v>Kelly Williams</v>
      </c>
      <c r="W2430" s="4">
        <f>_xlfn.IFNA(VLOOKUP(УТ_Data[[#This Row],[Order ID]],Returns!A:B,2,0)*1,0)</f>
        <v>0</v>
      </c>
    </row>
    <row r="2431" spans="1:23" x14ac:dyDescent="0.25">
      <c r="A2431" s="1">
        <v>2430</v>
      </c>
      <c r="B2431" t="s">
        <v>7341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VLOOKUP(УТ_Data[[#This Row],[Region]],People!$A$1:$B$5,2,0)</f>
        <v>Kelly Williams</v>
      </c>
      <c r="W2431" s="4">
        <f>_xlfn.IFNA(VLOOKUP(УТ_Data[[#This Row],[Order ID]],Returns!A:B,2,0)*1,0)</f>
        <v>0</v>
      </c>
    </row>
    <row r="2432" spans="1:23" x14ac:dyDescent="0.25">
      <c r="A2432" s="1">
        <v>2431</v>
      </c>
      <c r="B2432" t="s">
        <v>7342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VLOOKUP(УТ_Data[[#This Row],[Region]],People!$A$1:$B$5,2,0)</f>
        <v>Anna Andreadi</v>
      </c>
      <c r="W2432" s="4">
        <f>_xlfn.IFNA(VLOOKUP(УТ_Data[[#This Row],[Order ID]],Returns!A:B,2,0)*1,0)</f>
        <v>0</v>
      </c>
    </row>
    <row r="2433" spans="1:23" x14ac:dyDescent="0.25">
      <c r="A2433" s="1">
        <v>2432</v>
      </c>
      <c r="B2433" t="s">
        <v>7343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VLOOKUP(УТ_Data[[#This Row],[Region]],People!$A$1:$B$5,2,0)</f>
        <v>Anna Andreadi</v>
      </c>
      <c r="W2433" s="4">
        <f>_xlfn.IFNA(VLOOKUP(УТ_Data[[#This Row],[Order ID]],Returns!A:B,2,0)*1,0)</f>
        <v>0</v>
      </c>
    </row>
    <row r="2434" spans="1:23" x14ac:dyDescent="0.25">
      <c r="A2434" s="1">
        <v>2433</v>
      </c>
      <c r="B2434" t="s">
        <v>7344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VLOOKUP(УТ_Data[[#This Row],[Region]],People!$A$1:$B$5,2,0)</f>
        <v>Chuck Magee</v>
      </c>
      <c r="W2434" s="4">
        <f>_xlfn.IFNA(VLOOKUP(УТ_Data[[#This Row],[Order ID]],Returns!A:B,2,0)*1,0)</f>
        <v>0</v>
      </c>
    </row>
    <row r="2435" spans="1:23" x14ac:dyDescent="0.25">
      <c r="A2435" s="1">
        <v>2434</v>
      </c>
      <c r="B2435" t="s">
        <v>7345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VLOOKUP(УТ_Data[[#This Row],[Region]],People!$A$1:$B$5,2,0)</f>
        <v>Kelly Williams</v>
      </c>
      <c r="W2435" s="4">
        <f>_xlfn.IFNA(VLOOKUP(УТ_Data[[#This Row],[Order ID]],Returns!A:B,2,0)*1,0)</f>
        <v>0</v>
      </c>
    </row>
    <row r="2436" spans="1:23" x14ac:dyDescent="0.25">
      <c r="A2436" s="1">
        <v>2435</v>
      </c>
      <c r="B2436" t="s">
        <v>7346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VLOOKUP(УТ_Data[[#This Row],[Region]],People!$A$1:$B$5,2,0)</f>
        <v>Cassandra Brandow</v>
      </c>
      <c r="W2436" s="4">
        <f>_xlfn.IFNA(VLOOKUP(УТ_Data[[#This Row],[Order ID]],Returns!A:B,2,0)*1,0)</f>
        <v>0</v>
      </c>
    </row>
    <row r="2437" spans="1:23" x14ac:dyDescent="0.25">
      <c r="A2437" s="1">
        <v>2436</v>
      </c>
      <c r="B2437" t="s">
        <v>7346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VLOOKUP(УТ_Data[[#This Row],[Region]],People!$A$1:$B$5,2,0)</f>
        <v>Cassandra Brandow</v>
      </c>
      <c r="W2437" s="4">
        <f>_xlfn.IFNA(VLOOKUP(УТ_Data[[#This Row],[Order ID]],Returns!A:B,2,0)*1,0)</f>
        <v>0</v>
      </c>
    </row>
    <row r="2438" spans="1:23" x14ac:dyDescent="0.25">
      <c r="A2438" s="1">
        <v>2437</v>
      </c>
      <c r="B2438" t="s">
        <v>6142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VLOOKUP(УТ_Data[[#This Row],[Region]],People!$A$1:$B$5,2,0)</f>
        <v>Anna Andreadi</v>
      </c>
      <c r="W2438" s="4">
        <f>_xlfn.IFNA(VLOOKUP(УТ_Data[[#This Row],[Order ID]],Returns!A:B,2,0)*1,0)</f>
        <v>1</v>
      </c>
    </row>
    <row r="2439" spans="1:23" x14ac:dyDescent="0.25">
      <c r="A2439" s="1">
        <v>2438</v>
      </c>
      <c r="B2439" t="s">
        <v>7347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VLOOKUP(УТ_Data[[#This Row],[Region]],People!$A$1:$B$5,2,0)</f>
        <v>Anna Andreadi</v>
      </c>
      <c r="W2439" s="4">
        <f>_xlfn.IFNA(VLOOKUP(УТ_Data[[#This Row],[Order ID]],Returns!A:B,2,0)*1,0)</f>
        <v>0</v>
      </c>
    </row>
    <row r="2440" spans="1:23" x14ac:dyDescent="0.25">
      <c r="A2440" s="1">
        <v>2439</v>
      </c>
      <c r="B2440" t="s">
        <v>7347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VLOOKUP(УТ_Data[[#This Row],[Region]],People!$A$1:$B$5,2,0)</f>
        <v>Anna Andreadi</v>
      </c>
      <c r="W2440" s="4">
        <f>_xlfn.IFNA(VLOOKUP(УТ_Data[[#This Row],[Order ID]],Returns!A:B,2,0)*1,0)</f>
        <v>0</v>
      </c>
    </row>
    <row r="2441" spans="1:23" x14ac:dyDescent="0.25">
      <c r="A2441" s="1">
        <v>2440</v>
      </c>
      <c r="B2441" t="s">
        <v>7348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VLOOKUP(УТ_Data[[#This Row],[Region]],People!$A$1:$B$5,2,0)</f>
        <v>Cassandra Brandow</v>
      </c>
      <c r="W2441" s="4">
        <f>_xlfn.IFNA(VLOOKUP(УТ_Data[[#This Row],[Order ID]],Returns!A:B,2,0)*1,0)</f>
        <v>0</v>
      </c>
    </row>
    <row r="2442" spans="1:23" x14ac:dyDescent="0.25">
      <c r="A2442" s="1">
        <v>2441</v>
      </c>
      <c r="B2442" t="s">
        <v>7349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VLOOKUP(УТ_Data[[#This Row],[Region]],People!$A$1:$B$5,2,0)</f>
        <v>Chuck Magee</v>
      </c>
      <c r="W2442" s="4">
        <f>_xlfn.IFNA(VLOOKUP(УТ_Data[[#This Row],[Order ID]],Returns!A:B,2,0)*1,0)</f>
        <v>0</v>
      </c>
    </row>
    <row r="2443" spans="1:23" x14ac:dyDescent="0.25">
      <c r="A2443" s="1">
        <v>2442</v>
      </c>
      <c r="B2443" t="s">
        <v>7349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VLOOKUP(УТ_Data[[#This Row],[Region]],People!$A$1:$B$5,2,0)</f>
        <v>Chuck Magee</v>
      </c>
      <c r="W2443" s="4">
        <f>_xlfn.IFNA(VLOOKUP(УТ_Data[[#This Row],[Order ID]],Returns!A:B,2,0)*1,0)</f>
        <v>0</v>
      </c>
    </row>
    <row r="2444" spans="1:23" x14ac:dyDescent="0.25">
      <c r="A2444" s="1">
        <v>2443</v>
      </c>
      <c r="B2444" t="s">
        <v>7349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VLOOKUP(УТ_Data[[#This Row],[Region]],People!$A$1:$B$5,2,0)</f>
        <v>Chuck Magee</v>
      </c>
      <c r="W2444" s="4">
        <f>_xlfn.IFNA(VLOOKUP(УТ_Data[[#This Row],[Order ID]],Returns!A:B,2,0)*1,0)</f>
        <v>0</v>
      </c>
    </row>
    <row r="2445" spans="1:23" x14ac:dyDescent="0.25">
      <c r="A2445" s="1">
        <v>2444</v>
      </c>
      <c r="B2445" t="s">
        <v>7349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VLOOKUP(УТ_Data[[#This Row],[Region]],People!$A$1:$B$5,2,0)</f>
        <v>Chuck Magee</v>
      </c>
      <c r="W2445" s="4">
        <f>_xlfn.IFNA(VLOOKUP(УТ_Data[[#This Row],[Order ID]],Returns!A:B,2,0)*1,0)</f>
        <v>0</v>
      </c>
    </row>
    <row r="2446" spans="1:23" x14ac:dyDescent="0.25">
      <c r="A2446" s="1">
        <v>2445</v>
      </c>
      <c r="B2446" t="s">
        <v>7349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VLOOKUP(УТ_Data[[#This Row],[Region]],People!$A$1:$B$5,2,0)</f>
        <v>Chuck Magee</v>
      </c>
      <c r="W2446" s="4">
        <f>_xlfn.IFNA(VLOOKUP(УТ_Data[[#This Row],[Order ID]],Returns!A:B,2,0)*1,0)</f>
        <v>0</v>
      </c>
    </row>
    <row r="2447" spans="1:23" x14ac:dyDescent="0.25">
      <c r="A2447" s="1">
        <v>2446</v>
      </c>
      <c r="B2447" t="s">
        <v>7349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VLOOKUP(УТ_Data[[#This Row],[Region]],People!$A$1:$B$5,2,0)</f>
        <v>Chuck Magee</v>
      </c>
      <c r="W2447" s="4">
        <f>_xlfn.IFNA(VLOOKUP(УТ_Data[[#This Row],[Order ID]],Returns!A:B,2,0)*1,0)</f>
        <v>0</v>
      </c>
    </row>
    <row r="2448" spans="1:23" x14ac:dyDescent="0.25">
      <c r="A2448" s="1">
        <v>2447</v>
      </c>
      <c r="B2448" t="s">
        <v>7350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VLOOKUP(УТ_Data[[#This Row],[Region]],People!$A$1:$B$5,2,0)</f>
        <v>Anna Andreadi</v>
      </c>
      <c r="W2448" s="4">
        <f>_xlfn.IFNA(VLOOKUP(УТ_Data[[#This Row],[Order ID]],Returns!A:B,2,0)*1,0)</f>
        <v>0</v>
      </c>
    </row>
    <row r="2449" spans="1:23" x14ac:dyDescent="0.25">
      <c r="A2449" s="1">
        <v>2448</v>
      </c>
      <c r="B2449" t="s">
        <v>7351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VLOOKUP(УТ_Data[[#This Row],[Region]],People!$A$1:$B$5,2,0)</f>
        <v>Chuck Magee</v>
      </c>
      <c r="W2449" s="4">
        <f>_xlfn.IFNA(VLOOKUP(УТ_Data[[#This Row],[Order ID]],Returns!A:B,2,0)*1,0)</f>
        <v>0</v>
      </c>
    </row>
    <row r="2450" spans="1:23" x14ac:dyDescent="0.25">
      <c r="A2450" s="1">
        <v>2449</v>
      </c>
      <c r="B2450" t="s">
        <v>7352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VLOOKUP(УТ_Data[[#This Row],[Region]],People!$A$1:$B$5,2,0)</f>
        <v>Cassandra Brandow</v>
      </c>
      <c r="W2450" s="4">
        <f>_xlfn.IFNA(VLOOKUP(УТ_Data[[#This Row],[Order ID]],Returns!A:B,2,0)*1,0)</f>
        <v>0</v>
      </c>
    </row>
    <row r="2451" spans="1:23" x14ac:dyDescent="0.25">
      <c r="A2451" s="1">
        <v>2450</v>
      </c>
      <c r="B2451" t="s">
        <v>7353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VLOOKUP(УТ_Data[[#This Row],[Region]],People!$A$1:$B$5,2,0)</f>
        <v>Anna Andreadi</v>
      </c>
      <c r="W2451" s="4">
        <f>_xlfn.IFNA(VLOOKUP(УТ_Data[[#This Row],[Order ID]],Returns!A:B,2,0)*1,0)</f>
        <v>0</v>
      </c>
    </row>
    <row r="2452" spans="1:23" x14ac:dyDescent="0.25">
      <c r="A2452" s="1">
        <v>2451</v>
      </c>
      <c r="B2452" t="s">
        <v>7354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VLOOKUP(УТ_Data[[#This Row],[Region]],People!$A$1:$B$5,2,0)</f>
        <v>Chuck Magee</v>
      </c>
      <c r="W2452" s="4">
        <f>_xlfn.IFNA(VLOOKUP(УТ_Data[[#This Row],[Order ID]],Returns!A:B,2,0)*1,0)</f>
        <v>0</v>
      </c>
    </row>
    <row r="2453" spans="1:23" x14ac:dyDescent="0.25">
      <c r="A2453" s="1">
        <v>2452</v>
      </c>
      <c r="B2453" t="s">
        <v>7354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VLOOKUP(УТ_Data[[#This Row],[Region]],People!$A$1:$B$5,2,0)</f>
        <v>Chuck Magee</v>
      </c>
      <c r="W2453" s="4">
        <f>_xlfn.IFNA(VLOOKUP(УТ_Data[[#This Row],[Order ID]],Returns!A:B,2,0)*1,0)</f>
        <v>0</v>
      </c>
    </row>
    <row r="2454" spans="1:23" x14ac:dyDescent="0.25">
      <c r="A2454" s="1">
        <v>2453</v>
      </c>
      <c r="B2454" t="s">
        <v>7354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VLOOKUP(УТ_Data[[#This Row],[Region]],People!$A$1:$B$5,2,0)</f>
        <v>Chuck Magee</v>
      </c>
      <c r="W2454" s="4">
        <f>_xlfn.IFNA(VLOOKUP(УТ_Data[[#This Row],[Order ID]],Returns!A:B,2,0)*1,0)</f>
        <v>0</v>
      </c>
    </row>
    <row r="2455" spans="1:23" x14ac:dyDescent="0.25">
      <c r="A2455" s="1">
        <v>2454</v>
      </c>
      <c r="B2455" t="s">
        <v>7354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VLOOKUP(УТ_Data[[#This Row],[Region]],People!$A$1:$B$5,2,0)</f>
        <v>Chuck Magee</v>
      </c>
      <c r="W2455" s="4">
        <f>_xlfn.IFNA(VLOOKUP(УТ_Data[[#This Row],[Order ID]],Returns!A:B,2,0)*1,0)</f>
        <v>0</v>
      </c>
    </row>
    <row r="2456" spans="1:23" x14ac:dyDescent="0.25">
      <c r="A2456" s="1">
        <v>2455</v>
      </c>
      <c r="B2456" t="s">
        <v>7354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VLOOKUP(УТ_Data[[#This Row],[Region]],People!$A$1:$B$5,2,0)</f>
        <v>Chuck Magee</v>
      </c>
      <c r="W2456" s="4">
        <f>_xlfn.IFNA(VLOOKUP(УТ_Data[[#This Row],[Order ID]],Returns!A:B,2,0)*1,0)</f>
        <v>0</v>
      </c>
    </row>
    <row r="2457" spans="1:23" x14ac:dyDescent="0.25">
      <c r="A2457" s="1">
        <v>2456</v>
      </c>
      <c r="B2457" t="s">
        <v>7354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VLOOKUP(УТ_Data[[#This Row],[Region]],People!$A$1:$B$5,2,0)</f>
        <v>Chuck Magee</v>
      </c>
      <c r="W2457" s="4">
        <f>_xlfn.IFNA(VLOOKUP(УТ_Data[[#This Row],[Order ID]],Returns!A:B,2,0)*1,0)</f>
        <v>0</v>
      </c>
    </row>
    <row r="2458" spans="1:23" x14ac:dyDescent="0.25">
      <c r="A2458" s="1">
        <v>2457</v>
      </c>
      <c r="B2458" t="s">
        <v>7354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VLOOKUP(УТ_Data[[#This Row],[Region]],People!$A$1:$B$5,2,0)</f>
        <v>Chuck Magee</v>
      </c>
      <c r="W2458" s="4">
        <f>_xlfn.IFNA(VLOOKUP(УТ_Data[[#This Row],[Order ID]],Returns!A:B,2,0)*1,0)</f>
        <v>0</v>
      </c>
    </row>
    <row r="2459" spans="1:23" x14ac:dyDescent="0.25">
      <c r="A2459" s="1">
        <v>2458</v>
      </c>
      <c r="B2459" t="s">
        <v>7354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VLOOKUP(УТ_Data[[#This Row],[Region]],People!$A$1:$B$5,2,0)</f>
        <v>Chuck Magee</v>
      </c>
      <c r="W2459" s="4">
        <f>_xlfn.IFNA(VLOOKUP(УТ_Data[[#This Row],[Order ID]],Returns!A:B,2,0)*1,0)</f>
        <v>0</v>
      </c>
    </row>
    <row r="2460" spans="1:23" x14ac:dyDescent="0.25">
      <c r="A2460" s="1">
        <v>2459</v>
      </c>
      <c r="B2460" t="s">
        <v>7354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VLOOKUP(УТ_Data[[#This Row],[Region]],People!$A$1:$B$5,2,0)</f>
        <v>Chuck Magee</v>
      </c>
      <c r="W2460" s="4">
        <f>_xlfn.IFNA(VLOOKUP(УТ_Data[[#This Row],[Order ID]],Returns!A:B,2,0)*1,0)</f>
        <v>0</v>
      </c>
    </row>
    <row r="2461" spans="1:23" x14ac:dyDescent="0.25">
      <c r="A2461" s="1">
        <v>2460</v>
      </c>
      <c r="B2461" t="s">
        <v>7355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VLOOKUP(УТ_Data[[#This Row],[Region]],People!$A$1:$B$5,2,0)</f>
        <v>Chuck Magee</v>
      </c>
      <c r="W2461" s="4">
        <f>_xlfn.IFNA(VLOOKUP(УТ_Data[[#This Row],[Order ID]],Returns!A:B,2,0)*1,0)</f>
        <v>0</v>
      </c>
    </row>
    <row r="2462" spans="1:23" x14ac:dyDescent="0.25">
      <c r="A2462" s="1">
        <v>2461</v>
      </c>
      <c r="B2462" t="s">
        <v>7356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VLOOKUP(УТ_Data[[#This Row],[Region]],People!$A$1:$B$5,2,0)</f>
        <v>Anna Andreadi</v>
      </c>
      <c r="W2462" s="4">
        <f>_xlfn.IFNA(VLOOKUP(УТ_Data[[#This Row],[Order ID]],Returns!A:B,2,0)*1,0)</f>
        <v>0</v>
      </c>
    </row>
    <row r="2463" spans="1:23" x14ac:dyDescent="0.25">
      <c r="A2463" s="1">
        <v>2462</v>
      </c>
      <c r="B2463" t="s">
        <v>7356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VLOOKUP(УТ_Data[[#This Row],[Region]],People!$A$1:$B$5,2,0)</f>
        <v>Anna Andreadi</v>
      </c>
      <c r="W2463" s="4">
        <f>_xlfn.IFNA(VLOOKUP(УТ_Data[[#This Row],[Order ID]],Returns!A:B,2,0)*1,0)</f>
        <v>0</v>
      </c>
    </row>
    <row r="2464" spans="1:23" x14ac:dyDescent="0.25">
      <c r="A2464" s="1">
        <v>2463</v>
      </c>
      <c r="B2464" t="s">
        <v>7357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VLOOKUP(УТ_Data[[#This Row],[Region]],People!$A$1:$B$5,2,0)</f>
        <v>Chuck Magee</v>
      </c>
      <c r="W2464" s="4">
        <f>_xlfn.IFNA(VLOOKUP(УТ_Data[[#This Row],[Order ID]],Returns!A:B,2,0)*1,0)</f>
        <v>0</v>
      </c>
    </row>
    <row r="2465" spans="1:23" x14ac:dyDescent="0.25">
      <c r="A2465" s="1">
        <v>2464</v>
      </c>
      <c r="B2465" t="s">
        <v>7357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VLOOKUP(УТ_Data[[#This Row],[Region]],People!$A$1:$B$5,2,0)</f>
        <v>Chuck Magee</v>
      </c>
      <c r="W2465" s="4">
        <f>_xlfn.IFNA(VLOOKUP(УТ_Data[[#This Row],[Order ID]],Returns!A:B,2,0)*1,0)</f>
        <v>0</v>
      </c>
    </row>
    <row r="2466" spans="1:23" x14ac:dyDescent="0.25">
      <c r="A2466" s="1">
        <v>2465</v>
      </c>
      <c r="B2466" t="s">
        <v>7357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VLOOKUP(УТ_Data[[#This Row],[Region]],People!$A$1:$B$5,2,0)</f>
        <v>Chuck Magee</v>
      </c>
      <c r="W2466" s="4">
        <f>_xlfn.IFNA(VLOOKUP(УТ_Data[[#This Row],[Order ID]],Returns!A:B,2,0)*1,0)</f>
        <v>0</v>
      </c>
    </row>
    <row r="2467" spans="1:23" x14ac:dyDescent="0.25">
      <c r="A2467" s="1">
        <v>2466</v>
      </c>
      <c r="B2467" t="s">
        <v>7357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VLOOKUP(УТ_Data[[#This Row],[Region]],People!$A$1:$B$5,2,0)</f>
        <v>Chuck Magee</v>
      </c>
      <c r="W2467" s="4">
        <f>_xlfn.IFNA(VLOOKUP(УТ_Data[[#This Row],[Order ID]],Returns!A:B,2,0)*1,0)</f>
        <v>0</v>
      </c>
    </row>
    <row r="2468" spans="1:23" x14ac:dyDescent="0.25">
      <c r="A2468" s="1">
        <v>2467</v>
      </c>
      <c r="B2468" t="s">
        <v>7358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VLOOKUP(УТ_Data[[#This Row],[Region]],People!$A$1:$B$5,2,0)</f>
        <v>Cassandra Brandow</v>
      </c>
      <c r="W2468" s="4">
        <f>_xlfn.IFNA(VLOOKUP(УТ_Data[[#This Row],[Order ID]],Returns!A:B,2,0)*1,0)</f>
        <v>0</v>
      </c>
    </row>
    <row r="2469" spans="1:23" x14ac:dyDescent="0.25">
      <c r="A2469" s="1">
        <v>2468</v>
      </c>
      <c r="B2469" t="s">
        <v>7358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VLOOKUP(УТ_Data[[#This Row],[Region]],People!$A$1:$B$5,2,0)</f>
        <v>Cassandra Brandow</v>
      </c>
      <c r="W2469" s="4">
        <f>_xlfn.IFNA(VLOOKUP(УТ_Data[[#This Row],[Order ID]],Returns!A:B,2,0)*1,0)</f>
        <v>0</v>
      </c>
    </row>
    <row r="2470" spans="1:23" x14ac:dyDescent="0.25">
      <c r="A2470" s="1">
        <v>2469</v>
      </c>
      <c r="B2470" t="s">
        <v>7358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VLOOKUP(УТ_Data[[#This Row],[Region]],People!$A$1:$B$5,2,0)</f>
        <v>Cassandra Brandow</v>
      </c>
      <c r="W2470" s="4">
        <f>_xlfn.IFNA(VLOOKUP(УТ_Data[[#This Row],[Order ID]],Returns!A:B,2,0)*1,0)</f>
        <v>0</v>
      </c>
    </row>
    <row r="2471" spans="1:23" x14ac:dyDescent="0.25">
      <c r="A2471" s="1">
        <v>2470</v>
      </c>
      <c r="B2471" t="s">
        <v>7358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VLOOKUP(УТ_Data[[#This Row],[Region]],People!$A$1:$B$5,2,0)</f>
        <v>Cassandra Brandow</v>
      </c>
      <c r="W2471" s="4">
        <f>_xlfn.IFNA(VLOOKUP(УТ_Data[[#This Row],[Order ID]],Returns!A:B,2,0)*1,0)</f>
        <v>0</v>
      </c>
    </row>
    <row r="2472" spans="1:23" x14ac:dyDescent="0.25">
      <c r="A2472" s="1">
        <v>2471</v>
      </c>
      <c r="B2472" t="s">
        <v>7359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VLOOKUP(УТ_Data[[#This Row],[Region]],People!$A$1:$B$5,2,0)</f>
        <v>Cassandra Brandow</v>
      </c>
      <c r="W2472" s="4">
        <f>_xlfn.IFNA(VLOOKUP(УТ_Data[[#This Row],[Order ID]],Returns!A:B,2,0)*1,0)</f>
        <v>0</v>
      </c>
    </row>
    <row r="2473" spans="1:23" x14ac:dyDescent="0.25">
      <c r="A2473" s="1">
        <v>2472</v>
      </c>
      <c r="B2473" t="s">
        <v>7359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VLOOKUP(УТ_Data[[#This Row],[Region]],People!$A$1:$B$5,2,0)</f>
        <v>Cassandra Brandow</v>
      </c>
      <c r="W2473" s="4">
        <f>_xlfn.IFNA(VLOOKUP(УТ_Data[[#This Row],[Order ID]],Returns!A:B,2,0)*1,0)</f>
        <v>0</v>
      </c>
    </row>
    <row r="2474" spans="1:23" x14ac:dyDescent="0.25">
      <c r="A2474" s="1">
        <v>2473</v>
      </c>
      <c r="B2474" t="s">
        <v>7359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VLOOKUP(УТ_Data[[#This Row],[Region]],People!$A$1:$B$5,2,0)</f>
        <v>Cassandra Brandow</v>
      </c>
      <c r="W2474" s="4">
        <f>_xlfn.IFNA(VLOOKUP(УТ_Data[[#This Row],[Order ID]],Returns!A:B,2,0)*1,0)</f>
        <v>0</v>
      </c>
    </row>
    <row r="2475" spans="1:23" x14ac:dyDescent="0.25">
      <c r="A2475" s="1">
        <v>2474</v>
      </c>
      <c r="B2475" t="s">
        <v>7360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VLOOKUP(УТ_Data[[#This Row],[Region]],People!$A$1:$B$5,2,0)</f>
        <v>Anna Andreadi</v>
      </c>
      <c r="W2475" s="4">
        <f>_xlfn.IFNA(VLOOKUP(УТ_Data[[#This Row],[Order ID]],Returns!A:B,2,0)*1,0)</f>
        <v>0</v>
      </c>
    </row>
    <row r="2476" spans="1:23" x14ac:dyDescent="0.25">
      <c r="A2476" s="1">
        <v>2475</v>
      </c>
      <c r="B2476" t="s">
        <v>7360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VLOOKUP(УТ_Data[[#This Row],[Region]],People!$A$1:$B$5,2,0)</f>
        <v>Anna Andreadi</v>
      </c>
      <c r="W2476" s="4">
        <f>_xlfn.IFNA(VLOOKUP(УТ_Data[[#This Row],[Order ID]],Returns!A:B,2,0)*1,0)</f>
        <v>0</v>
      </c>
    </row>
    <row r="2477" spans="1:23" x14ac:dyDescent="0.25">
      <c r="A2477" s="1">
        <v>2476</v>
      </c>
      <c r="B2477" t="s">
        <v>7360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VLOOKUP(УТ_Data[[#This Row],[Region]],People!$A$1:$B$5,2,0)</f>
        <v>Anna Andreadi</v>
      </c>
      <c r="W2477" s="4">
        <f>_xlfn.IFNA(VLOOKUP(УТ_Data[[#This Row],[Order ID]],Returns!A:B,2,0)*1,0)</f>
        <v>0</v>
      </c>
    </row>
    <row r="2478" spans="1:23" x14ac:dyDescent="0.25">
      <c r="A2478" s="1">
        <v>2477</v>
      </c>
      <c r="B2478" t="s">
        <v>7360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VLOOKUP(УТ_Data[[#This Row],[Region]],People!$A$1:$B$5,2,0)</f>
        <v>Anna Andreadi</v>
      </c>
      <c r="W2478" s="4">
        <f>_xlfn.IFNA(VLOOKUP(УТ_Data[[#This Row],[Order ID]],Returns!A:B,2,0)*1,0)</f>
        <v>0</v>
      </c>
    </row>
    <row r="2479" spans="1:23" x14ac:dyDescent="0.25">
      <c r="A2479" s="1">
        <v>2478</v>
      </c>
      <c r="B2479" t="s">
        <v>7361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VLOOKUP(УТ_Data[[#This Row],[Region]],People!$A$1:$B$5,2,0)</f>
        <v>Anna Andreadi</v>
      </c>
      <c r="W2479" s="4">
        <f>_xlfn.IFNA(VLOOKUP(УТ_Data[[#This Row],[Order ID]],Returns!A:B,2,0)*1,0)</f>
        <v>0</v>
      </c>
    </row>
    <row r="2480" spans="1:23" x14ac:dyDescent="0.25">
      <c r="A2480" s="1">
        <v>2479</v>
      </c>
      <c r="B2480" t="s">
        <v>7362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VLOOKUP(УТ_Data[[#This Row],[Region]],People!$A$1:$B$5,2,0)</f>
        <v>Chuck Magee</v>
      </c>
      <c r="W2480" s="4">
        <f>_xlfn.IFNA(VLOOKUP(УТ_Data[[#This Row],[Order ID]],Returns!A:B,2,0)*1,0)</f>
        <v>0</v>
      </c>
    </row>
    <row r="2481" spans="1:23" x14ac:dyDescent="0.25">
      <c r="A2481" s="1">
        <v>2480</v>
      </c>
      <c r="B2481" t="s">
        <v>7363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VLOOKUP(УТ_Data[[#This Row],[Region]],People!$A$1:$B$5,2,0)</f>
        <v>Kelly Williams</v>
      </c>
      <c r="W2481" s="4">
        <f>_xlfn.IFNA(VLOOKUP(УТ_Data[[#This Row],[Order ID]],Returns!A:B,2,0)*1,0)</f>
        <v>0</v>
      </c>
    </row>
    <row r="2482" spans="1:23" x14ac:dyDescent="0.25">
      <c r="A2482" s="1">
        <v>2481</v>
      </c>
      <c r="B2482" t="s">
        <v>7363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VLOOKUP(УТ_Data[[#This Row],[Region]],People!$A$1:$B$5,2,0)</f>
        <v>Kelly Williams</v>
      </c>
      <c r="W2482" s="4">
        <f>_xlfn.IFNA(VLOOKUP(УТ_Data[[#This Row],[Order ID]],Returns!A:B,2,0)*1,0)</f>
        <v>0</v>
      </c>
    </row>
    <row r="2483" spans="1:23" x14ac:dyDescent="0.25">
      <c r="A2483" s="1">
        <v>2482</v>
      </c>
      <c r="B2483" t="s">
        <v>7364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VLOOKUP(УТ_Data[[#This Row],[Region]],People!$A$1:$B$5,2,0)</f>
        <v>Anna Andreadi</v>
      </c>
      <c r="W2483" s="4">
        <f>_xlfn.IFNA(VLOOKUP(УТ_Data[[#This Row],[Order ID]],Returns!A:B,2,0)*1,0)</f>
        <v>0</v>
      </c>
    </row>
    <row r="2484" spans="1:23" x14ac:dyDescent="0.25">
      <c r="A2484" s="1">
        <v>2483</v>
      </c>
      <c r="B2484" t="s">
        <v>7365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VLOOKUP(УТ_Data[[#This Row],[Region]],People!$A$1:$B$5,2,0)</f>
        <v>Anna Andreadi</v>
      </c>
      <c r="W2484" s="4">
        <f>_xlfn.IFNA(VLOOKUP(УТ_Data[[#This Row],[Order ID]],Returns!A:B,2,0)*1,0)</f>
        <v>0</v>
      </c>
    </row>
    <row r="2485" spans="1:23" x14ac:dyDescent="0.25">
      <c r="A2485" s="1">
        <v>2484</v>
      </c>
      <c r="B2485" t="s">
        <v>7365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VLOOKUP(УТ_Data[[#This Row],[Region]],People!$A$1:$B$5,2,0)</f>
        <v>Anna Andreadi</v>
      </c>
      <c r="W2485" s="4">
        <f>_xlfn.IFNA(VLOOKUP(УТ_Data[[#This Row],[Order ID]],Returns!A:B,2,0)*1,0)</f>
        <v>0</v>
      </c>
    </row>
    <row r="2486" spans="1:23" x14ac:dyDescent="0.25">
      <c r="A2486" s="1">
        <v>2485</v>
      </c>
      <c r="B2486" t="s">
        <v>7365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VLOOKUP(УТ_Data[[#This Row],[Region]],People!$A$1:$B$5,2,0)</f>
        <v>Anna Andreadi</v>
      </c>
      <c r="W2486" s="4">
        <f>_xlfn.IFNA(VLOOKUP(УТ_Data[[#This Row],[Order ID]],Returns!A:B,2,0)*1,0)</f>
        <v>0</v>
      </c>
    </row>
    <row r="2487" spans="1:23" x14ac:dyDescent="0.25">
      <c r="A2487" s="1">
        <v>2486</v>
      </c>
      <c r="B2487" t="s">
        <v>7365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VLOOKUP(УТ_Data[[#This Row],[Region]],People!$A$1:$B$5,2,0)</f>
        <v>Anna Andreadi</v>
      </c>
      <c r="W2487" s="4">
        <f>_xlfn.IFNA(VLOOKUP(УТ_Data[[#This Row],[Order ID]],Returns!A:B,2,0)*1,0)</f>
        <v>0</v>
      </c>
    </row>
    <row r="2488" spans="1:23" x14ac:dyDescent="0.25">
      <c r="A2488" s="1">
        <v>2487</v>
      </c>
      <c r="B2488" t="s">
        <v>7366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VLOOKUP(УТ_Data[[#This Row],[Region]],People!$A$1:$B$5,2,0)</f>
        <v>Chuck Magee</v>
      </c>
      <c r="W2488" s="4">
        <f>_xlfn.IFNA(VLOOKUP(УТ_Data[[#This Row],[Order ID]],Returns!A:B,2,0)*1,0)</f>
        <v>0</v>
      </c>
    </row>
    <row r="2489" spans="1:23" x14ac:dyDescent="0.25">
      <c r="A2489" s="1">
        <v>2488</v>
      </c>
      <c r="B2489" t="s">
        <v>7366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VLOOKUP(УТ_Data[[#This Row],[Region]],People!$A$1:$B$5,2,0)</f>
        <v>Chuck Magee</v>
      </c>
      <c r="W2489" s="4">
        <f>_xlfn.IFNA(VLOOKUP(УТ_Data[[#This Row],[Order ID]],Returns!A:B,2,0)*1,0)</f>
        <v>0</v>
      </c>
    </row>
    <row r="2490" spans="1:23" x14ac:dyDescent="0.25">
      <c r="A2490" s="1">
        <v>2489</v>
      </c>
      <c r="B2490" t="s">
        <v>7366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VLOOKUP(УТ_Data[[#This Row],[Region]],People!$A$1:$B$5,2,0)</f>
        <v>Chuck Magee</v>
      </c>
      <c r="W2490" s="4">
        <f>_xlfn.IFNA(VLOOKUP(УТ_Data[[#This Row],[Order ID]],Returns!A:B,2,0)*1,0)</f>
        <v>0</v>
      </c>
    </row>
    <row r="2491" spans="1:23" x14ac:dyDescent="0.25">
      <c r="A2491" s="1">
        <v>2490</v>
      </c>
      <c r="B2491" t="s">
        <v>7367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VLOOKUP(УТ_Data[[#This Row],[Region]],People!$A$1:$B$5,2,0)</f>
        <v>Chuck Magee</v>
      </c>
      <c r="W2491" s="4">
        <f>_xlfn.IFNA(VLOOKUP(УТ_Data[[#This Row],[Order ID]],Returns!A:B,2,0)*1,0)</f>
        <v>0</v>
      </c>
    </row>
    <row r="2492" spans="1:23" x14ac:dyDescent="0.25">
      <c r="A2492" s="1">
        <v>2491</v>
      </c>
      <c r="B2492" t="s">
        <v>7367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VLOOKUP(УТ_Data[[#This Row],[Region]],People!$A$1:$B$5,2,0)</f>
        <v>Chuck Magee</v>
      </c>
      <c r="W2492" s="4">
        <f>_xlfn.IFNA(VLOOKUP(УТ_Data[[#This Row],[Order ID]],Returns!A:B,2,0)*1,0)</f>
        <v>0</v>
      </c>
    </row>
    <row r="2493" spans="1:23" x14ac:dyDescent="0.25">
      <c r="A2493" s="1">
        <v>2492</v>
      </c>
      <c r="B2493" t="s">
        <v>7368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VLOOKUP(УТ_Data[[#This Row],[Region]],People!$A$1:$B$5,2,0)</f>
        <v>Anna Andreadi</v>
      </c>
      <c r="W2493" s="4">
        <f>_xlfn.IFNA(VLOOKUP(УТ_Data[[#This Row],[Order ID]],Returns!A:B,2,0)*1,0)</f>
        <v>0</v>
      </c>
    </row>
    <row r="2494" spans="1:23" x14ac:dyDescent="0.25">
      <c r="A2494" s="1">
        <v>2493</v>
      </c>
      <c r="B2494" t="s">
        <v>7369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VLOOKUP(УТ_Data[[#This Row],[Region]],People!$A$1:$B$5,2,0)</f>
        <v>Chuck Magee</v>
      </c>
      <c r="W2494" s="4">
        <f>_xlfn.IFNA(VLOOKUP(УТ_Data[[#This Row],[Order ID]],Returns!A:B,2,0)*1,0)</f>
        <v>0</v>
      </c>
    </row>
    <row r="2495" spans="1:23" x14ac:dyDescent="0.25">
      <c r="A2495" s="1">
        <v>2494</v>
      </c>
      <c r="B2495" t="s">
        <v>7370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VLOOKUP(УТ_Data[[#This Row],[Region]],People!$A$1:$B$5,2,0)</f>
        <v>Kelly Williams</v>
      </c>
      <c r="W2495" s="4">
        <f>_xlfn.IFNA(VLOOKUP(УТ_Data[[#This Row],[Order ID]],Returns!A:B,2,0)*1,0)</f>
        <v>0</v>
      </c>
    </row>
    <row r="2496" spans="1:23" x14ac:dyDescent="0.25">
      <c r="A2496" s="1">
        <v>2495</v>
      </c>
      <c r="B2496" t="s">
        <v>7370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VLOOKUP(УТ_Data[[#This Row],[Region]],People!$A$1:$B$5,2,0)</f>
        <v>Kelly Williams</v>
      </c>
      <c r="W2496" s="4">
        <f>_xlfn.IFNA(VLOOKUP(УТ_Data[[#This Row],[Order ID]],Returns!A:B,2,0)*1,0)</f>
        <v>0</v>
      </c>
    </row>
    <row r="2497" spans="1:23" x14ac:dyDescent="0.25">
      <c r="A2497" s="1">
        <v>2496</v>
      </c>
      <c r="B2497" t="s">
        <v>7371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VLOOKUP(УТ_Data[[#This Row],[Region]],People!$A$1:$B$5,2,0)</f>
        <v>Kelly Williams</v>
      </c>
      <c r="W2497" s="4">
        <f>_xlfn.IFNA(VLOOKUP(УТ_Data[[#This Row],[Order ID]],Returns!A:B,2,0)*1,0)</f>
        <v>0</v>
      </c>
    </row>
    <row r="2498" spans="1:23" x14ac:dyDescent="0.25">
      <c r="A2498" s="1">
        <v>2497</v>
      </c>
      <c r="B2498" t="s">
        <v>7372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VLOOKUP(УТ_Data[[#This Row],[Region]],People!$A$1:$B$5,2,0)</f>
        <v>Anna Andreadi</v>
      </c>
      <c r="W2498" s="4">
        <f>_xlfn.IFNA(VLOOKUP(УТ_Data[[#This Row],[Order ID]],Returns!A:B,2,0)*1,0)</f>
        <v>0</v>
      </c>
    </row>
    <row r="2499" spans="1:23" x14ac:dyDescent="0.25">
      <c r="A2499" s="1">
        <v>2498</v>
      </c>
      <c r="B2499" t="s">
        <v>7372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VLOOKUP(УТ_Data[[#This Row],[Region]],People!$A$1:$B$5,2,0)</f>
        <v>Anna Andreadi</v>
      </c>
      <c r="W2499" s="4">
        <f>_xlfn.IFNA(VLOOKUP(УТ_Data[[#This Row],[Order ID]],Returns!A:B,2,0)*1,0)</f>
        <v>0</v>
      </c>
    </row>
    <row r="2500" spans="1:23" x14ac:dyDescent="0.25">
      <c r="A2500" s="1">
        <v>2499</v>
      </c>
      <c r="B2500" t="s">
        <v>7373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VLOOKUP(УТ_Data[[#This Row],[Region]],People!$A$1:$B$5,2,0)</f>
        <v>Anna Andreadi</v>
      </c>
      <c r="W2500" s="4">
        <f>_xlfn.IFNA(VLOOKUP(УТ_Data[[#This Row],[Order ID]],Returns!A:B,2,0)*1,0)</f>
        <v>0</v>
      </c>
    </row>
    <row r="2501" spans="1:23" x14ac:dyDescent="0.25">
      <c r="A2501" s="1">
        <v>2500</v>
      </c>
      <c r="B2501" t="s">
        <v>7374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VLOOKUP(УТ_Data[[#This Row],[Region]],People!$A$1:$B$5,2,0)</f>
        <v>Cassandra Brandow</v>
      </c>
      <c r="W2501" s="4">
        <f>_xlfn.IFNA(VLOOKUP(УТ_Data[[#This Row],[Order ID]],Returns!A:B,2,0)*1,0)</f>
        <v>0</v>
      </c>
    </row>
    <row r="2502" spans="1:23" x14ac:dyDescent="0.25">
      <c r="A2502" s="1">
        <v>2501</v>
      </c>
      <c r="B2502" t="s">
        <v>6128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VLOOKUP(УТ_Data[[#This Row],[Region]],People!$A$1:$B$5,2,0)</f>
        <v>Kelly Williams</v>
      </c>
      <c r="W2502" s="4">
        <f>_xlfn.IFNA(VLOOKUP(УТ_Data[[#This Row],[Order ID]],Returns!A:B,2,0)*1,0)</f>
        <v>1</v>
      </c>
    </row>
    <row r="2503" spans="1:23" x14ac:dyDescent="0.25">
      <c r="A2503" s="1">
        <v>2502</v>
      </c>
      <c r="B2503" t="s">
        <v>6128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VLOOKUP(УТ_Data[[#This Row],[Region]],People!$A$1:$B$5,2,0)</f>
        <v>Kelly Williams</v>
      </c>
      <c r="W2503" s="4">
        <f>_xlfn.IFNA(VLOOKUP(УТ_Data[[#This Row],[Order ID]],Returns!A:B,2,0)*1,0)</f>
        <v>1</v>
      </c>
    </row>
    <row r="2504" spans="1:23" x14ac:dyDescent="0.25">
      <c r="A2504" s="1">
        <v>2503</v>
      </c>
      <c r="B2504" t="s">
        <v>6128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VLOOKUP(УТ_Data[[#This Row],[Region]],People!$A$1:$B$5,2,0)</f>
        <v>Kelly Williams</v>
      </c>
      <c r="W2504" s="4">
        <f>_xlfn.IFNA(VLOOKUP(УТ_Data[[#This Row],[Order ID]],Returns!A:B,2,0)*1,0)</f>
        <v>1</v>
      </c>
    </row>
    <row r="2505" spans="1:23" x14ac:dyDescent="0.25">
      <c r="A2505" s="1">
        <v>2504</v>
      </c>
      <c r="B2505" t="s">
        <v>7375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VLOOKUP(УТ_Data[[#This Row],[Region]],People!$A$1:$B$5,2,0)</f>
        <v>Anna Andreadi</v>
      </c>
      <c r="W2505" s="4">
        <f>_xlfn.IFNA(VLOOKUP(УТ_Data[[#This Row],[Order ID]],Returns!A:B,2,0)*1,0)</f>
        <v>0</v>
      </c>
    </row>
    <row r="2506" spans="1:23" x14ac:dyDescent="0.25">
      <c r="A2506" s="1">
        <v>2505</v>
      </c>
      <c r="B2506" t="s">
        <v>7376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VLOOKUP(УТ_Data[[#This Row],[Region]],People!$A$1:$B$5,2,0)</f>
        <v>Anna Andreadi</v>
      </c>
      <c r="W2506" s="4">
        <f>_xlfn.IFNA(VLOOKUP(УТ_Data[[#This Row],[Order ID]],Returns!A:B,2,0)*1,0)</f>
        <v>0</v>
      </c>
    </row>
    <row r="2507" spans="1:23" x14ac:dyDescent="0.25">
      <c r="A2507" s="1">
        <v>2506</v>
      </c>
      <c r="B2507" t="s">
        <v>7376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VLOOKUP(УТ_Data[[#This Row],[Region]],People!$A$1:$B$5,2,0)</f>
        <v>Anna Andreadi</v>
      </c>
      <c r="W2507" s="4">
        <f>_xlfn.IFNA(VLOOKUP(УТ_Data[[#This Row],[Order ID]],Returns!A:B,2,0)*1,0)</f>
        <v>0</v>
      </c>
    </row>
    <row r="2508" spans="1:23" x14ac:dyDescent="0.25">
      <c r="A2508" s="1">
        <v>2507</v>
      </c>
      <c r="B2508" t="s">
        <v>7376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VLOOKUP(УТ_Data[[#This Row],[Region]],People!$A$1:$B$5,2,0)</f>
        <v>Anna Andreadi</v>
      </c>
      <c r="W2508" s="4">
        <f>_xlfn.IFNA(VLOOKUP(УТ_Data[[#This Row],[Order ID]],Returns!A:B,2,0)*1,0)</f>
        <v>0</v>
      </c>
    </row>
    <row r="2509" spans="1:23" x14ac:dyDescent="0.25">
      <c r="A2509" s="1">
        <v>2508</v>
      </c>
      <c r="B2509" t="s">
        <v>7377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VLOOKUP(УТ_Data[[#This Row],[Region]],People!$A$1:$B$5,2,0)</f>
        <v>Kelly Williams</v>
      </c>
      <c r="W2509" s="4">
        <f>_xlfn.IFNA(VLOOKUP(УТ_Data[[#This Row],[Order ID]],Returns!A:B,2,0)*1,0)</f>
        <v>0</v>
      </c>
    </row>
    <row r="2510" spans="1:23" x14ac:dyDescent="0.25">
      <c r="A2510" s="1">
        <v>2509</v>
      </c>
      <c r="B2510" t="s">
        <v>7378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VLOOKUP(УТ_Data[[#This Row],[Region]],People!$A$1:$B$5,2,0)</f>
        <v>Anna Andreadi</v>
      </c>
      <c r="W2510" s="4">
        <f>_xlfn.IFNA(VLOOKUP(УТ_Data[[#This Row],[Order ID]],Returns!A:B,2,0)*1,0)</f>
        <v>0</v>
      </c>
    </row>
    <row r="2511" spans="1:23" x14ac:dyDescent="0.25">
      <c r="A2511" s="1">
        <v>2510</v>
      </c>
      <c r="B2511" t="s">
        <v>7378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VLOOKUP(УТ_Data[[#This Row],[Region]],People!$A$1:$B$5,2,0)</f>
        <v>Anna Andreadi</v>
      </c>
      <c r="W2511" s="4">
        <f>_xlfn.IFNA(VLOOKUP(УТ_Data[[#This Row],[Order ID]],Returns!A:B,2,0)*1,0)</f>
        <v>0</v>
      </c>
    </row>
    <row r="2512" spans="1:23" x14ac:dyDescent="0.25">
      <c r="A2512" s="1">
        <v>2511</v>
      </c>
      <c r="B2512" t="s">
        <v>7379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VLOOKUP(УТ_Data[[#This Row],[Region]],People!$A$1:$B$5,2,0)</f>
        <v>Kelly Williams</v>
      </c>
      <c r="W2512" s="4">
        <f>_xlfn.IFNA(VLOOKUP(УТ_Data[[#This Row],[Order ID]],Returns!A:B,2,0)*1,0)</f>
        <v>0</v>
      </c>
    </row>
    <row r="2513" spans="1:23" x14ac:dyDescent="0.25">
      <c r="A2513" s="1">
        <v>2512</v>
      </c>
      <c r="B2513" t="s">
        <v>7380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VLOOKUP(УТ_Data[[#This Row],[Region]],People!$A$1:$B$5,2,0)</f>
        <v>Cassandra Brandow</v>
      </c>
      <c r="W2513" s="4">
        <f>_xlfn.IFNA(VLOOKUP(УТ_Data[[#This Row],[Order ID]],Returns!A:B,2,0)*1,0)</f>
        <v>0</v>
      </c>
    </row>
    <row r="2514" spans="1:23" x14ac:dyDescent="0.25">
      <c r="A2514" s="1">
        <v>2513</v>
      </c>
      <c r="B2514" t="s">
        <v>7381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VLOOKUP(УТ_Data[[#This Row],[Region]],People!$A$1:$B$5,2,0)</f>
        <v>Cassandra Brandow</v>
      </c>
      <c r="W2514" s="4">
        <f>_xlfn.IFNA(VLOOKUP(УТ_Data[[#This Row],[Order ID]],Returns!A:B,2,0)*1,0)</f>
        <v>0</v>
      </c>
    </row>
    <row r="2515" spans="1:23" x14ac:dyDescent="0.25">
      <c r="A2515" s="1">
        <v>2514</v>
      </c>
      <c r="B2515" t="s">
        <v>7382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VLOOKUP(УТ_Data[[#This Row],[Region]],People!$A$1:$B$5,2,0)</f>
        <v>Kelly Williams</v>
      </c>
      <c r="W2515" s="4">
        <f>_xlfn.IFNA(VLOOKUP(УТ_Data[[#This Row],[Order ID]],Returns!A:B,2,0)*1,0)</f>
        <v>0</v>
      </c>
    </row>
    <row r="2516" spans="1:23" x14ac:dyDescent="0.25">
      <c r="A2516" s="1">
        <v>2515</v>
      </c>
      <c r="B2516" t="s">
        <v>7382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VLOOKUP(УТ_Data[[#This Row],[Region]],People!$A$1:$B$5,2,0)</f>
        <v>Kelly Williams</v>
      </c>
      <c r="W2516" s="4">
        <f>_xlfn.IFNA(VLOOKUP(УТ_Data[[#This Row],[Order ID]],Returns!A:B,2,0)*1,0)</f>
        <v>0</v>
      </c>
    </row>
    <row r="2517" spans="1:23" x14ac:dyDescent="0.25">
      <c r="A2517" s="1">
        <v>2516</v>
      </c>
      <c r="B2517" t="s">
        <v>7383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VLOOKUP(УТ_Data[[#This Row],[Region]],People!$A$1:$B$5,2,0)</f>
        <v>Chuck Magee</v>
      </c>
      <c r="W2517" s="4">
        <f>_xlfn.IFNA(VLOOKUP(УТ_Data[[#This Row],[Order ID]],Returns!A:B,2,0)*1,0)</f>
        <v>0</v>
      </c>
    </row>
    <row r="2518" spans="1:23" x14ac:dyDescent="0.25">
      <c r="A2518" s="1">
        <v>2517</v>
      </c>
      <c r="B2518" t="s">
        <v>7384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VLOOKUP(УТ_Data[[#This Row],[Region]],People!$A$1:$B$5,2,0)</f>
        <v>Kelly Williams</v>
      </c>
      <c r="W2518" s="4">
        <f>_xlfn.IFNA(VLOOKUP(УТ_Data[[#This Row],[Order ID]],Returns!A:B,2,0)*1,0)</f>
        <v>0</v>
      </c>
    </row>
    <row r="2519" spans="1:23" x14ac:dyDescent="0.25">
      <c r="A2519" s="1">
        <v>2518</v>
      </c>
      <c r="B2519" t="s">
        <v>7385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VLOOKUP(УТ_Data[[#This Row],[Region]],People!$A$1:$B$5,2,0)</f>
        <v>Chuck Magee</v>
      </c>
      <c r="W2519" s="4">
        <f>_xlfn.IFNA(VLOOKUP(УТ_Data[[#This Row],[Order ID]],Returns!A:B,2,0)*1,0)</f>
        <v>0</v>
      </c>
    </row>
    <row r="2520" spans="1:23" x14ac:dyDescent="0.25">
      <c r="A2520" s="1">
        <v>2519</v>
      </c>
      <c r="B2520" t="s">
        <v>7386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VLOOKUP(УТ_Data[[#This Row],[Region]],People!$A$1:$B$5,2,0)</f>
        <v>Kelly Williams</v>
      </c>
      <c r="W2520" s="4">
        <f>_xlfn.IFNA(VLOOKUP(УТ_Data[[#This Row],[Order ID]],Returns!A:B,2,0)*1,0)</f>
        <v>0</v>
      </c>
    </row>
    <row r="2521" spans="1:23" x14ac:dyDescent="0.25">
      <c r="A2521" s="1">
        <v>2520</v>
      </c>
      <c r="B2521" t="s">
        <v>7386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VLOOKUP(УТ_Data[[#This Row],[Region]],People!$A$1:$B$5,2,0)</f>
        <v>Kelly Williams</v>
      </c>
      <c r="W2521" s="4">
        <f>_xlfn.IFNA(VLOOKUP(УТ_Data[[#This Row],[Order ID]],Returns!A:B,2,0)*1,0)</f>
        <v>0</v>
      </c>
    </row>
    <row r="2522" spans="1:23" x14ac:dyDescent="0.25">
      <c r="A2522" s="1">
        <v>2521</v>
      </c>
      <c r="B2522" t="s">
        <v>7386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VLOOKUP(УТ_Data[[#This Row],[Region]],People!$A$1:$B$5,2,0)</f>
        <v>Kelly Williams</v>
      </c>
      <c r="W2522" s="4">
        <f>_xlfn.IFNA(VLOOKUP(УТ_Data[[#This Row],[Order ID]],Returns!A:B,2,0)*1,0)</f>
        <v>0</v>
      </c>
    </row>
    <row r="2523" spans="1:23" x14ac:dyDescent="0.25">
      <c r="A2523" s="1">
        <v>2522</v>
      </c>
      <c r="B2523" t="s">
        <v>7386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VLOOKUP(УТ_Data[[#This Row],[Region]],People!$A$1:$B$5,2,0)</f>
        <v>Kelly Williams</v>
      </c>
      <c r="W2523" s="4">
        <f>_xlfn.IFNA(VLOOKUP(УТ_Data[[#This Row],[Order ID]],Returns!A:B,2,0)*1,0)</f>
        <v>0</v>
      </c>
    </row>
    <row r="2524" spans="1:23" x14ac:dyDescent="0.25">
      <c r="A2524" s="1">
        <v>2523</v>
      </c>
      <c r="B2524" t="s">
        <v>7386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VLOOKUP(УТ_Data[[#This Row],[Region]],People!$A$1:$B$5,2,0)</f>
        <v>Kelly Williams</v>
      </c>
      <c r="W2524" s="4">
        <f>_xlfn.IFNA(VLOOKUP(УТ_Data[[#This Row],[Order ID]],Returns!A:B,2,0)*1,0)</f>
        <v>0</v>
      </c>
    </row>
    <row r="2525" spans="1:23" x14ac:dyDescent="0.25">
      <c r="A2525" s="1">
        <v>2524</v>
      </c>
      <c r="B2525" t="s">
        <v>7386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VLOOKUP(УТ_Data[[#This Row],[Region]],People!$A$1:$B$5,2,0)</f>
        <v>Kelly Williams</v>
      </c>
      <c r="W2525" s="4">
        <f>_xlfn.IFNA(VLOOKUP(УТ_Data[[#This Row],[Order ID]],Returns!A:B,2,0)*1,0)</f>
        <v>0</v>
      </c>
    </row>
    <row r="2526" spans="1:23" x14ac:dyDescent="0.25">
      <c r="A2526" s="1">
        <v>2525</v>
      </c>
      <c r="B2526" t="s">
        <v>7387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VLOOKUP(УТ_Data[[#This Row],[Region]],People!$A$1:$B$5,2,0)</f>
        <v>Kelly Williams</v>
      </c>
      <c r="W2526" s="4">
        <f>_xlfn.IFNA(VLOOKUP(УТ_Data[[#This Row],[Order ID]],Returns!A:B,2,0)*1,0)</f>
        <v>0</v>
      </c>
    </row>
    <row r="2527" spans="1:23" x14ac:dyDescent="0.25">
      <c r="A2527" s="1">
        <v>2526</v>
      </c>
      <c r="B2527" t="s">
        <v>7387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VLOOKUP(УТ_Data[[#This Row],[Region]],People!$A$1:$B$5,2,0)</f>
        <v>Kelly Williams</v>
      </c>
      <c r="W2527" s="4">
        <f>_xlfn.IFNA(VLOOKUP(УТ_Data[[#This Row],[Order ID]],Returns!A:B,2,0)*1,0)</f>
        <v>0</v>
      </c>
    </row>
    <row r="2528" spans="1:23" x14ac:dyDescent="0.25">
      <c r="A2528" s="1">
        <v>2527</v>
      </c>
      <c r="B2528" t="s">
        <v>7387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VLOOKUP(УТ_Data[[#This Row],[Region]],People!$A$1:$B$5,2,0)</f>
        <v>Kelly Williams</v>
      </c>
      <c r="W2528" s="4">
        <f>_xlfn.IFNA(VLOOKUP(УТ_Data[[#This Row],[Order ID]],Returns!A:B,2,0)*1,0)</f>
        <v>0</v>
      </c>
    </row>
    <row r="2529" spans="1:23" x14ac:dyDescent="0.25">
      <c r="A2529" s="1">
        <v>2528</v>
      </c>
      <c r="B2529" t="s">
        <v>7387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VLOOKUP(УТ_Data[[#This Row],[Region]],People!$A$1:$B$5,2,0)</f>
        <v>Kelly Williams</v>
      </c>
      <c r="W2529" s="4">
        <f>_xlfn.IFNA(VLOOKUP(УТ_Data[[#This Row],[Order ID]],Returns!A:B,2,0)*1,0)</f>
        <v>0</v>
      </c>
    </row>
    <row r="2530" spans="1:23" x14ac:dyDescent="0.25">
      <c r="A2530" s="1">
        <v>2529</v>
      </c>
      <c r="B2530" t="s">
        <v>7387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VLOOKUP(УТ_Data[[#This Row],[Region]],People!$A$1:$B$5,2,0)</f>
        <v>Kelly Williams</v>
      </c>
      <c r="W2530" s="4">
        <f>_xlfn.IFNA(VLOOKUP(УТ_Data[[#This Row],[Order ID]],Returns!A:B,2,0)*1,0)</f>
        <v>0</v>
      </c>
    </row>
    <row r="2531" spans="1:23" x14ac:dyDescent="0.25">
      <c r="A2531" s="1">
        <v>2530</v>
      </c>
      <c r="B2531" t="s">
        <v>7388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VLOOKUP(УТ_Data[[#This Row],[Region]],People!$A$1:$B$5,2,0)</f>
        <v>Cassandra Brandow</v>
      </c>
      <c r="W2531" s="4">
        <f>_xlfn.IFNA(VLOOKUP(УТ_Data[[#This Row],[Order ID]],Returns!A:B,2,0)*1,0)</f>
        <v>0</v>
      </c>
    </row>
    <row r="2532" spans="1:23" x14ac:dyDescent="0.25">
      <c r="A2532" s="1">
        <v>2531</v>
      </c>
      <c r="B2532" t="s">
        <v>7389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VLOOKUP(УТ_Data[[#This Row],[Region]],People!$A$1:$B$5,2,0)</f>
        <v>Cassandra Brandow</v>
      </c>
      <c r="W2532" s="4">
        <f>_xlfn.IFNA(VLOOKUP(УТ_Data[[#This Row],[Order ID]],Returns!A:B,2,0)*1,0)</f>
        <v>0</v>
      </c>
    </row>
    <row r="2533" spans="1:23" x14ac:dyDescent="0.25">
      <c r="A2533" s="1">
        <v>2532</v>
      </c>
      <c r="B2533" t="s">
        <v>7389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VLOOKUP(УТ_Data[[#This Row],[Region]],People!$A$1:$B$5,2,0)</f>
        <v>Cassandra Brandow</v>
      </c>
      <c r="W2533" s="4">
        <f>_xlfn.IFNA(VLOOKUP(УТ_Data[[#This Row],[Order ID]],Returns!A:B,2,0)*1,0)</f>
        <v>0</v>
      </c>
    </row>
    <row r="2534" spans="1:23" x14ac:dyDescent="0.25">
      <c r="A2534" s="1">
        <v>2533</v>
      </c>
      <c r="B2534" t="s">
        <v>7389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VLOOKUP(УТ_Data[[#This Row],[Region]],People!$A$1:$B$5,2,0)</f>
        <v>Cassandra Brandow</v>
      </c>
      <c r="W2534" s="4">
        <f>_xlfn.IFNA(VLOOKUP(УТ_Data[[#This Row],[Order ID]],Returns!A:B,2,0)*1,0)</f>
        <v>0</v>
      </c>
    </row>
    <row r="2535" spans="1:23" x14ac:dyDescent="0.25">
      <c r="A2535" s="1">
        <v>2534</v>
      </c>
      <c r="B2535" t="s">
        <v>7389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VLOOKUP(УТ_Data[[#This Row],[Region]],People!$A$1:$B$5,2,0)</f>
        <v>Cassandra Brandow</v>
      </c>
      <c r="W2535" s="4">
        <f>_xlfn.IFNA(VLOOKUP(УТ_Data[[#This Row],[Order ID]],Returns!A:B,2,0)*1,0)</f>
        <v>0</v>
      </c>
    </row>
    <row r="2536" spans="1:23" x14ac:dyDescent="0.25">
      <c r="A2536" s="1">
        <v>2535</v>
      </c>
      <c r="B2536" t="s">
        <v>7390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VLOOKUP(УТ_Data[[#This Row],[Region]],People!$A$1:$B$5,2,0)</f>
        <v>Chuck Magee</v>
      </c>
      <c r="W2536" s="4">
        <f>_xlfn.IFNA(VLOOKUP(УТ_Data[[#This Row],[Order ID]],Returns!A:B,2,0)*1,0)</f>
        <v>0</v>
      </c>
    </row>
    <row r="2537" spans="1:23" x14ac:dyDescent="0.25">
      <c r="A2537" s="1">
        <v>2536</v>
      </c>
      <c r="B2537" t="s">
        <v>6006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VLOOKUP(УТ_Data[[#This Row],[Region]],People!$A$1:$B$5,2,0)</f>
        <v>Anna Andreadi</v>
      </c>
      <c r="W2537" s="4">
        <f>_xlfn.IFNA(VLOOKUP(УТ_Data[[#This Row],[Order ID]],Returns!A:B,2,0)*1,0)</f>
        <v>1</v>
      </c>
    </row>
    <row r="2538" spans="1:23" x14ac:dyDescent="0.25">
      <c r="A2538" s="1">
        <v>2537</v>
      </c>
      <c r="B2538" t="s">
        <v>7391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VLOOKUP(УТ_Data[[#This Row],[Region]],People!$A$1:$B$5,2,0)</f>
        <v>Chuck Magee</v>
      </c>
      <c r="W2538" s="4">
        <f>_xlfn.IFNA(VLOOKUP(УТ_Data[[#This Row],[Order ID]],Returns!A:B,2,0)*1,0)</f>
        <v>0</v>
      </c>
    </row>
    <row r="2539" spans="1:23" x14ac:dyDescent="0.25">
      <c r="A2539" s="1">
        <v>2538</v>
      </c>
      <c r="B2539" t="s">
        <v>7391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VLOOKUP(УТ_Data[[#This Row],[Region]],People!$A$1:$B$5,2,0)</f>
        <v>Chuck Magee</v>
      </c>
      <c r="W2539" s="4">
        <f>_xlfn.IFNA(VLOOKUP(УТ_Data[[#This Row],[Order ID]],Returns!A:B,2,0)*1,0)</f>
        <v>0</v>
      </c>
    </row>
    <row r="2540" spans="1:23" x14ac:dyDescent="0.25">
      <c r="A2540" s="1">
        <v>2539</v>
      </c>
      <c r="B2540" t="s">
        <v>7391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VLOOKUP(УТ_Data[[#This Row],[Region]],People!$A$1:$B$5,2,0)</f>
        <v>Chuck Magee</v>
      </c>
      <c r="W2540" s="4">
        <f>_xlfn.IFNA(VLOOKUP(УТ_Data[[#This Row],[Order ID]],Returns!A:B,2,0)*1,0)</f>
        <v>0</v>
      </c>
    </row>
    <row r="2541" spans="1:23" x14ac:dyDescent="0.25">
      <c r="A2541" s="1">
        <v>2540</v>
      </c>
      <c r="B2541" t="s">
        <v>7392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VLOOKUP(УТ_Data[[#This Row],[Region]],People!$A$1:$B$5,2,0)</f>
        <v>Anna Andreadi</v>
      </c>
      <c r="W2541" s="4">
        <f>_xlfn.IFNA(VLOOKUP(УТ_Data[[#This Row],[Order ID]],Returns!A:B,2,0)*1,0)</f>
        <v>0</v>
      </c>
    </row>
    <row r="2542" spans="1:23" x14ac:dyDescent="0.25">
      <c r="A2542" s="1">
        <v>2541</v>
      </c>
      <c r="B2542" t="s">
        <v>7392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VLOOKUP(УТ_Data[[#This Row],[Region]],People!$A$1:$B$5,2,0)</f>
        <v>Anna Andreadi</v>
      </c>
      <c r="W2542" s="4">
        <f>_xlfn.IFNA(VLOOKUP(УТ_Data[[#This Row],[Order ID]],Returns!A:B,2,0)*1,0)</f>
        <v>0</v>
      </c>
    </row>
    <row r="2543" spans="1:23" x14ac:dyDescent="0.25">
      <c r="A2543" s="1">
        <v>2542</v>
      </c>
      <c r="B2543" t="s">
        <v>7393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VLOOKUP(УТ_Data[[#This Row],[Region]],People!$A$1:$B$5,2,0)</f>
        <v>Anna Andreadi</v>
      </c>
      <c r="W2543" s="4">
        <f>_xlfn.IFNA(VLOOKUP(УТ_Data[[#This Row],[Order ID]],Returns!A:B,2,0)*1,0)</f>
        <v>0</v>
      </c>
    </row>
    <row r="2544" spans="1:23" x14ac:dyDescent="0.25">
      <c r="A2544" s="1">
        <v>2543</v>
      </c>
      <c r="B2544" t="s">
        <v>7394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VLOOKUP(УТ_Data[[#This Row],[Region]],People!$A$1:$B$5,2,0)</f>
        <v>Chuck Magee</v>
      </c>
      <c r="W2544" s="4">
        <f>_xlfn.IFNA(VLOOKUP(УТ_Data[[#This Row],[Order ID]],Returns!A:B,2,0)*1,0)</f>
        <v>0</v>
      </c>
    </row>
    <row r="2545" spans="1:23" x14ac:dyDescent="0.25">
      <c r="A2545" s="1">
        <v>2544</v>
      </c>
      <c r="B2545" t="s">
        <v>7395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VLOOKUP(УТ_Data[[#This Row],[Region]],People!$A$1:$B$5,2,0)</f>
        <v>Chuck Magee</v>
      </c>
      <c r="W2545" s="4">
        <f>_xlfn.IFNA(VLOOKUP(УТ_Data[[#This Row],[Order ID]],Returns!A:B,2,0)*1,0)</f>
        <v>0</v>
      </c>
    </row>
    <row r="2546" spans="1:23" x14ac:dyDescent="0.25">
      <c r="A2546" s="1">
        <v>2545</v>
      </c>
      <c r="B2546" t="s">
        <v>7395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VLOOKUP(УТ_Data[[#This Row],[Region]],People!$A$1:$B$5,2,0)</f>
        <v>Chuck Magee</v>
      </c>
      <c r="W2546" s="4">
        <f>_xlfn.IFNA(VLOOKUP(УТ_Data[[#This Row],[Order ID]],Returns!A:B,2,0)*1,0)</f>
        <v>0</v>
      </c>
    </row>
    <row r="2547" spans="1:23" x14ac:dyDescent="0.25">
      <c r="A2547" s="1">
        <v>2546</v>
      </c>
      <c r="B2547" t="s">
        <v>7396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VLOOKUP(УТ_Data[[#This Row],[Region]],People!$A$1:$B$5,2,0)</f>
        <v>Anna Andreadi</v>
      </c>
      <c r="W2547" s="4">
        <f>_xlfn.IFNA(VLOOKUP(УТ_Data[[#This Row],[Order ID]],Returns!A:B,2,0)*1,0)</f>
        <v>0</v>
      </c>
    </row>
    <row r="2548" spans="1:23" x14ac:dyDescent="0.25">
      <c r="A2548" s="1">
        <v>2547</v>
      </c>
      <c r="B2548" t="s">
        <v>7396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VLOOKUP(УТ_Data[[#This Row],[Region]],People!$A$1:$B$5,2,0)</f>
        <v>Anna Andreadi</v>
      </c>
      <c r="W2548" s="4">
        <f>_xlfn.IFNA(VLOOKUP(УТ_Data[[#This Row],[Order ID]],Returns!A:B,2,0)*1,0)</f>
        <v>0</v>
      </c>
    </row>
    <row r="2549" spans="1:23" x14ac:dyDescent="0.25">
      <c r="A2549" s="1">
        <v>2548</v>
      </c>
      <c r="B2549" t="s">
        <v>6194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VLOOKUP(УТ_Data[[#This Row],[Region]],People!$A$1:$B$5,2,0)</f>
        <v>Anna Andreadi</v>
      </c>
      <c r="W2549" s="4">
        <f>_xlfn.IFNA(VLOOKUP(УТ_Data[[#This Row],[Order ID]],Returns!A:B,2,0)*1,0)</f>
        <v>1</v>
      </c>
    </row>
    <row r="2550" spans="1:23" x14ac:dyDescent="0.25">
      <c r="A2550" s="1">
        <v>2549</v>
      </c>
      <c r="B2550" t="s">
        <v>6194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VLOOKUP(УТ_Data[[#This Row],[Region]],People!$A$1:$B$5,2,0)</f>
        <v>Anna Andreadi</v>
      </c>
      <c r="W2550" s="4">
        <f>_xlfn.IFNA(VLOOKUP(УТ_Data[[#This Row],[Order ID]],Returns!A:B,2,0)*1,0)</f>
        <v>1</v>
      </c>
    </row>
    <row r="2551" spans="1:23" x14ac:dyDescent="0.25">
      <c r="A2551" s="1">
        <v>2550</v>
      </c>
      <c r="B2551" t="s">
        <v>6194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VLOOKUP(УТ_Data[[#This Row],[Region]],People!$A$1:$B$5,2,0)</f>
        <v>Anna Andreadi</v>
      </c>
      <c r="W2551" s="4">
        <f>_xlfn.IFNA(VLOOKUP(УТ_Data[[#This Row],[Order ID]],Returns!A:B,2,0)*1,0)</f>
        <v>1</v>
      </c>
    </row>
    <row r="2552" spans="1:23" x14ac:dyDescent="0.25">
      <c r="A2552" s="1">
        <v>2551</v>
      </c>
      <c r="B2552" t="s">
        <v>6194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VLOOKUP(УТ_Data[[#This Row],[Region]],People!$A$1:$B$5,2,0)</f>
        <v>Anna Andreadi</v>
      </c>
      <c r="W2552" s="4">
        <f>_xlfn.IFNA(VLOOKUP(УТ_Data[[#This Row],[Order ID]],Returns!A:B,2,0)*1,0)</f>
        <v>1</v>
      </c>
    </row>
    <row r="2553" spans="1:23" x14ac:dyDescent="0.25">
      <c r="A2553" s="1">
        <v>2552</v>
      </c>
      <c r="B2553" t="s">
        <v>7397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VLOOKUP(УТ_Data[[#This Row],[Region]],People!$A$1:$B$5,2,0)</f>
        <v>Cassandra Brandow</v>
      </c>
      <c r="W2553" s="4">
        <f>_xlfn.IFNA(VLOOKUP(УТ_Data[[#This Row],[Order ID]],Returns!A:B,2,0)*1,0)</f>
        <v>0</v>
      </c>
    </row>
    <row r="2554" spans="1:23" x14ac:dyDescent="0.25">
      <c r="A2554" s="1">
        <v>2553</v>
      </c>
      <c r="B2554" t="s">
        <v>7397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VLOOKUP(УТ_Data[[#This Row],[Region]],People!$A$1:$B$5,2,0)</f>
        <v>Cassandra Brandow</v>
      </c>
      <c r="W2554" s="4">
        <f>_xlfn.IFNA(VLOOKUP(УТ_Data[[#This Row],[Order ID]],Returns!A:B,2,0)*1,0)</f>
        <v>0</v>
      </c>
    </row>
    <row r="2555" spans="1:23" x14ac:dyDescent="0.25">
      <c r="A2555" s="1">
        <v>2554</v>
      </c>
      <c r="B2555" t="s">
        <v>7398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VLOOKUP(УТ_Data[[#This Row],[Region]],People!$A$1:$B$5,2,0)</f>
        <v>Cassandra Brandow</v>
      </c>
      <c r="W2555" s="4">
        <f>_xlfn.IFNA(VLOOKUP(УТ_Data[[#This Row],[Order ID]],Returns!A:B,2,0)*1,0)</f>
        <v>0</v>
      </c>
    </row>
    <row r="2556" spans="1:23" x14ac:dyDescent="0.25">
      <c r="A2556" s="1">
        <v>2555</v>
      </c>
      <c r="B2556" t="s">
        <v>7399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VLOOKUP(УТ_Data[[#This Row],[Region]],People!$A$1:$B$5,2,0)</f>
        <v>Cassandra Brandow</v>
      </c>
      <c r="W2556" s="4">
        <f>_xlfn.IFNA(VLOOKUP(УТ_Data[[#This Row],[Order ID]],Returns!A:B,2,0)*1,0)</f>
        <v>0</v>
      </c>
    </row>
    <row r="2557" spans="1:23" x14ac:dyDescent="0.25">
      <c r="A2557" s="1">
        <v>2556</v>
      </c>
      <c r="B2557" t="s">
        <v>7400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VLOOKUP(УТ_Data[[#This Row],[Region]],People!$A$1:$B$5,2,0)</f>
        <v>Chuck Magee</v>
      </c>
      <c r="W2557" s="4">
        <f>_xlfn.IFNA(VLOOKUP(УТ_Data[[#This Row],[Order ID]],Returns!A:B,2,0)*1,0)</f>
        <v>0</v>
      </c>
    </row>
    <row r="2558" spans="1:23" x14ac:dyDescent="0.25">
      <c r="A2558" s="1">
        <v>2557</v>
      </c>
      <c r="B2558" t="s">
        <v>7401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VLOOKUP(УТ_Data[[#This Row],[Region]],People!$A$1:$B$5,2,0)</f>
        <v>Kelly Williams</v>
      </c>
      <c r="W2558" s="4">
        <f>_xlfn.IFNA(VLOOKUP(УТ_Data[[#This Row],[Order ID]],Returns!A:B,2,0)*1,0)</f>
        <v>0</v>
      </c>
    </row>
    <row r="2559" spans="1:23" x14ac:dyDescent="0.25">
      <c r="A2559" s="1">
        <v>2558</v>
      </c>
      <c r="B2559" t="s">
        <v>7402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VLOOKUP(УТ_Data[[#This Row],[Region]],People!$A$1:$B$5,2,0)</f>
        <v>Cassandra Brandow</v>
      </c>
      <c r="W2559" s="4">
        <f>_xlfn.IFNA(VLOOKUP(УТ_Data[[#This Row],[Order ID]],Returns!A:B,2,0)*1,0)</f>
        <v>0</v>
      </c>
    </row>
    <row r="2560" spans="1:23" x14ac:dyDescent="0.25">
      <c r="A2560" s="1">
        <v>2559</v>
      </c>
      <c r="B2560" t="s">
        <v>7403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VLOOKUP(УТ_Data[[#This Row],[Region]],People!$A$1:$B$5,2,0)</f>
        <v>Anna Andreadi</v>
      </c>
      <c r="W2560" s="4">
        <f>_xlfn.IFNA(VLOOKUP(УТ_Data[[#This Row],[Order ID]],Returns!A:B,2,0)*1,0)</f>
        <v>0</v>
      </c>
    </row>
    <row r="2561" spans="1:23" x14ac:dyDescent="0.25">
      <c r="A2561" s="1">
        <v>2560</v>
      </c>
      <c r="B2561" t="s">
        <v>7403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VLOOKUP(УТ_Data[[#This Row],[Region]],People!$A$1:$B$5,2,0)</f>
        <v>Anna Andreadi</v>
      </c>
      <c r="W2561" s="4">
        <f>_xlfn.IFNA(VLOOKUP(УТ_Data[[#This Row],[Order ID]],Returns!A:B,2,0)*1,0)</f>
        <v>0</v>
      </c>
    </row>
    <row r="2562" spans="1:23" x14ac:dyDescent="0.25">
      <c r="A2562" s="1">
        <v>2561</v>
      </c>
      <c r="B2562" t="s">
        <v>7403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VLOOKUP(УТ_Data[[#This Row],[Region]],People!$A$1:$B$5,2,0)</f>
        <v>Anna Andreadi</v>
      </c>
      <c r="W2562" s="4">
        <f>_xlfn.IFNA(VLOOKUP(УТ_Data[[#This Row],[Order ID]],Returns!A:B,2,0)*1,0)</f>
        <v>0</v>
      </c>
    </row>
    <row r="2563" spans="1:23" x14ac:dyDescent="0.25">
      <c r="A2563" s="1">
        <v>2562</v>
      </c>
      <c r="B2563" t="s">
        <v>7404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VLOOKUP(УТ_Data[[#This Row],[Region]],People!$A$1:$B$5,2,0)</f>
        <v>Cassandra Brandow</v>
      </c>
      <c r="W2563" s="4">
        <f>_xlfn.IFNA(VLOOKUP(УТ_Data[[#This Row],[Order ID]],Returns!A:B,2,0)*1,0)</f>
        <v>0</v>
      </c>
    </row>
    <row r="2564" spans="1:23" x14ac:dyDescent="0.25">
      <c r="A2564" s="1">
        <v>2563</v>
      </c>
      <c r="B2564" t="s">
        <v>7404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VLOOKUP(УТ_Data[[#This Row],[Region]],People!$A$1:$B$5,2,0)</f>
        <v>Cassandra Brandow</v>
      </c>
      <c r="W2564" s="4">
        <f>_xlfn.IFNA(VLOOKUP(УТ_Data[[#This Row],[Order ID]],Returns!A:B,2,0)*1,0)</f>
        <v>0</v>
      </c>
    </row>
    <row r="2565" spans="1:23" x14ac:dyDescent="0.25">
      <c r="A2565" s="1">
        <v>2564</v>
      </c>
      <c r="B2565" t="s">
        <v>7405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VLOOKUP(УТ_Data[[#This Row],[Region]],People!$A$1:$B$5,2,0)</f>
        <v>Chuck Magee</v>
      </c>
      <c r="W2565" s="4">
        <f>_xlfn.IFNA(VLOOKUP(УТ_Data[[#This Row],[Order ID]],Returns!A:B,2,0)*1,0)</f>
        <v>0</v>
      </c>
    </row>
    <row r="2566" spans="1:23" x14ac:dyDescent="0.25">
      <c r="A2566" s="1">
        <v>2565</v>
      </c>
      <c r="B2566" t="s">
        <v>7405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VLOOKUP(УТ_Data[[#This Row],[Region]],People!$A$1:$B$5,2,0)</f>
        <v>Chuck Magee</v>
      </c>
      <c r="W2566" s="4">
        <f>_xlfn.IFNA(VLOOKUP(УТ_Data[[#This Row],[Order ID]],Returns!A:B,2,0)*1,0)</f>
        <v>0</v>
      </c>
    </row>
    <row r="2567" spans="1:23" x14ac:dyDescent="0.25">
      <c r="A2567" s="1">
        <v>2566</v>
      </c>
      <c r="B2567" t="s">
        <v>7406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VLOOKUP(УТ_Data[[#This Row],[Region]],People!$A$1:$B$5,2,0)</f>
        <v>Cassandra Brandow</v>
      </c>
      <c r="W2567" s="4">
        <f>_xlfn.IFNA(VLOOKUP(УТ_Data[[#This Row],[Order ID]],Returns!A:B,2,0)*1,0)</f>
        <v>0</v>
      </c>
    </row>
    <row r="2568" spans="1:23" x14ac:dyDescent="0.25">
      <c r="A2568" s="1">
        <v>2567</v>
      </c>
      <c r="B2568" t="s">
        <v>7407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VLOOKUP(УТ_Data[[#This Row],[Region]],People!$A$1:$B$5,2,0)</f>
        <v>Anna Andreadi</v>
      </c>
      <c r="W2568" s="4">
        <f>_xlfn.IFNA(VLOOKUP(УТ_Data[[#This Row],[Order ID]],Returns!A:B,2,0)*1,0)</f>
        <v>0</v>
      </c>
    </row>
    <row r="2569" spans="1:23" x14ac:dyDescent="0.25">
      <c r="A2569" s="1">
        <v>2568</v>
      </c>
      <c r="B2569" t="s">
        <v>7407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VLOOKUP(УТ_Data[[#This Row],[Region]],People!$A$1:$B$5,2,0)</f>
        <v>Anna Andreadi</v>
      </c>
      <c r="W2569" s="4">
        <f>_xlfn.IFNA(VLOOKUP(УТ_Data[[#This Row],[Order ID]],Returns!A:B,2,0)*1,0)</f>
        <v>0</v>
      </c>
    </row>
    <row r="2570" spans="1:23" x14ac:dyDescent="0.25">
      <c r="A2570" s="1">
        <v>2569</v>
      </c>
      <c r="B2570" t="s">
        <v>7408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VLOOKUP(УТ_Data[[#This Row],[Region]],People!$A$1:$B$5,2,0)</f>
        <v>Chuck Magee</v>
      </c>
      <c r="W2570" s="4">
        <f>_xlfn.IFNA(VLOOKUP(УТ_Data[[#This Row],[Order ID]],Returns!A:B,2,0)*1,0)</f>
        <v>0</v>
      </c>
    </row>
    <row r="2571" spans="1:23" x14ac:dyDescent="0.25">
      <c r="A2571" s="1">
        <v>2570</v>
      </c>
      <c r="B2571" t="s">
        <v>7409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VLOOKUP(УТ_Data[[#This Row],[Region]],People!$A$1:$B$5,2,0)</f>
        <v>Chuck Magee</v>
      </c>
      <c r="W2571" s="4">
        <f>_xlfn.IFNA(VLOOKUP(УТ_Data[[#This Row],[Order ID]],Returns!A:B,2,0)*1,0)</f>
        <v>0</v>
      </c>
    </row>
    <row r="2572" spans="1:23" x14ac:dyDescent="0.25">
      <c r="A2572" s="1">
        <v>2571</v>
      </c>
      <c r="B2572" t="s">
        <v>7409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VLOOKUP(УТ_Data[[#This Row],[Region]],People!$A$1:$B$5,2,0)</f>
        <v>Chuck Magee</v>
      </c>
      <c r="W2572" s="4">
        <f>_xlfn.IFNA(VLOOKUP(УТ_Data[[#This Row],[Order ID]],Returns!A:B,2,0)*1,0)</f>
        <v>0</v>
      </c>
    </row>
    <row r="2573" spans="1:23" x14ac:dyDescent="0.25">
      <c r="A2573" s="1">
        <v>2572</v>
      </c>
      <c r="B2573" t="s">
        <v>7410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VLOOKUP(УТ_Data[[#This Row],[Region]],People!$A$1:$B$5,2,0)</f>
        <v>Kelly Williams</v>
      </c>
      <c r="W2573" s="4">
        <f>_xlfn.IFNA(VLOOKUP(УТ_Data[[#This Row],[Order ID]],Returns!A:B,2,0)*1,0)</f>
        <v>0</v>
      </c>
    </row>
    <row r="2574" spans="1:23" x14ac:dyDescent="0.25">
      <c r="A2574" s="1">
        <v>2573</v>
      </c>
      <c r="B2574" t="s">
        <v>7411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VLOOKUP(УТ_Data[[#This Row],[Region]],People!$A$1:$B$5,2,0)</f>
        <v>Kelly Williams</v>
      </c>
      <c r="W2574" s="4">
        <f>_xlfn.IFNA(VLOOKUP(УТ_Data[[#This Row],[Order ID]],Returns!A:B,2,0)*1,0)</f>
        <v>0</v>
      </c>
    </row>
    <row r="2575" spans="1:23" x14ac:dyDescent="0.25">
      <c r="A2575" s="1">
        <v>2574</v>
      </c>
      <c r="B2575" t="s">
        <v>6154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VLOOKUP(УТ_Data[[#This Row],[Region]],People!$A$1:$B$5,2,0)</f>
        <v>Kelly Williams</v>
      </c>
      <c r="W2575" s="4">
        <f>_xlfn.IFNA(VLOOKUP(УТ_Data[[#This Row],[Order ID]],Returns!A:B,2,0)*1,0)</f>
        <v>1</v>
      </c>
    </row>
    <row r="2576" spans="1:23" x14ac:dyDescent="0.25">
      <c r="A2576" s="1">
        <v>2575</v>
      </c>
      <c r="B2576" t="s">
        <v>7412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VLOOKUP(УТ_Data[[#This Row],[Region]],People!$A$1:$B$5,2,0)</f>
        <v>Cassandra Brandow</v>
      </c>
      <c r="W2576" s="4">
        <f>_xlfn.IFNA(VLOOKUP(УТ_Data[[#This Row],[Order ID]],Returns!A:B,2,0)*1,0)</f>
        <v>0</v>
      </c>
    </row>
    <row r="2577" spans="1:23" x14ac:dyDescent="0.25">
      <c r="A2577" s="1">
        <v>2576</v>
      </c>
      <c r="B2577" t="s">
        <v>7412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VLOOKUP(УТ_Data[[#This Row],[Region]],People!$A$1:$B$5,2,0)</f>
        <v>Cassandra Brandow</v>
      </c>
      <c r="W2577" s="4">
        <f>_xlfn.IFNA(VLOOKUP(УТ_Data[[#This Row],[Order ID]],Returns!A:B,2,0)*1,0)</f>
        <v>0</v>
      </c>
    </row>
    <row r="2578" spans="1:23" x14ac:dyDescent="0.25">
      <c r="A2578" s="1">
        <v>2577</v>
      </c>
      <c r="B2578" t="s">
        <v>7412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VLOOKUP(УТ_Data[[#This Row],[Region]],People!$A$1:$B$5,2,0)</f>
        <v>Cassandra Brandow</v>
      </c>
      <c r="W2578" s="4">
        <f>_xlfn.IFNA(VLOOKUP(УТ_Data[[#This Row],[Order ID]],Returns!A:B,2,0)*1,0)</f>
        <v>0</v>
      </c>
    </row>
    <row r="2579" spans="1:23" x14ac:dyDescent="0.25">
      <c r="A2579" s="1">
        <v>2578</v>
      </c>
      <c r="B2579" t="s">
        <v>7412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VLOOKUP(УТ_Data[[#This Row],[Region]],People!$A$1:$B$5,2,0)</f>
        <v>Cassandra Brandow</v>
      </c>
      <c r="W2579" s="4">
        <f>_xlfn.IFNA(VLOOKUP(УТ_Data[[#This Row],[Order ID]],Returns!A:B,2,0)*1,0)</f>
        <v>0</v>
      </c>
    </row>
    <row r="2580" spans="1:23" x14ac:dyDescent="0.25">
      <c r="A2580" s="1">
        <v>2579</v>
      </c>
      <c r="B2580" t="s">
        <v>7413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VLOOKUP(УТ_Data[[#This Row],[Region]],People!$A$1:$B$5,2,0)</f>
        <v>Cassandra Brandow</v>
      </c>
      <c r="W2580" s="4">
        <f>_xlfn.IFNA(VLOOKUP(УТ_Data[[#This Row],[Order ID]],Returns!A:B,2,0)*1,0)</f>
        <v>0</v>
      </c>
    </row>
    <row r="2581" spans="1:23" x14ac:dyDescent="0.25">
      <c r="A2581" s="1">
        <v>2580</v>
      </c>
      <c r="B2581" t="s">
        <v>7413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VLOOKUP(УТ_Data[[#This Row],[Region]],People!$A$1:$B$5,2,0)</f>
        <v>Cassandra Brandow</v>
      </c>
      <c r="W2581" s="4">
        <f>_xlfn.IFNA(VLOOKUP(УТ_Data[[#This Row],[Order ID]],Returns!A:B,2,0)*1,0)</f>
        <v>0</v>
      </c>
    </row>
    <row r="2582" spans="1:23" x14ac:dyDescent="0.25">
      <c r="A2582" s="1">
        <v>2581</v>
      </c>
      <c r="B2582" t="s">
        <v>7413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VLOOKUP(УТ_Data[[#This Row],[Region]],People!$A$1:$B$5,2,0)</f>
        <v>Cassandra Brandow</v>
      </c>
      <c r="W2582" s="4">
        <f>_xlfn.IFNA(VLOOKUP(УТ_Data[[#This Row],[Order ID]],Returns!A:B,2,0)*1,0)</f>
        <v>0</v>
      </c>
    </row>
    <row r="2583" spans="1:23" x14ac:dyDescent="0.25">
      <c r="A2583" s="1">
        <v>2582</v>
      </c>
      <c r="B2583" t="s">
        <v>7413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VLOOKUP(УТ_Data[[#This Row],[Region]],People!$A$1:$B$5,2,0)</f>
        <v>Cassandra Brandow</v>
      </c>
      <c r="W2583" s="4">
        <f>_xlfn.IFNA(VLOOKUP(УТ_Data[[#This Row],[Order ID]],Returns!A:B,2,0)*1,0)</f>
        <v>0</v>
      </c>
    </row>
    <row r="2584" spans="1:23" x14ac:dyDescent="0.25">
      <c r="A2584" s="1">
        <v>2583</v>
      </c>
      <c r="B2584" t="s">
        <v>7413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VLOOKUP(УТ_Data[[#This Row],[Region]],People!$A$1:$B$5,2,0)</f>
        <v>Cassandra Brandow</v>
      </c>
      <c r="W2584" s="4">
        <f>_xlfn.IFNA(VLOOKUP(УТ_Data[[#This Row],[Order ID]],Returns!A:B,2,0)*1,0)</f>
        <v>0</v>
      </c>
    </row>
    <row r="2585" spans="1:23" x14ac:dyDescent="0.25">
      <c r="A2585" s="1">
        <v>2584</v>
      </c>
      <c r="B2585" t="s">
        <v>7413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VLOOKUP(УТ_Data[[#This Row],[Region]],People!$A$1:$B$5,2,0)</f>
        <v>Cassandra Brandow</v>
      </c>
      <c r="W2585" s="4">
        <f>_xlfn.IFNA(VLOOKUP(УТ_Data[[#This Row],[Order ID]],Returns!A:B,2,0)*1,0)</f>
        <v>0</v>
      </c>
    </row>
    <row r="2586" spans="1:23" x14ac:dyDescent="0.25">
      <c r="A2586" s="1">
        <v>2585</v>
      </c>
      <c r="B2586" t="s">
        <v>7413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VLOOKUP(УТ_Data[[#This Row],[Region]],People!$A$1:$B$5,2,0)</f>
        <v>Cassandra Brandow</v>
      </c>
      <c r="W2586" s="4">
        <f>_xlfn.IFNA(VLOOKUP(УТ_Data[[#This Row],[Order ID]],Returns!A:B,2,0)*1,0)</f>
        <v>0</v>
      </c>
    </row>
    <row r="2587" spans="1:23" x14ac:dyDescent="0.25">
      <c r="A2587" s="1">
        <v>2586</v>
      </c>
      <c r="B2587" t="s">
        <v>7414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VLOOKUP(УТ_Data[[#This Row],[Region]],People!$A$1:$B$5,2,0)</f>
        <v>Kelly Williams</v>
      </c>
      <c r="W2587" s="4">
        <f>_xlfn.IFNA(VLOOKUP(УТ_Data[[#This Row],[Order ID]],Returns!A:B,2,0)*1,0)</f>
        <v>0</v>
      </c>
    </row>
    <row r="2588" spans="1:23" x14ac:dyDescent="0.25">
      <c r="A2588" s="1">
        <v>2587</v>
      </c>
      <c r="B2588" t="s">
        <v>7415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VLOOKUP(УТ_Data[[#This Row],[Region]],People!$A$1:$B$5,2,0)</f>
        <v>Chuck Magee</v>
      </c>
      <c r="W2588" s="4">
        <f>_xlfn.IFNA(VLOOKUP(УТ_Data[[#This Row],[Order ID]],Returns!A:B,2,0)*1,0)</f>
        <v>0</v>
      </c>
    </row>
    <row r="2589" spans="1:23" x14ac:dyDescent="0.25">
      <c r="A2589" s="1">
        <v>2588</v>
      </c>
      <c r="B2589" t="s">
        <v>7415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VLOOKUP(УТ_Data[[#This Row],[Region]],People!$A$1:$B$5,2,0)</f>
        <v>Chuck Magee</v>
      </c>
      <c r="W2589" s="4">
        <f>_xlfn.IFNA(VLOOKUP(УТ_Data[[#This Row],[Order ID]],Returns!A:B,2,0)*1,0)</f>
        <v>0</v>
      </c>
    </row>
    <row r="2590" spans="1:23" x14ac:dyDescent="0.25">
      <c r="A2590" s="1">
        <v>2589</v>
      </c>
      <c r="B2590" t="s">
        <v>7416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VLOOKUP(УТ_Data[[#This Row],[Region]],People!$A$1:$B$5,2,0)</f>
        <v>Anna Andreadi</v>
      </c>
      <c r="W2590" s="4">
        <f>_xlfn.IFNA(VLOOKUP(УТ_Data[[#This Row],[Order ID]],Returns!A:B,2,0)*1,0)</f>
        <v>0</v>
      </c>
    </row>
    <row r="2591" spans="1:23" x14ac:dyDescent="0.25">
      <c r="A2591" s="1">
        <v>2590</v>
      </c>
      <c r="B2591" t="s">
        <v>7416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VLOOKUP(УТ_Data[[#This Row],[Region]],People!$A$1:$B$5,2,0)</f>
        <v>Anna Andreadi</v>
      </c>
      <c r="W2591" s="4">
        <f>_xlfn.IFNA(VLOOKUP(УТ_Data[[#This Row],[Order ID]],Returns!A:B,2,0)*1,0)</f>
        <v>0</v>
      </c>
    </row>
    <row r="2592" spans="1:23" x14ac:dyDescent="0.25">
      <c r="A2592" s="1">
        <v>2591</v>
      </c>
      <c r="B2592" t="s">
        <v>7417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VLOOKUP(УТ_Data[[#This Row],[Region]],People!$A$1:$B$5,2,0)</f>
        <v>Kelly Williams</v>
      </c>
      <c r="W2592" s="4">
        <f>_xlfn.IFNA(VLOOKUP(УТ_Data[[#This Row],[Order ID]],Returns!A:B,2,0)*1,0)</f>
        <v>0</v>
      </c>
    </row>
    <row r="2593" spans="1:23" x14ac:dyDescent="0.25">
      <c r="A2593" s="1">
        <v>2592</v>
      </c>
      <c r="B2593" t="s">
        <v>7417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VLOOKUP(УТ_Data[[#This Row],[Region]],People!$A$1:$B$5,2,0)</f>
        <v>Kelly Williams</v>
      </c>
      <c r="W2593" s="4">
        <f>_xlfn.IFNA(VLOOKUP(УТ_Data[[#This Row],[Order ID]],Returns!A:B,2,0)*1,0)</f>
        <v>0</v>
      </c>
    </row>
    <row r="2594" spans="1:23" x14ac:dyDescent="0.25">
      <c r="A2594" s="1">
        <v>2593</v>
      </c>
      <c r="B2594" t="s">
        <v>7418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VLOOKUP(УТ_Data[[#This Row],[Region]],People!$A$1:$B$5,2,0)</f>
        <v>Cassandra Brandow</v>
      </c>
      <c r="W2594" s="4">
        <f>_xlfn.IFNA(VLOOKUP(УТ_Data[[#This Row],[Order ID]],Returns!A:B,2,0)*1,0)</f>
        <v>0</v>
      </c>
    </row>
    <row r="2595" spans="1:23" x14ac:dyDescent="0.25">
      <c r="A2595" s="1">
        <v>2594</v>
      </c>
      <c r="B2595" t="s">
        <v>7418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VLOOKUP(УТ_Data[[#This Row],[Region]],People!$A$1:$B$5,2,0)</f>
        <v>Cassandra Brandow</v>
      </c>
      <c r="W2595" s="4">
        <f>_xlfn.IFNA(VLOOKUP(УТ_Data[[#This Row],[Order ID]],Returns!A:B,2,0)*1,0)</f>
        <v>0</v>
      </c>
    </row>
    <row r="2596" spans="1:23" x14ac:dyDescent="0.25">
      <c r="A2596" s="1">
        <v>2595</v>
      </c>
      <c r="B2596" t="s">
        <v>7419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VLOOKUP(УТ_Data[[#This Row],[Region]],People!$A$1:$B$5,2,0)</f>
        <v>Kelly Williams</v>
      </c>
      <c r="W2596" s="4">
        <f>_xlfn.IFNA(VLOOKUP(УТ_Data[[#This Row],[Order ID]],Returns!A:B,2,0)*1,0)</f>
        <v>0</v>
      </c>
    </row>
    <row r="2597" spans="1:23" x14ac:dyDescent="0.25">
      <c r="A2597" s="1">
        <v>2596</v>
      </c>
      <c r="B2597" t="s">
        <v>7419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VLOOKUP(УТ_Data[[#This Row],[Region]],People!$A$1:$B$5,2,0)</f>
        <v>Kelly Williams</v>
      </c>
      <c r="W2597" s="4">
        <f>_xlfn.IFNA(VLOOKUP(УТ_Data[[#This Row],[Order ID]],Returns!A:B,2,0)*1,0)</f>
        <v>0</v>
      </c>
    </row>
    <row r="2598" spans="1:23" x14ac:dyDescent="0.25">
      <c r="A2598" s="1">
        <v>2597</v>
      </c>
      <c r="B2598" t="s">
        <v>7419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VLOOKUP(УТ_Data[[#This Row],[Region]],People!$A$1:$B$5,2,0)</f>
        <v>Kelly Williams</v>
      </c>
      <c r="W2598" s="4">
        <f>_xlfn.IFNA(VLOOKUP(УТ_Data[[#This Row],[Order ID]],Returns!A:B,2,0)*1,0)</f>
        <v>0</v>
      </c>
    </row>
    <row r="2599" spans="1:23" x14ac:dyDescent="0.25">
      <c r="A2599" s="1">
        <v>2598</v>
      </c>
      <c r="B2599" t="s">
        <v>7419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VLOOKUP(УТ_Data[[#This Row],[Region]],People!$A$1:$B$5,2,0)</f>
        <v>Kelly Williams</v>
      </c>
      <c r="W2599" s="4">
        <f>_xlfn.IFNA(VLOOKUP(УТ_Data[[#This Row],[Order ID]],Returns!A:B,2,0)*1,0)</f>
        <v>0</v>
      </c>
    </row>
    <row r="2600" spans="1:23" x14ac:dyDescent="0.25">
      <c r="A2600" s="1">
        <v>2599</v>
      </c>
      <c r="B2600" t="s">
        <v>7419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VLOOKUP(УТ_Data[[#This Row],[Region]],People!$A$1:$B$5,2,0)</f>
        <v>Kelly Williams</v>
      </c>
      <c r="W2600" s="4">
        <f>_xlfn.IFNA(VLOOKUP(УТ_Data[[#This Row],[Order ID]],Returns!A:B,2,0)*1,0)</f>
        <v>0</v>
      </c>
    </row>
    <row r="2601" spans="1:23" x14ac:dyDescent="0.25">
      <c r="A2601" s="1">
        <v>2600</v>
      </c>
      <c r="B2601" t="s">
        <v>7420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VLOOKUP(УТ_Data[[#This Row],[Region]],People!$A$1:$B$5,2,0)</f>
        <v>Chuck Magee</v>
      </c>
      <c r="W2601" s="4">
        <f>_xlfn.IFNA(VLOOKUP(УТ_Data[[#This Row],[Order ID]],Returns!A:B,2,0)*1,0)</f>
        <v>0</v>
      </c>
    </row>
    <row r="2602" spans="1:23" x14ac:dyDescent="0.25">
      <c r="A2602" s="1">
        <v>2601</v>
      </c>
      <c r="B2602" t="s">
        <v>7420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VLOOKUP(УТ_Data[[#This Row],[Region]],People!$A$1:$B$5,2,0)</f>
        <v>Chuck Magee</v>
      </c>
      <c r="W2602" s="4">
        <f>_xlfn.IFNA(VLOOKUP(УТ_Data[[#This Row],[Order ID]],Returns!A:B,2,0)*1,0)</f>
        <v>0</v>
      </c>
    </row>
    <row r="2603" spans="1:23" x14ac:dyDescent="0.25">
      <c r="A2603" s="1">
        <v>2602</v>
      </c>
      <c r="B2603" t="s">
        <v>7421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VLOOKUP(УТ_Data[[#This Row],[Region]],People!$A$1:$B$5,2,0)</f>
        <v>Chuck Magee</v>
      </c>
      <c r="W2603" s="4">
        <f>_xlfn.IFNA(VLOOKUP(УТ_Data[[#This Row],[Order ID]],Returns!A:B,2,0)*1,0)</f>
        <v>0</v>
      </c>
    </row>
    <row r="2604" spans="1:23" x14ac:dyDescent="0.25">
      <c r="A2604" s="1">
        <v>2603</v>
      </c>
      <c r="B2604" t="s">
        <v>7421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VLOOKUP(УТ_Data[[#This Row],[Region]],People!$A$1:$B$5,2,0)</f>
        <v>Chuck Magee</v>
      </c>
      <c r="W2604" s="4">
        <f>_xlfn.IFNA(VLOOKUP(УТ_Data[[#This Row],[Order ID]],Returns!A:B,2,0)*1,0)</f>
        <v>0</v>
      </c>
    </row>
    <row r="2605" spans="1:23" x14ac:dyDescent="0.25">
      <c r="A2605" s="1">
        <v>2604</v>
      </c>
      <c r="B2605" t="s">
        <v>7421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VLOOKUP(УТ_Data[[#This Row],[Region]],People!$A$1:$B$5,2,0)</f>
        <v>Chuck Magee</v>
      </c>
      <c r="W2605" s="4">
        <f>_xlfn.IFNA(VLOOKUP(УТ_Data[[#This Row],[Order ID]],Returns!A:B,2,0)*1,0)</f>
        <v>0</v>
      </c>
    </row>
    <row r="2606" spans="1:23" x14ac:dyDescent="0.25">
      <c r="A2606" s="1">
        <v>2605</v>
      </c>
      <c r="B2606" t="s">
        <v>7421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VLOOKUP(УТ_Data[[#This Row],[Region]],People!$A$1:$B$5,2,0)</f>
        <v>Chuck Magee</v>
      </c>
      <c r="W2606" s="4">
        <f>_xlfn.IFNA(VLOOKUP(УТ_Data[[#This Row],[Order ID]],Returns!A:B,2,0)*1,0)</f>
        <v>0</v>
      </c>
    </row>
    <row r="2607" spans="1:23" x14ac:dyDescent="0.25">
      <c r="A2607" s="1">
        <v>2606</v>
      </c>
      <c r="B2607" t="s">
        <v>7422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VLOOKUP(УТ_Data[[#This Row],[Region]],People!$A$1:$B$5,2,0)</f>
        <v>Cassandra Brandow</v>
      </c>
      <c r="W2607" s="4">
        <f>_xlfn.IFNA(VLOOKUP(УТ_Data[[#This Row],[Order ID]],Returns!A:B,2,0)*1,0)</f>
        <v>0</v>
      </c>
    </row>
    <row r="2608" spans="1:23" x14ac:dyDescent="0.25">
      <c r="A2608" s="1">
        <v>2607</v>
      </c>
      <c r="B2608" t="s">
        <v>7423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VLOOKUP(УТ_Data[[#This Row],[Region]],People!$A$1:$B$5,2,0)</f>
        <v>Anna Andreadi</v>
      </c>
      <c r="W2608" s="4">
        <f>_xlfn.IFNA(VLOOKUP(УТ_Data[[#This Row],[Order ID]],Returns!A:B,2,0)*1,0)</f>
        <v>0</v>
      </c>
    </row>
    <row r="2609" spans="1:23" x14ac:dyDescent="0.25">
      <c r="A2609" s="1">
        <v>2608</v>
      </c>
      <c r="B2609" t="s">
        <v>7424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VLOOKUP(УТ_Data[[#This Row],[Region]],People!$A$1:$B$5,2,0)</f>
        <v>Kelly Williams</v>
      </c>
      <c r="W2609" s="4">
        <f>_xlfn.IFNA(VLOOKUP(УТ_Data[[#This Row],[Order ID]],Returns!A:B,2,0)*1,0)</f>
        <v>0</v>
      </c>
    </row>
    <row r="2610" spans="1:23" x14ac:dyDescent="0.25">
      <c r="A2610" s="1">
        <v>2609</v>
      </c>
      <c r="B2610" t="s">
        <v>7424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VLOOKUP(УТ_Data[[#This Row],[Region]],People!$A$1:$B$5,2,0)</f>
        <v>Kelly Williams</v>
      </c>
      <c r="W2610" s="4">
        <f>_xlfn.IFNA(VLOOKUP(УТ_Data[[#This Row],[Order ID]],Returns!A:B,2,0)*1,0)</f>
        <v>0</v>
      </c>
    </row>
    <row r="2611" spans="1:23" x14ac:dyDescent="0.25">
      <c r="A2611" s="1">
        <v>2610</v>
      </c>
      <c r="B2611" t="s">
        <v>7424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VLOOKUP(УТ_Data[[#This Row],[Region]],People!$A$1:$B$5,2,0)</f>
        <v>Kelly Williams</v>
      </c>
      <c r="W2611" s="4">
        <f>_xlfn.IFNA(VLOOKUP(УТ_Data[[#This Row],[Order ID]],Returns!A:B,2,0)*1,0)</f>
        <v>0</v>
      </c>
    </row>
    <row r="2612" spans="1:23" x14ac:dyDescent="0.25">
      <c r="A2612" s="1">
        <v>2611</v>
      </c>
      <c r="B2612" t="s">
        <v>7424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VLOOKUP(УТ_Data[[#This Row],[Region]],People!$A$1:$B$5,2,0)</f>
        <v>Kelly Williams</v>
      </c>
      <c r="W2612" s="4">
        <f>_xlfn.IFNA(VLOOKUP(УТ_Data[[#This Row],[Order ID]],Returns!A:B,2,0)*1,0)</f>
        <v>0</v>
      </c>
    </row>
    <row r="2613" spans="1:23" x14ac:dyDescent="0.25">
      <c r="A2613" s="1">
        <v>2612</v>
      </c>
      <c r="B2613" t="s">
        <v>7424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VLOOKUP(УТ_Data[[#This Row],[Region]],People!$A$1:$B$5,2,0)</f>
        <v>Kelly Williams</v>
      </c>
      <c r="W2613" s="4">
        <f>_xlfn.IFNA(VLOOKUP(УТ_Data[[#This Row],[Order ID]],Returns!A:B,2,0)*1,0)</f>
        <v>0</v>
      </c>
    </row>
    <row r="2614" spans="1:23" x14ac:dyDescent="0.25">
      <c r="A2614" s="1">
        <v>2613</v>
      </c>
      <c r="B2614" t="s">
        <v>7424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VLOOKUP(УТ_Data[[#This Row],[Region]],People!$A$1:$B$5,2,0)</f>
        <v>Kelly Williams</v>
      </c>
      <c r="W2614" s="4">
        <f>_xlfn.IFNA(VLOOKUP(УТ_Data[[#This Row],[Order ID]],Returns!A:B,2,0)*1,0)</f>
        <v>0</v>
      </c>
    </row>
    <row r="2615" spans="1:23" x14ac:dyDescent="0.25">
      <c r="A2615" s="1">
        <v>2614</v>
      </c>
      <c r="B2615" t="s">
        <v>7425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VLOOKUP(УТ_Data[[#This Row],[Region]],People!$A$1:$B$5,2,0)</f>
        <v>Anna Andreadi</v>
      </c>
      <c r="W2615" s="4">
        <f>_xlfn.IFNA(VLOOKUP(УТ_Data[[#This Row],[Order ID]],Returns!A:B,2,0)*1,0)</f>
        <v>0</v>
      </c>
    </row>
    <row r="2616" spans="1:23" x14ac:dyDescent="0.25">
      <c r="A2616" s="1">
        <v>2615</v>
      </c>
      <c r="B2616" t="s">
        <v>7426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VLOOKUP(УТ_Data[[#This Row],[Region]],People!$A$1:$B$5,2,0)</f>
        <v>Anna Andreadi</v>
      </c>
      <c r="W2616" s="4">
        <f>_xlfn.IFNA(VLOOKUP(УТ_Data[[#This Row],[Order ID]],Returns!A:B,2,0)*1,0)</f>
        <v>0</v>
      </c>
    </row>
    <row r="2617" spans="1:23" x14ac:dyDescent="0.25">
      <c r="A2617" s="1">
        <v>2616</v>
      </c>
      <c r="B2617" t="s">
        <v>7426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VLOOKUP(УТ_Data[[#This Row],[Region]],People!$A$1:$B$5,2,0)</f>
        <v>Anna Andreadi</v>
      </c>
      <c r="W2617" s="4">
        <f>_xlfn.IFNA(VLOOKUP(УТ_Data[[#This Row],[Order ID]],Returns!A:B,2,0)*1,0)</f>
        <v>0</v>
      </c>
    </row>
    <row r="2618" spans="1:23" x14ac:dyDescent="0.25">
      <c r="A2618" s="1">
        <v>2617</v>
      </c>
      <c r="B2618" t="s">
        <v>7427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VLOOKUP(УТ_Data[[#This Row],[Region]],People!$A$1:$B$5,2,0)</f>
        <v>Anna Andreadi</v>
      </c>
      <c r="W2618" s="4">
        <f>_xlfn.IFNA(VLOOKUP(УТ_Data[[#This Row],[Order ID]],Returns!A:B,2,0)*1,0)</f>
        <v>0</v>
      </c>
    </row>
    <row r="2619" spans="1:23" x14ac:dyDescent="0.25">
      <c r="A2619" s="1">
        <v>2618</v>
      </c>
      <c r="B2619" t="s">
        <v>7427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VLOOKUP(УТ_Data[[#This Row],[Region]],People!$A$1:$B$5,2,0)</f>
        <v>Anna Andreadi</v>
      </c>
      <c r="W2619" s="4">
        <f>_xlfn.IFNA(VLOOKUP(УТ_Data[[#This Row],[Order ID]],Returns!A:B,2,0)*1,0)</f>
        <v>0</v>
      </c>
    </row>
    <row r="2620" spans="1:23" x14ac:dyDescent="0.25">
      <c r="A2620" s="1">
        <v>2619</v>
      </c>
      <c r="B2620" t="s">
        <v>7428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VLOOKUP(УТ_Data[[#This Row],[Region]],People!$A$1:$B$5,2,0)</f>
        <v>Anna Andreadi</v>
      </c>
      <c r="W2620" s="4">
        <f>_xlfn.IFNA(VLOOKUP(УТ_Data[[#This Row],[Order ID]],Returns!A:B,2,0)*1,0)</f>
        <v>0</v>
      </c>
    </row>
    <row r="2621" spans="1:23" x14ac:dyDescent="0.25">
      <c r="A2621" s="1">
        <v>2620</v>
      </c>
      <c r="B2621" t="s">
        <v>7428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VLOOKUP(УТ_Data[[#This Row],[Region]],People!$A$1:$B$5,2,0)</f>
        <v>Anna Andreadi</v>
      </c>
      <c r="W2621" s="4">
        <f>_xlfn.IFNA(VLOOKUP(УТ_Data[[#This Row],[Order ID]],Returns!A:B,2,0)*1,0)</f>
        <v>0</v>
      </c>
    </row>
    <row r="2622" spans="1:23" x14ac:dyDescent="0.25">
      <c r="A2622" s="1">
        <v>2621</v>
      </c>
      <c r="B2622" t="s">
        <v>7428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VLOOKUP(УТ_Data[[#This Row],[Region]],People!$A$1:$B$5,2,0)</f>
        <v>Anna Andreadi</v>
      </c>
      <c r="W2622" s="4">
        <f>_xlfn.IFNA(VLOOKUP(УТ_Data[[#This Row],[Order ID]],Returns!A:B,2,0)*1,0)</f>
        <v>0</v>
      </c>
    </row>
    <row r="2623" spans="1:23" x14ac:dyDescent="0.25">
      <c r="A2623" s="1">
        <v>2622</v>
      </c>
      <c r="B2623" t="s">
        <v>7428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VLOOKUP(УТ_Data[[#This Row],[Region]],People!$A$1:$B$5,2,0)</f>
        <v>Anna Andreadi</v>
      </c>
      <c r="W2623" s="4">
        <f>_xlfn.IFNA(VLOOKUP(УТ_Data[[#This Row],[Order ID]],Returns!A:B,2,0)*1,0)</f>
        <v>0</v>
      </c>
    </row>
    <row r="2624" spans="1:23" x14ac:dyDescent="0.25">
      <c r="A2624" s="1">
        <v>2623</v>
      </c>
      <c r="B2624" t="s">
        <v>5975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VLOOKUP(УТ_Data[[#This Row],[Region]],People!$A$1:$B$5,2,0)</f>
        <v>Kelly Williams</v>
      </c>
      <c r="W2624" s="4">
        <f>_xlfn.IFNA(VLOOKUP(УТ_Data[[#This Row],[Order ID]],Returns!A:B,2,0)*1,0)</f>
        <v>1</v>
      </c>
    </row>
    <row r="2625" spans="1:23" x14ac:dyDescent="0.25">
      <c r="A2625" s="1">
        <v>2624</v>
      </c>
      <c r="B2625" t="s">
        <v>7429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VLOOKUP(УТ_Data[[#This Row],[Region]],People!$A$1:$B$5,2,0)</f>
        <v>Chuck Magee</v>
      </c>
      <c r="W2625" s="4">
        <f>_xlfn.IFNA(VLOOKUP(УТ_Data[[#This Row],[Order ID]],Returns!A:B,2,0)*1,0)</f>
        <v>0</v>
      </c>
    </row>
    <row r="2626" spans="1:23" x14ac:dyDescent="0.25">
      <c r="A2626" s="1">
        <v>2625</v>
      </c>
      <c r="B2626" t="s">
        <v>7429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VLOOKUP(УТ_Data[[#This Row],[Region]],People!$A$1:$B$5,2,0)</f>
        <v>Chuck Magee</v>
      </c>
      <c r="W2626" s="4">
        <f>_xlfn.IFNA(VLOOKUP(УТ_Data[[#This Row],[Order ID]],Returns!A:B,2,0)*1,0)</f>
        <v>0</v>
      </c>
    </row>
    <row r="2627" spans="1:23" x14ac:dyDescent="0.25">
      <c r="A2627" s="1">
        <v>2626</v>
      </c>
      <c r="B2627" t="s">
        <v>7429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VLOOKUP(УТ_Data[[#This Row],[Region]],People!$A$1:$B$5,2,0)</f>
        <v>Chuck Magee</v>
      </c>
      <c r="W2627" s="4">
        <f>_xlfn.IFNA(VLOOKUP(УТ_Data[[#This Row],[Order ID]],Returns!A:B,2,0)*1,0)</f>
        <v>0</v>
      </c>
    </row>
    <row r="2628" spans="1:23" x14ac:dyDescent="0.25">
      <c r="A2628" s="1">
        <v>2627</v>
      </c>
      <c r="B2628" t="s">
        <v>7429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VLOOKUP(УТ_Data[[#This Row],[Region]],People!$A$1:$B$5,2,0)</f>
        <v>Chuck Magee</v>
      </c>
      <c r="W2628" s="4">
        <f>_xlfn.IFNA(VLOOKUP(УТ_Data[[#This Row],[Order ID]],Returns!A:B,2,0)*1,0)</f>
        <v>0</v>
      </c>
    </row>
    <row r="2629" spans="1:23" x14ac:dyDescent="0.25">
      <c r="A2629" s="1">
        <v>2628</v>
      </c>
      <c r="B2629" t="s">
        <v>7430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VLOOKUP(УТ_Data[[#This Row],[Region]],People!$A$1:$B$5,2,0)</f>
        <v>Chuck Magee</v>
      </c>
      <c r="W2629" s="4">
        <f>_xlfn.IFNA(VLOOKUP(УТ_Data[[#This Row],[Order ID]],Returns!A:B,2,0)*1,0)</f>
        <v>0</v>
      </c>
    </row>
    <row r="2630" spans="1:23" x14ac:dyDescent="0.25">
      <c r="A2630" s="1">
        <v>2629</v>
      </c>
      <c r="B2630" t="s">
        <v>7430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VLOOKUP(УТ_Data[[#This Row],[Region]],People!$A$1:$B$5,2,0)</f>
        <v>Chuck Magee</v>
      </c>
      <c r="W2630" s="4">
        <f>_xlfn.IFNA(VLOOKUP(УТ_Data[[#This Row],[Order ID]],Returns!A:B,2,0)*1,0)</f>
        <v>0</v>
      </c>
    </row>
    <row r="2631" spans="1:23" x14ac:dyDescent="0.25">
      <c r="A2631" s="1">
        <v>2630</v>
      </c>
      <c r="B2631" t="s">
        <v>7430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VLOOKUP(УТ_Data[[#This Row],[Region]],People!$A$1:$B$5,2,0)</f>
        <v>Chuck Magee</v>
      </c>
      <c r="W2631" s="4">
        <f>_xlfn.IFNA(VLOOKUP(УТ_Data[[#This Row],[Order ID]],Returns!A:B,2,0)*1,0)</f>
        <v>0</v>
      </c>
    </row>
    <row r="2632" spans="1:23" x14ac:dyDescent="0.25">
      <c r="A2632" s="1">
        <v>2631</v>
      </c>
      <c r="B2632" t="s">
        <v>7431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VLOOKUP(УТ_Data[[#This Row],[Region]],People!$A$1:$B$5,2,0)</f>
        <v>Kelly Williams</v>
      </c>
      <c r="W2632" s="4">
        <f>_xlfn.IFNA(VLOOKUP(УТ_Data[[#This Row],[Order ID]],Returns!A:B,2,0)*1,0)</f>
        <v>0</v>
      </c>
    </row>
    <row r="2633" spans="1:23" x14ac:dyDescent="0.25">
      <c r="A2633" s="1">
        <v>2632</v>
      </c>
      <c r="B2633" t="s">
        <v>7432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VLOOKUP(УТ_Data[[#This Row],[Region]],People!$A$1:$B$5,2,0)</f>
        <v>Anna Andreadi</v>
      </c>
      <c r="W2633" s="4">
        <f>_xlfn.IFNA(VLOOKUP(УТ_Data[[#This Row],[Order ID]],Returns!A:B,2,0)*1,0)</f>
        <v>0</v>
      </c>
    </row>
    <row r="2634" spans="1:23" x14ac:dyDescent="0.25">
      <c r="A2634" s="1">
        <v>2633</v>
      </c>
      <c r="B2634" t="s">
        <v>7432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VLOOKUP(УТ_Data[[#This Row],[Region]],People!$A$1:$B$5,2,0)</f>
        <v>Anna Andreadi</v>
      </c>
      <c r="W2634" s="4">
        <f>_xlfn.IFNA(VLOOKUP(УТ_Data[[#This Row],[Order ID]],Returns!A:B,2,0)*1,0)</f>
        <v>0</v>
      </c>
    </row>
    <row r="2635" spans="1:23" x14ac:dyDescent="0.25">
      <c r="A2635" s="1">
        <v>2634</v>
      </c>
      <c r="B2635" t="s">
        <v>7432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VLOOKUP(УТ_Data[[#This Row],[Region]],People!$A$1:$B$5,2,0)</f>
        <v>Anna Andreadi</v>
      </c>
      <c r="W2635" s="4">
        <f>_xlfn.IFNA(VLOOKUP(УТ_Data[[#This Row],[Order ID]],Returns!A:B,2,0)*1,0)</f>
        <v>0</v>
      </c>
    </row>
    <row r="2636" spans="1:23" x14ac:dyDescent="0.25">
      <c r="A2636" s="1">
        <v>2635</v>
      </c>
      <c r="B2636" t="s">
        <v>7433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VLOOKUP(УТ_Data[[#This Row],[Region]],People!$A$1:$B$5,2,0)</f>
        <v>Cassandra Brandow</v>
      </c>
      <c r="W2636" s="4">
        <f>_xlfn.IFNA(VLOOKUP(УТ_Data[[#This Row],[Order ID]],Returns!A:B,2,0)*1,0)</f>
        <v>0</v>
      </c>
    </row>
    <row r="2637" spans="1:23" x14ac:dyDescent="0.25">
      <c r="A2637" s="1">
        <v>2636</v>
      </c>
      <c r="B2637" t="s">
        <v>7433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VLOOKUP(УТ_Data[[#This Row],[Region]],People!$A$1:$B$5,2,0)</f>
        <v>Cassandra Brandow</v>
      </c>
      <c r="W2637" s="4">
        <f>_xlfn.IFNA(VLOOKUP(УТ_Data[[#This Row],[Order ID]],Returns!A:B,2,0)*1,0)</f>
        <v>0</v>
      </c>
    </row>
    <row r="2638" spans="1:23" x14ac:dyDescent="0.25">
      <c r="A2638" s="1">
        <v>2637</v>
      </c>
      <c r="B2638" t="s">
        <v>7434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VLOOKUP(УТ_Data[[#This Row],[Region]],People!$A$1:$B$5,2,0)</f>
        <v>Anna Andreadi</v>
      </c>
      <c r="W2638" s="4">
        <f>_xlfn.IFNA(VLOOKUP(УТ_Data[[#This Row],[Order ID]],Returns!A:B,2,0)*1,0)</f>
        <v>0</v>
      </c>
    </row>
    <row r="2639" spans="1:23" x14ac:dyDescent="0.25">
      <c r="A2639" s="1">
        <v>2638</v>
      </c>
      <c r="B2639" t="s">
        <v>7435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VLOOKUP(УТ_Data[[#This Row],[Region]],People!$A$1:$B$5,2,0)</f>
        <v>Chuck Magee</v>
      </c>
      <c r="W2639" s="4">
        <f>_xlfn.IFNA(VLOOKUP(УТ_Data[[#This Row],[Order ID]],Returns!A:B,2,0)*1,0)</f>
        <v>0</v>
      </c>
    </row>
    <row r="2640" spans="1:23" x14ac:dyDescent="0.25">
      <c r="A2640" s="1">
        <v>2639</v>
      </c>
      <c r="B2640" t="s">
        <v>7435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VLOOKUP(УТ_Data[[#This Row],[Region]],People!$A$1:$B$5,2,0)</f>
        <v>Chuck Magee</v>
      </c>
      <c r="W2640" s="4">
        <f>_xlfn.IFNA(VLOOKUP(УТ_Data[[#This Row],[Order ID]],Returns!A:B,2,0)*1,0)</f>
        <v>0</v>
      </c>
    </row>
    <row r="2641" spans="1:23" x14ac:dyDescent="0.25">
      <c r="A2641" s="1">
        <v>2640</v>
      </c>
      <c r="B2641" t="s">
        <v>7435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VLOOKUP(УТ_Data[[#This Row],[Region]],People!$A$1:$B$5,2,0)</f>
        <v>Chuck Magee</v>
      </c>
      <c r="W2641" s="4">
        <f>_xlfn.IFNA(VLOOKUP(УТ_Data[[#This Row],[Order ID]],Returns!A:B,2,0)*1,0)</f>
        <v>0</v>
      </c>
    </row>
    <row r="2642" spans="1:23" x14ac:dyDescent="0.25">
      <c r="A2642" s="1">
        <v>2641</v>
      </c>
      <c r="B2642" t="s">
        <v>7435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VLOOKUP(УТ_Data[[#This Row],[Region]],People!$A$1:$B$5,2,0)</f>
        <v>Chuck Magee</v>
      </c>
      <c r="W2642" s="4">
        <f>_xlfn.IFNA(VLOOKUP(УТ_Data[[#This Row],[Order ID]],Returns!A:B,2,0)*1,0)</f>
        <v>0</v>
      </c>
    </row>
    <row r="2643" spans="1:23" x14ac:dyDescent="0.25">
      <c r="A2643" s="1">
        <v>2642</v>
      </c>
      <c r="B2643" t="s">
        <v>7436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VLOOKUP(УТ_Data[[#This Row],[Region]],People!$A$1:$B$5,2,0)</f>
        <v>Cassandra Brandow</v>
      </c>
      <c r="W2643" s="4">
        <f>_xlfn.IFNA(VLOOKUP(УТ_Data[[#This Row],[Order ID]],Returns!A:B,2,0)*1,0)</f>
        <v>0</v>
      </c>
    </row>
    <row r="2644" spans="1:23" x14ac:dyDescent="0.25">
      <c r="A2644" s="1">
        <v>2643</v>
      </c>
      <c r="B2644" t="s">
        <v>7437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VLOOKUP(УТ_Data[[#This Row],[Region]],People!$A$1:$B$5,2,0)</f>
        <v>Kelly Williams</v>
      </c>
      <c r="W2644" s="4">
        <f>_xlfn.IFNA(VLOOKUP(УТ_Data[[#This Row],[Order ID]],Returns!A:B,2,0)*1,0)</f>
        <v>0</v>
      </c>
    </row>
    <row r="2645" spans="1:23" x14ac:dyDescent="0.25">
      <c r="A2645" s="1">
        <v>2644</v>
      </c>
      <c r="B2645" t="s">
        <v>7438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VLOOKUP(УТ_Data[[#This Row],[Region]],People!$A$1:$B$5,2,0)</f>
        <v>Cassandra Brandow</v>
      </c>
      <c r="W2645" s="4">
        <f>_xlfn.IFNA(VLOOKUP(УТ_Data[[#This Row],[Order ID]],Returns!A:B,2,0)*1,0)</f>
        <v>0</v>
      </c>
    </row>
    <row r="2646" spans="1:23" x14ac:dyDescent="0.25">
      <c r="A2646" s="1">
        <v>2645</v>
      </c>
      <c r="B2646" t="s">
        <v>7438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VLOOKUP(УТ_Data[[#This Row],[Region]],People!$A$1:$B$5,2,0)</f>
        <v>Cassandra Brandow</v>
      </c>
      <c r="W2646" s="4">
        <f>_xlfn.IFNA(VLOOKUP(УТ_Data[[#This Row],[Order ID]],Returns!A:B,2,0)*1,0)</f>
        <v>0</v>
      </c>
    </row>
    <row r="2647" spans="1:23" x14ac:dyDescent="0.25">
      <c r="A2647" s="1">
        <v>2646</v>
      </c>
      <c r="B2647" t="s">
        <v>7439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VLOOKUP(УТ_Data[[#This Row],[Region]],People!$A$1:$B$5,2,0)</f>
        <v>Kelly Williams</v>
      </c>
      <c r="W2647" s="4">
        <f>_xlfn.IFNA(VLOOKUP(УТ_Data[[#This Row],[Order ID]],Returns!A:B,2,0)*1,0)</f>
        <v>0</v>
      </c>
    </row>
    <row r="2648" spans="1:23" x14ac:dyDescent="0.25">
      <c r="A2648" s="1">
        <v>2647</v>
      </c>
      <c r="B2648" t="s">
        <v>7439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VLOOKUP(УТ_Data[[#This Row],[Region]],People!$A$1:$B$5,2,0)</f>
        <v>Kelly Williams</v>
      </c>
      <c r="W2648" s="4">
        <f>_xlfn.IFNA(VLOOKUP(УТ_Data[[#This Row],[Order ID]],Returns!A:B,2,0)*1,0)</f>
        <v>0</v>
      </c>
    </row>
    <row r="2649" spans="1:23" x14ac:dyDescent="0.25">
      <c r="A2649" s="1">
        <v>2648</v>
      </c>
      <c r="B2649" t="s">
        <v>7439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VLOOKUP(УТ_Data[[#This Row],[Region]],People!$A$1:$B$5,2,0)</f>
        <v>Kelly Williams</v>
      </c>
      <c r="W2649" s="4">
        <f>_xlfn.IFNA(VLOOKUP(УТ_Data[[#This Row],[Order ID]],Returns!A:B,2,0)*1,0)</f>
        <v>0</v>
      </c>
    </row>
    <row r="2650" spans="1:23" x14ac:dyDescent="0.25">
      <c r="A2650" s="1">
        <v>2649</v>
      </c>
      <c r="B2650" t="s">
        <v>7439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VLOOKUP(УТ_Data[[#This Row],[Region]],People!$A$1:$B$5,2,0)</f>
        <v>Kelly Williams</v>
      </c>
      <c r="W2650" s="4">
        <f>_xlfn.IFNA(VLOOKUP(УТ_Data[[#This Row],[Order ID]],Returns!A:B,2,0)*1,0)</f>
        <v>0</v>
      </c>
    </row>
    <row r="2651" spans="1:23" x14ac:dyDescent="0.25">
      <c r="A2651" s="1">
        <v>2650</v>
      </c>
      <c r="B2651" t="s">
        <v>7439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VLOOKUP(УТ_Data[[#This Row],[Region]],People!$A$1:$B$5,2,0)</f>
        <v>Kelly Williams</v>
      </c>
      <c r="W2651" s="4">
        <f>_xlfn.IFNA(VLOOKUP(УТ_Data[[#This Row],[Order ID]],Returns!A:B,2,0)*1,0)</f>
        <v>0</v>
      </c>
    </row>
    <row r="2652" spans="1:23" x14ac:dyDescent="0.25">
      <c r="A2652" s="1">
        <v>2651</v>
      </c>
      <c r="B2652" t="s">
        <v>7440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VLOOKUP(УТ_Data[[#This Row],[Region]],People!$A$1:$B$5,2,0)</f>
        <v>Anna Andreadi</v>
      </c>
      <c r="W2652" s="4">
        <f>_xlfn.IFNA(VLOOKUP(УТ_Data[[#This Row],[Order ID]],Returns!A:B,2,0)*1,0)</f>
        <v>0</v>
      </c>
    </row>
    <row r="2653" spans="1:23" x14ac:dyDescent="0.25">
      <c r="A2653" s="1">
        <v>2652</v>
      </c>
      <c r="B2653" t="s">
        <v>7441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VLOOKUP(УТ_Data[[#This Row],[Region]],People!$A$1:$B$5,2,0)</f>
        <v>Anna Andreadi</v>
      </c>
      <c r="W2653" s="4">
        <f>_xlfn.IFNA(VLOOKUP(УТ_Data[[#This Row],[Order ID]],Returns!A:B,2,0)*1,0)</f>
        <v>0</v>
      </c>
    </row>
    <row r="2654" spans="1:23" x14ac:dyDescent="0.25">
      <c r="A2654" s="1">
        <v>2653</v>
      </c>
      <c r="B2654" t="s">
        <v>7441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VLOOKUP(УТ_Data[[#This Row],[Region]],People!$A$1:$B$5,2,0)</f>
        <v>Anna Andreadi</v>
      </c>
      <c r="W2654" s="4">
        <f>_xlfn.IFNA(VLOOKUP(УТ_Data[[#This Row],[Order ID]],Returns!A:B,2,0)*1,0)</f>
        <v>0</v>
      </c>
    </row>
    <row r="2655" spans="1:23" x14ac:dyDescent="0.25">
      <c r="A2655" s="1">
        <v>2654</v>
      </c>
      <c r="B2655" t="s">
        <v>7441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VLOOKUP(УТ_Data[[#This Row],[Region]],People!$A$1:$B$5,2,0)</f>
        <v>Anna Andreadi</v>
      </c>
      <c r="W2655" s="4">
        <f>_xlfn.IFNA(VLOOKUP(УТ_Data[[#This Row],[Order ID]],Returns!A:B,2,0)*1,0)</f>
        <v>0</v>
      </c>
    </row>
    <row r="2656" spans="1:23" x14ac:dyDescent="0.25">
      <c r="A2656" s="1">
        <v>2655</v>
      </c>
      <c r="B2656" t="s">
        <v>7441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VLOOKUP(УТ_Data[[#This Row],[Region]],People!$A$1:$B$5,2,0)</f>
        <v>Anna Andreadi</v>
      </c>
      <c r="W2656" s="4">
        <f>_xlfn.IFNA(VLOOKUP(УТ_Data[[#This Row],[Order ID]],Returns!A:B,2,0)*1,0)</f>
        <v>0</v>
      </c>
    </row>
    <row r="2657" spans="1:23" x14ac:dyDescent="0.25">
      <c r="A2657" s="1">
        <v>2656</v>
      </c>
      <c r="B2657" t="s">
        <v>7441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VLOOKUP(УТ_Data[[#This Row],[Region]],People!$A$1:$B$5,2,0)</f>
        <v>Anna Andreadi</v>
      </c>
      <c r="W2657" s="4">
        <f>_xlfn.IFNA(VLOOKUP(УТ_Data[[#This Row],[Order ID]],Returns!A:B,2,0)*1,0)</f>
        <v>0</v>
      </c>
    </row>
    <row r="2658" spans="1:23" x14ac:dyDescent="0.25">
      <c r="A2658" s="1">
        <v>2657</v>
      </c>
      <c r="B2658" t="s">
        <v>7441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VLOOKUP(УТ_Data[[#This Row],[Region]],People!$A$1:$B$5,2,0)</f>
        <v>Anna Andreadi</v>
      </c>
      <c r="W2658" s="4">
        <f>_xlfn.IFNA(VLOOKUP(УТ_Data[[#This Row],[Order ID]],Returns!A:B,2,0)*1,0)</f>
        <v>0</v>
      </c>
    </row>
    <row r="2659" spans="1:23" x14ac:dyDescent="0.25">
      <c r="A2659" s="1">
        <v>2658</v>
      </c>
      <c r="B2659" t="s">
        <v>7441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VLOOKUP(УТ_Data[[#This Row],[Region]],People!$A$1:$B$5,2,0)</f>
        <v>Anna Andreadi</v>
      </c>
      <c r="W2659" s="4">
        <f>_xlfn.IFNA(VLOOKUP(УТ_Data[[#This Row],[Order ID]],Returns!A:B,2,0)*1,0)</f>
        <v>0</v>
      </c>
    </row>
    <row r="2660" spans="1:23" x14ac:dyDescent="0.25">
      <c r="A2660" s="1">
        <v>2659</v>
      </c>
      <c r="B2660" t="s">
        <v>7442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VLOOKUP(УТ_Data[[#This Row],[Region]],People!$A$1:$B$5,2,0)</f>
        <v>Anna Andreadi</v>
      </c>
      <c r="W2660" s="4">
        <f>_xlfn.IFNA(VLOOKUP(УТ_Data[[#This Row],[Order ID]],Returns!A:B,2,0)*1,0)</f>
        <v>0</v>
      </c>
    </row>
    <row r="2661" spans="1:23" x14ac:dyDescent="0.25">
      <c r="A2661" s="1">
        <v>2660</v>
      </c>
      <c r="B2661" t="s">
        <v>7443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VLOOKUP(УТ_Data[[#This Row],[Region]],People!$A$1:$B$5,2,0)</f>
        <v>Anna Andreadi</v>
      </c>
      <c r="W2661" s="4">
        <f>_xlfn.IFNA(VLOOKUP(УТ_Data[[#This Row],[Order ID]],Returns!A:B,2,0)*1,0)</f>
        <v>0</v>
      </c>
    </row>
    <row r="2662" spans="1:23" x14ac:dyDescent="0.25">
      <c r="A2662" s="1">
        <v>2661</v>
      </c>
      <c r="B2662" t="s">
        <v>7444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VLOOKUP(УТ_Data[[#This Row],[Region]],People!$A$1:$B$5,2,0)</f>
        <v>Chuck Magee</v>
      </c>
      <c r="W2662" s="4">
        <f>_xlfn.IFNA(VLOOKUP(УТ_Data[[#This Row],[Order ID]],Returns!A:B,2,0)*1,0)</f>
        <v>0</v>
      </c>
    </row>
    <row r="2663" spans="1:23" x14ac:dyDescent="0.25">
      <c r="A2663" s="1">
        <v>2662</v>
      </c>
      <c r="B2663" t="s">
        <v>7444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VLOOKUP(УТ_Data[[#This Row],[Region]],People!$A$1:$B$5,2,0)</f>
        <v>Chuck Magee</v>
      </c>
      <c r="W2663" s="4">
        <f>_xlfn.IFNA(VLOOKUP(УТ_Data[[#This Row],[Order ID]],Returns!A:B,2,0)*1,0)</f>
        <v>0</v>
      </c>
    </row>
    <row r="2664" spans="1:23" x14ac:dyDescent="0.25">
      <c r="A2664" s="1">
        <v>2663</v>
      </c>
      <c r="B2664" t="s">
        <v>7445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VLOOKUP(УТ_Data[[#This Row],[Region]],People!$A$1:$B$5,2,0)</f>
        <v>Kelly Williams</v>
      </c>
      <c r="W2664" s="4">
        <f>_xlfn.IFNA(VLOOKUP(УТ_Data[[#This Row],[Order ID]],Returns!A:B,2,0)*1,0)</f>
        <v>0</v>
      </c>
    </row>
    <row r="2665" spans="1:23" x14ac:dyDescent="0.25">
      <c r="A2665" s="1">
        <v>2664</v>
      </c>
      <c r="B2665" t="s">
        <v>7446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VLOOKUP(УТ_Data[[#This Row],[Region]],People!$A$1:$B$5,2,0)</f>
        <v>Cassandra Brandow</v>
      </c>
      <c r="W2665" s="4">
        <f>_xlfn.IFNA(VLOOKUP(УТ_Data[[#This Row],[Order ID]],Returns!A:B,2,0)*1,0)</f>
        <v>0</v>
      </c>
    </row>
    <row r="2666" spans="1:23" x14ac:dyDescent="0.25">
      <c r="A2666" s="1">
        <v>2665</v>
      </c>
      <c r="B2666" t="s">
        <v>7446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VLOOKUP(УТ_Data[[#This Row],[Region]],People!$A$1:$B$5,2,0)</f>
        <v>Cassandra Brandow</v>
      </c>
      <c r="W2666" s="4">
        <f>_xlfn.IFNA(VLOOKUP(УТ_Data[[#This Row],[Order ID]],Returns!A:B,2,0)*1,0)</f>
        <v>0</v>
      </c>
    </row>
    <row r="2667" spans="1:23" x14ac:dyDescent="0.25">
      <c r="A2667" s="1">
        <v>2666</v>
      </c>
      <c r="B2667" t="s">
        <v>7446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VLOOKUP(УТ_Data[[#This Row],[Region]],People!$A$1:$B$5,2,0)</f>
        <v>Cassandra Brandow</v>
      </c>
      <c r="W2667" s="4">
        <f>_xlfn.IFNA(VLOOKUP(УТ_Data[[#This Row],[Order ID]],Returns!A:B,2,0)*1,0)</f>
        <v>0</v>
      </c>
    </row>
    <row r="2668" spans="1:23" x14ac:dyDescent="0.25">
      <c r="A2668" s="1">
        <v>2667</v>
      </c>
      <c r="B2668" t="s">
        <v>7447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VLOOKUP(УТ_Data[[#This Row],[Region]],People!$A$1:$B$5,2,0)</f>
        <v>Kelly Williams</v>
      </c>
      <c r="W2668" s="4">
        <f>_xlfn.IFNA(VLOOKUP(УТ_Data[[#This Row],[Order ID]],Returns!A:B,2,0)*1,0)</f>
        <v>0</v>
      </c>
    </row>
    <row r="2669" spans="1:23" x14ac:dyDescent="0.25">
      <c r="A2669" s="1">
        <v>2668</v>
      </c>
      <c r="B2669" t="s">
        <v>7447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VLOOKUP(УТ_Data[[#This Row],[Region]],People!$A$1:$B$5,2,0)</f>
        <v>Kelly Williams</v>
      </c>
      <c r="W2669" s="4">
        <f>_xlfn.IFNA(VLOOKUP(УТ_Data[[#This Row],[Order ID]],Returns!A:B,2,0)*1,0)</f>
        <v>0</v>
      </c>
    </row>
    <row r="2670" spans="1:23" x14ac:dyDescent="0.25">
      <c r="A2670" s="1">
        <v>2669</v>
      </c>
      <c r="B2670" t="s">
        <v>7448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VLOOKUP(УТ_Data[[#This Row],[Region]],People!$A$1:$B$5,2,0)</f>
        <v>Anna Andreadi</v>
      </c>
      <c r="W2670" s="4">
        <f>_xlfn.IFNA(VLOOKUP(УТ_Data[[#This Row],[Order ID]],Returns!A:B,2,0)*1,0)</f>
        <v>0</v>
      </c>
    </row>
    <row r="2671" spans="1:23" x14ac:dyDescent="0.25">
      <c r="A2671" s="1">
        <v>2670</v>
      </c>
      <c r="B2671" t="s">
        <v>7448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VLOOKUP(УТ_Data[[#This Row],[Region]],People!$A$1:$B$5,2,0)</f>
        <v>Anna Andreadi</v>
      </c>
      <c r="W2671" s="4">
        <f>_xlfn.IFNA(VLOOKUP(УТ_Data[[#This Row],[Order ID]],Returns!A:B,2,0)*1,0)</f>
        <v>0</v>
      </c>
    </row>
    <row r="2672" spans="1:23" x14ac:dyDescent="0.25">
      <c r="A2672" s="1">
        <v>2671</v>
      </c>
      <c r="B2672" t="s">
        <v>5951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VLOOKUP(УТ_Data[[#This Row],[Region]],People!$A$1:$B$5,2,0)</f>
        <v>Chuck Magee</v>
      </c>
      <c r="W2672" s="4">
        <f>_xlfn.IFNA(VLOOKUP(УТ_Data[[#This Row],[Order ID]],Returns!A:B,2,0)*1,0)</f>
        <v>1</v>
      </c>
    </row>
    <row r="2673" spans="1:23" x14ac:dyDescent="0.25">
      <c r="A2673" s="1">
        <v>2672</v>
      </c>
      <c r="B2673" t="s">
        <v>5951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VLOOKUP(УТ_Data[[#This Row],[Region]],People!$A$1:$B$5,2,0)</f>
        <v>Chuck Magee</v>
      </c>
      <c r="W2673" s="4">
        <f>_xlfn.IFNA(VLOOKUP(УТ_Data[[#This Row],[Order ID]],Returns!A:B,2,0)*1,0)</f>
        <v>1</v>
      </c>
    </row>
    <row r="2674" spans="1:23" x14ac:dyDescent="0.25">
      <c r="A2674" s="1">
        <v>2673</v>
      </c>
      <c r="B2674" t="s">
        <v>5951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VLOOKUP(УТ_Data[[#This Row],[Region]],People!$A$1:$B$5,2,0)</f>
        <v>Chuck Magee</v>
      </c>
      <c r="W2674" s="4">
        <f>_xlfn.IFNA(VLOOKUP(УТ_Data[[#This Row],[Order ID]],Returns!A:B,2,0)*1,0)</f>
        <v>1</v>
      </c>
    </row>
    <row r="2675" spans="1:23" x14ac:dyDescent="0.25">
      <c r="A2675" s="1">
        <v>2674</v>
      </c>
      <c r="B2675" t="s">
        <v>5951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VLOOKUP(УТ_Data[[#This Row],[Region]],People!$A$1:$B$5,2,0)</f>
        <v>Chuck Magee</v>
      </c>
      <c r="W2675" s="4">
        <f>_xlfn.IFNA(VLOOKUP(УТ_Data[[#This Row],[Order ID]],Returns!A:B,2,0)*1,0)</f>
        <v>1</v>
      </c>
    </row>
    <row r="2676" spans="1:23" x14ac:dyDescent="0.25">
      <c r="A2676" s="1">
        <v>2675</v>
      </c>
      <c r="B2676" t="s">
        <v>7449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VLOOKUP(УТ_Data[[#This Row],[Region]],People!$A$1:$B$5,2,0)</f>
        <v>Anna Andreadi</v>
      </c>
      <c r="W2676" s="4">
        <f>_xlfn.IFNA(VLOOKUP(УТ_Data[[#This Row],[Order ID]],Returns!A:B,2,0)*1,0)</f>
        <v>0</v>
      </c>
    </row>
    <row r="2677" spans="1:23" x14ac:dyDescent="0.25">
      <c r="A2677" s="1">
        <v>2676</v>
      </c>
      <c r="B2677" t="s">
        <v>7450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VLOOKUP(УТ_Data[[#This Row],[Region]],People!$A$1:$B$5,2,0)</f>
        <v>Cassandra Brandow</v>
      </c>
      <c r="W2677" s="4">
        <f>_xlfn.IFNA(VLOOKUP(УТ_Data[[#This Row],[Order ID]],Returns!A:B,2,0)*1,0)</f>
        <v>0</v>
      </c>
    </row>
    <row r="2678" spans="1:23" x14ac:dyDescent="0.25">
      <c r="A2678" s="1">
        <v>2677</v>
      </c>
      <c r="B2678" t="s">
        <v>7450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VLOOKUP(УТ_Data[[#This Row],[Region]],People!$A$1:$B$5,2,0)</f>
        <v>Cassandra Brandow</v>
      </c>
      <c r="W2678" s="4">
        <f>_xlfn.IFNA(VLOOKUP(УТ_Data[[#This Row],[Order ID]],Returns!A:B,2,0)*1,0)</f>
        <v>0</v>
      </c>
    </row>
    <row r="2679" spans="1:23" x14ac:dyDescent="0.25">
      <c r="A2679" s="1">
        <v>2678</v>
      </c>
      <c r="B2679" t="s">
        <v>7451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VLOOKUP(УТ_Data[[#This Row],[Region]],People!$A$1:$B$5,2,0)</f>
        <v>Anna Andreadi</v>
      </c>
      <c r="W2679" s="4">
        <f>_xlfn.IFNA(VLOOKUP(УТ_Data[[#This Row],[Order ID]],Returns!A:B,2,0)*1,0)</f>
        <v>0</v>
      </c>
    </row>
    <row r="2680" spans="1:23" x14ac:dyDescent="0.25">
      <c r="A2680" s="1">
        <v>2679</v>
      </c>
      <c r="B2680" t="s">
        <v>7451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VLOOKUP(УТ_Data[[#This Row],[Region]],People!$A$1:$B$5,2,0)</f>
        <v>Anna Andreadi</v>
      </c>
      <c r="W2680" s="4">
        <f>_xlfn.IFNA(VLOOKUP(УТ_Data[[#This Row],[Order ID]],Returns!A:B,2,0)*1,0)</f>
        <v>0</v>
      </c>
    </row>
    <row r="2681" spans="1:23" x14ac:dyDescent="0.25">
      <c r="A2681" s="1">
        <v>2680</v>
      </c>
      <c r="B2681" t="s">
        <v>7452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VLOOKUP(УТ_Data[[#This Row],[Region]],People!$A$1:$B$5,2,0)</f>
        <v>Kelly Williams</v>
      </c>
      <c r="W2681" s="4">
        <f>_xlfn.IFNA(VLOOKUP(УТ_Data[[#This Row],[Order ID]],Returns!A:B,2,0)*1,0)</f>
        <v>0</v>
      </c>
    </row>
    <row r="2682" spans="1:23" x14ac:dyDescent="0.25">
      <c r="A2682" s="1">
        <v>2681</v>
      </c>
      <c r="B2682" t="s">
        <v>7452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VLOOKUP(УТ_Data[[#This Row],[Region]],People!$A$1:$B$5,2,0)</f>
        <v>Kelly Williams</v>
      </c>
      <c r="W2682" s="4">
        <f>_xlfn.IFNA(VLOOKUP(УТ_Data[[#This Row],[Order ID]],Returns!A:B,2,0)*1,0)</f>
        <v>0</v>
      </c>
    </row>
    <row r="2683" spans="1:23" x14ac:dyDescent="0.25">
      <c r="A2683" s="1">
        <v>2682</v>
      </c>
      <c r="B2683" t="s">
        <v>7452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VLOOKUP(УТ_Data[[#This Row],[Region]],People!$A$1:$B$5,2,0)</f>
        <v>Kelly Williams</v>
      </c>
      <c r="W2683" s="4">
        <f>_xlfn.IFNA(VLOOKUP(УТ_Data[[#This Row],[Order ID]],Returns!A:B,2,0)*1,0)</f>
        <v>0</v>
      </c>
    </row>
    <row r="2684" spans="1:23" x14ac:dyDescent="0.25">
      <c r="A2684" s="1">
        <v>2683</v>
      </c>
      <c r="B2684" t="s">
        <v>7452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VLOOKUP(УТ_Data[[#This Row],[Region]],People!$A$1:$B$5,2,0)</f>
        <v>Kelly Williams</v>
      </c>
      <c r="W2684" s="4">
        <f>_xlfn.IFNA(VLOOKUP(УТ_Data[[#This Row],[Order ID]],Returns!A:B,2,0)*1,0)</f>
        <v>0</v>
      </c>
    </row>
    <row r="2685" spans="1:23" x14ac:dyDescent="0.25">
      <c r="A2685" s="1">
        <v>2684</v>
      </c>
      <c r="B2685" t="s">
        <v>7452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VLOOKUP(УТ_Data[[#This Row],[Region]],People!$A$1:$B$5,2,0)</f>
        <v>Kelly Williams</v>
      </c>
      <c r="W2685" s="4">
        <f>_xlfn.IFNA(VLOOKUP(УТ_Data[[#This Row],[Order ID]],Returns!A:B,2,0)*1,0)</f>
        <v>0</v>
      </c>
    </row>
    <row r="2686" spans="1:23" x14ac:dyDescent="0.25">
      <c r="A2686" s="1">
        <v>2685</v>
      </c>
      <c r="B2686" t="s">
        <v>6137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VLOOKUP(УТ_Data[[#This Row],[Region]],People!$A$1:$B$5,2,0)</f>
        <v>Anna Andreadi</v>
      </c>
      <c r="W2686" s="4">
        <f>_xlfn.IFNA(VLOOKUP(УТ_Data[[#This Row],[Order ID]],Returns!A:B,2,0)*1,0)</f>
        <v>1</v>
      </c>
    </row>
    <row r="2687" spans="1:23" x14ac:dyDescent="0.25">
      <c r="A2687" s="1">
        <v>2686</v>
      </c>
      <c r="B2687" t="s">
        <v>7453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VLOOKUP(УТ_Data[[#This Row],[Region]],People!$A$1:$B$5,2,0)</f>
        <v>Cassandra Brandow</v>
      </c>
      <c r="W2687" s="4">
        <f>_xlfn.IFNA(VLOOKUP(УТ_Data[[#This Row],[Order ID]],Returns!A:B,2,0)*1,0)</f>
        <v>0</v>
      </c>
    </row>
    <row r="2688" spans="1:23" x14ac:dyDescent="0.25">
      <c r="A2688" s="1">
        <v>2687</v>
      </c>
      <c r="B2688" t="s">
        <v>7453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VLOOKUP(УТ_Data[[#This Row],[Region]],People!$A$1:$B$5,2,0)</f>
        <v>Cassandra Brandow</v>
      </c>
      <c r="W2688" s="4">
        <f>_xlfn.IFNA(VLOOKUP(УТ_Data[[#This Row],[Order ID]],Returns!A:B,2,0)*1,0)</f>
        <v>0</v>
      </c>
    </row>
    <row r="2689" spans="1:23" x14ac:dyDescent="0.25">
      <c r="A2689" s="1">
        <v>2688</v>
      </c>
      <c r="B2689" t="s">
        <v>7454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VLOOKUP(УТ_Data[[#This Row],[Region]],People!$A$1:$B$5,2,0)</f>
        <v>Kelly Williams</v>
      </c>
      <c r="W2689" s="4">
        <f>_xlfn.IFNA(VLOOKUP(УТ_Data[[#This Row],[Order ID]],Returns!A:B,2,0)*1,0)</f>
        <v>0</v>
      </c>
    </row>
    <row r="2690" spans="1:23" x14ac:dyDescent="0.25">
      <c r="A2690" s="1">
        <v>2689</v>
      </c>
      <c r="B2690" t="s">
        <v>6020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VLOOKUP(УТ_Data[[#This Row],[Region]],People!$A$1:$B$5,2,0)</f>
        <v>Anna Andreadi</v>
      </c>
      <c r="W2690" s="4">
        <f>_xlfn.IFNA(VLOOKUP(УТ_Data[[#This Row],[Order ID]],Returns!A:B,2,0)*1,0)</f>
        <v>1</v>
      </c>
    </row>
    <row r="2691" spans="1:23" x14ac:dyDescent="0.25">
      <c r="A2691" s="1">
        <v>2690</v>
      </c>
      <c r="B2691" t="s">
        <v>7455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VLOOKUP(УТ_Data[[#This Row],[Region]],People!$A$1:$B$5,2,0)</f>
        <v>Kelly Williams</v>
      </c>
      <c r="W2691" s="4">
        <f>_xlfn.IFNA(VLOOKUP(УТ_Data[[#This Row],[Order ID]],Returns!A:B,2,0)*1,0)</f>
        <v>0</v>
      </c>
    </row>
    <row r="2692" spans="1:23" x14ac:dyDescent="0.25">
      <c r="A2692" s="1">
        <v>2691</v>
      </c>
      <c r="B2692" t="s">
        <v>7456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VLOOKUP(УТ_Data[[#This Row],[Region]],People!$A$1:$B$5,2,0)</f>
        <v>Chuck Magee</v>
      </c>
      <c r="W2692" s="4">
        <f>_xlfn.IFNA(VLOOKUP(УТ_Data[[#This Row],[Order ID]],Returns!A:B,2,0)*1,0)</f>
        <v>0</v>
      </c>
    </row>
    <row r="2693" spans="1:23" x14ac:dyDescent="0.25">
      <c r="A2693" s="1">
        <v>2692</v>
      </c>
      <c r="B2693" t="s">
        <v>7457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VLOOKUP(УТ_Data[[#This Row],[Region]],People!$A$1:$B$5,2,0)</f>
        <v>Anna Andreadi</v>
      </c>
      <c r="W2693" s="4">
        <f>_xlfn.IFNA(VLOOKUP(УТ_Data[[#This Row],[Order ID]],Returns!A:B,2,0)*1,0)</f>
        <v>0</v>
      </c>
    </row>
    <row r="2694" spans="1:23" x14ac:dyDescent="0.25">
      <c r="A2694" s="1">
        <v>2693</v>
      </c>
      <c r="B2694" t="s">
        <v>7457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VLOOKUP(УТ_Data[[#This Row],[Region]],People!$A$1:$B$5,2,0)</f>
        <v>Anna Andreadi</v>
      </c>
      <c r="W2694" s="4">
        <f>_xlfn.IFNA(VLOOKUP(УТ_Data[[#This Row],[Order ID]],Returns!A:B,2,0)*1,0)</f>
        <v>0</v>
      </c>
    </row>
    <row r="2695" spans="1:23" x14ac:dyDescent="0.25">
      <c r="A2695" s="1">
        <v>2694</v>
      </c>
      <c r="B2695" t="s">
        <v>7458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VLOOKUP(УТ_Data[[#This Row],[Region]],People!$A$1:$B$5,2,0)</f>
        <v>Anna Andreadi</v>
      </c>
      <c r="W2695" s="4">
        <f>_xlfn.IFNA(VLOOKUP(УТ_Data[[#This Row],[Order ID]],Returns!A:B,2,0)*1,0)</f>
        <v>0</v>
      </c>
    </row>
    <row r="2696" spans="1:23" x14ac:dyDescent="0.25">
      <c r="A2696" s="1">
        <v>2695</v>
      </c>
      <c r="B2696" t="s">
        <v>7459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VLOOKUP(УТ_Data[[#This Row],[Region]],People!$A$1:$B$5,2,0)</f>
        <v>Cassandra Brandow</v>
      </c>
      <c r="W2696" s="4">
        <f>_xlfn.IFNA(VLOOKUP(УТ_Data[[#This Row],[Order ID]],Returns!A:B,2,0)*1,0)</f>
        <v>0</v>
      </c>
    </row>
    <row r="2697" spans="1:23" x14ac:dyDescent="0.25">
      <c r="A2697" s="1">
        <v>2696</v>
      </c>
      <c r="B2697" t="s">
        <v>7460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VLOOKUP(УТ_Data[[#This Row],[Region]],People!$A$1:$B$5,2,0)</f>
        <v>Chuck Magee</v>
      </c>
      <c r="W2697" s="4">
        <f>_xlfn.IFNA(VLOOKUP(УТ_Data[[#This Row],[Order ID]],Returns!A:B,2,0)*1,0)</f>
        <v>0</v>
      </c>
    </row>
    <row r="2698" spans="1:23" x14ac:dyDescent="0.25">
      <c r="A2698" s="1">
        <v>2697</v>
      </c>
      <c r="B2698" t="s">
        <v>7461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VLOOKUP(УТ_Data[[#This Row],[Region]],People!$A$1:$B$5,2,0)</f>
        <v>Cassandra Brandow</v>
      </c>
      <c r="W2698" s="4">
        <f>_xlfn.IFNA(VLOOKUP(УТ_Data[[#This Row],[Order ID]],Returns!A:B,2,0)*1,0)</f>
        <v>0</v>
      </c>
    </row>
    <row r="2699" spans="1:23" x14ac:dyDescent="0.25">
      <c r="A2699" s="1">
        <v>2698</v>
      </c>
      <c r="B2699" t="s">
        <v>7461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VLOOKUP(УТ_Data[[#This Row],[Region]],People!$A$1:$B$5,2,0)</f>
        <v>Cassandra Brandow</v>
      </c>
      <c r="W2699" s="4">
        <f>_xlfn.IFNA(VLOOKUP(УТ_Data[[#This Row],[Order ID]],Returns!A:B,2,0)*1,0)</f>
        <v>0</v>
      </c>
    </row>
    <row r="2700" spans="1:23" x14ac:dyDescent="0.25">
      <c r="A2700" s="1">
        <v>2699</v>
      </c>
      <c r="B2700" t="s">
        <v>7461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VLOOKUP(УТ_Data[[#This Row],[Region]],People!$A$1:$B$5,2,0)</f>
        <v>Cassandra Brandow</v>
      </c>
      <c r="W2700" s="4">
        <f>_xlfn.IFNA(VLOOKUP(УТ_Data[[#This Row],[Order ID]],Returns!A:B,2,0)*1,0)</f>
        <v>0</v>
      </c>
    </row>
    <row r="2701" spans="1:23" x14ac:dyDescent="0.25">
      <c r="A2701" s="1">
        <v>2700</v>
      </c>
      <c r="B2701" t="s">
        <v>7461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VLOOKUP(УТ_Data[[#This Row],[Region]],People!$A$1:$B$5,2,0)</f>
        <v>Cassandra Brandow</v>
      </c>
      <c r="W2701" s="4">
        <f>_xlfn.IFNA(VLOOKUP(УТ_Data[[#This Row],[Order ID]],Returns!A:B,2,0)*1,0)</f>
        <v>0</v>
      </c>
    </row>
    <row r="2702" spans="1:23" x14ac:dyDescent="0.25">
      <c r="A2702" s="1">
        <v>2701</v>
      </c>
      <c r="B2702" t="s">
        <v>7461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VLOOKUP(УТ_Data[[#This Row],[Region]],People!$A$1:$B$5,2,0)</f>
        <v>Cassandra Brandow</v>
      </c>
      <c r="W2702" s="4">
        <f>_xlfn.IFNA(VLOOKUP(УТ_Data[[#This Row],[Order ID]],Returns!A:B,2,0)*1,0)</f>
        <v>0</v>
      </c>
    </row>
    <row r="2703" spans="1:23" x14ac:dyDescent="0.25">
      <c r="A2703" s="1">
        <v>2702</v>
      </c>
      <c r="B2703" t="s">
        <v>7461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VLOOKUP(УТ_Data[[#This Row],[Region]],People!$A$1:$B$5,2,0)</f>
        <v>Cassandra Brandow</v>
      </c>
      <c r="W2703" s="4">
        <f>_xlfn.IFNA(VLOOKUP(УТ_Data[[#This Row],[Order ID]],Returns!A:B,2,0)*1,0)</f>
        <v>0</v>
      </c>
    </row>
    <row r="2704" spans="1:23" x14ac:dyDescent="0.25">
      <c r="A2704" s="1">
        <v>2703</v>
      </c>
      <c r="B2704" t="s">
        <v>7461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VLOOKUP(УТ_Data[[#This Row],[Region]],People!$A$1:$B$5,2,0)</f>
        <v>Cassandra Brandow</v>
      </c>
      <c r="W2704" s="4">
        <f>_xlfn.IFNA(VLOOKUP(УТ_Data[[#This Row],[Order ID]],Returns!A:B,2,0)*1,0)</f>
        <v>0</v>
      </c>
    </row>
    <row r="2705" spans="1:23" x14ac:dyDescent="0.25">
      <c r="A2705" s="1">
        <v>2704</v>
      </c>
      <c r="B2705" t="s">
        <v>7462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VLOOKUP(УТ_Data[[#This Row],[Region]],People!$A$1:$B$5,2,0)</f>
        <v>Chuck Magee</v>
      </c>
      <c r="W2705" s="4">
        <f>_xlfn.IFNA(VLOOKUP(УТ_Data[[#This Row],[Order ID]],Returns!A:B,2,0)*1,0)</f>
        <v>0</v>
      </c>
    </row>
    <row r="2706" spans="1:23" x14ac:dyDescent="0.25">
      <c r="A2706" s="1">
        <v>2705</v>
      </c>
      <c r="B2706" t="s">
        <v>7463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VLOOKUP(УТ_Data[[#This Row],[Region]],People!$A$1:$B$5,2,0)</f>
        <v>Chuck Magee</v>
      </c>
      <c r="W2706" s="4">
        <f>_xlfn.IFNA(VLOOKUP(УТ_Data[[#This Row],[Order ID]],Returns!A:B,2,0)*1,0)</f>
        <v>0</v>
      </c>
    </row>
    <row r="2707" spans="1:23" x14ac:dyDescent="0.25">
      <c r="A2707" s="1">
        <v>2706</v>
      </c>
      <c r="B2707" t="s">
        <v>7464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VLOOKUP(УТ_Data[[#This Row],[Region]],People!$A$1:$B$5,2,0)</f>
        <v>Anna Andreadi</v>
      </c>
      <c r="W2707" s="4">
        <f>_xlfn.IFNA(VLOOKUP(УТ_Data[[#This Row],[Order ID]],Returns!A:B,2,0)*1,0)</f>
        <v>0</v>
      </c>
    </row>
    <row r="2708" spans="1:23" x14ac:dyDescent="0.25">
      <c r="A2708" s="1">
        <v>2707</v>
      </c>
      <c r="B2708" t="s">
        <v>7464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VLOOKUP(УТ_Data[[#This Row],[Region]],People!$A$1:$B$5,2,0)</f>
        <v>Anna Andreadi</v>
      </c>
      <c r="W2708" s="4">
        <f>_xlfn.IFNA(VLOOKUP(УТ_Data[[#This Row],[Order ID]],Returns!A:B,2,0)*1,0)</f>
        <v>0</v>
      </c>
    </row>
    <row r="2709" spans="1:23" x14ac:dyDescent="0.25">
      <c r="A2709" s="1">
        <v>2708</v>
      </c>
      <c r="B2709" t="s">
        <v>7464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VLOOKUP(УТ_Data[[#This Row],[Region]],People!$A$1:$B$5,2,0)</f>
        <v>Anna Andreadi</v>
      </c>
      <c r="W2709" s="4">
        <f>_xlfn.IFNA(VLOOKUP(УТ_Data[[#This Row],[Order ID]],Returns!A:B,2,0)*1,0)</f>
        <v>0</v>
      </c>
    </row>
    <row r="2710" spans="1:23" x14ac:dyDescent="0.25">
      <c r="A2710" s="1">
        <v>2709</v>
      </c>
      <c r="B2710" t="s">
        <v>7465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VLOOKUP(УТ_Data[[#This Row],[Region]],People!$A$1:$B$5,2,0)</f>
        <v>Anna Andreadi</v>
      </c>
      <c r="W2710" s="4">
        <f>_xlfn.IFNA(VLOOKUP(УТ_Data[[#This Row],[Order ID]],Returns!A:B,2,0)*1,0)</f>
        <v>0</v>
      </c>
    </row>
    <row r="2711" spans="1:23" x14ac:dyDescent="0.25">
      <c r="A2711" s="1">
        <v>2710</v>
      </c>
      <c r="B2711" t="s">
        <v>7465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VLOOKUP(УТ_Data[[#This Row],[Region]],People!$A$1:$B$5,2,0)</f>
        <v>Anna Andreadi</v>
      </c>
      <c r="W2711" s="4">
        <f>_xlfn.IFNA(VLOOKUP(УТ_Data[[#This Row],[Order ID]],Returns!A:B,2,0)*1,0)</f>
        <v>0</v>
      </c>
    </row>
    <row r="2712" spans="1:23" x14ac:dyDescent="0.25">
      <c r="A2712" s="1">
        <v>2711</v>
      </c>
      <c r="B2712" t="s">
        <v>7466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VLOOKUP(УТ_Data[[#This Row],[Region]],People!$A$1:$B$5,2,0)</f>
        <v>Cassandra Brandow</v>
      </c>
      <c r="W2712" s="4">
        <f>_xlfn.IFNA(VLOOKUP(УТ_Data[[#This Row],[Order ID]],Returns!A:B,2,0)*1,0)</f>
        <v>0</v>
      </c>
    </row>
    <row r="2713" spans="1:23" x14ac:dyDescent="0.25">
      <c r="A2713" s="1">
        <v>2712</v>
      </c>
      <c r="B2713" t="s">
        <v>7467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VLOOKUP(УТ_Data[[#This Row],[Region]],People!$A$1:$B$5,2,0)</f>
        <v>Chuck Magee</v>
      </c>
      <c r="W2713" s="4">
        <f>_xlfn.IFNA(VLOOKUP(УТ_Data[[#This Row],[Order ID]],Returns!A:B,2,0)*1,0)</f>
        <v>0</v>
      </c>
    </row>
    <row r="2714" spans="1:23" x14ac:dyDescent="0.25">
      <c r="A2714" s="1">
        <v>2713</v>
      </c>
      <c r="B2714" t="s">
        <v>7468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VLOOKUP(УТ_Data[[#This Row],[Region]],People!$A$1:$B$5,2,0)</f>
        <v>Chuck Magee</v>
      </c>
      <c r="W2714" s="4">
        <f>_xlfn.IFNA(VLOOKUP(УТ_Data[[#This Row],[Order ID]],Returns!A:B,2,0)*1,0)</f>
        <v>0</v>
      </c>
    </row>
    <row r="2715" spans="1:23" x14ac:dyDescent="0.25">
      <c r="A2715" s="1">
        <v>2714</v>
      </c>
      <c r="B2715" t="s">
        <v>7469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VLOOKUP(УТ_Data[[#This Row],[Region]],People!$A$1:$B$5,2,0)</f>
        <v>Cassandra Brandow</v>
      </c>
      <c r="W2715" s="4">
        <f>_xlfn.IFNA(VLOOKUP(УТ_Data[[#This Row],[Order ID]],Returns!A:B,2,0)*1,0)</f>
        <v>0</v>
      </c>
    </row>
    <row r="2716" spans="1:23" x14ac:dyDescent="0.25">
      <c r="A2716" s="1">
        <v>2715</v>
      </c>
      <c r="B2716" t="s">
        <v>7470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VLOOKUP(УТ_Data[[#This Row],[Region]],People!$A$1:$B$5,2,0)</f>
        <v>Anna Andreadi</v>
      </c>
      <c r="W2716" s="4">
        <f>_xlfn.IFNA(VLOOKUP(УТ_Data[[#This Row],[Order ID]],Returns!A:B,2,0)*1,0)</f>
        <v>0</v>
      </c>
    </row>
    <row r="2717" spans="1:23" x14ac:dyDescent="0.25">
      <c r="A2717" s="1">
        <v>2716</v>
      </c>
      <c r="B2717" t="s">
        <v>7471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VLOOKUP(УТ_Data[[#This Row],[Region]],People!$A$1:$B$5,2,0)</f>
        <v>Chuck Magee</v>
      </c>
      <c r="W2717" s="4">
        <f>_xlfn.IFNA(VLOOKUP(УТ_Data[[#This Row],[Order ID]],Returns!A:B,2,0)*1,0)</f>
        <v>0</v>
      </c>
    </row>
    <row r="2718" spans="1:23" x14ac:dyDescent="0.25">
      <c r="A2718" s="1">
        <v>2717</v>
      </c>
      <c r="B2718" t="s">
        <v>7472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VLOOKUP(УТ_Data[[#This Row],[Region]],People!$A$1:$B$5,2,0)</f>
        <v>Cassandra Brandow</v>
      </c>
      <c r="W2718" s="4">
        <f>_xlfn.IFNA(VLOOKUP(УТ_Data[[#This Row],[Order ID]],Returns!A:B,2,0)*1,0)</f>
        <v>0</v>
      </c>
    </row>
    <row r="2719" spans="1:23" x14ac:dyDescent="0.25">
      <c r="A2719" s="1">
        <v>2718</v>
      </c>
      <c r="B2719" t="s">
        <v>7473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VLOOKUP(УТ_Data[[#This Row],[Region]],People!$A$1:$B$5,2,0)</f>
        <v>Chuck Magee</v>
      </c>
      <c r="W2719" s="4">
        <f>_xlfn.IFNA(VLOOKUP(УТ_Data[[#This Row],[Order ID]],Returns!A:B,2,0)*1,0)</f>
        <v>0</v>
      </c>
    </row>
    <row r="2720" spans="1:23" x14ac:dyDescent="0.25">
      <c r="A2720" s="1">
        <v>2719</v>
      </c>
      <c r="B2720" t="s">
        <v>7474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VLOOKUP(УТ_Data[[#This Row],[Region]],People!$A$1:$B$5,2,0)</f>
        <v>Anna Andreadi</v>
      </c>
      <c r="W2720" s="4">
        <f>_xlfn.IFNA(VLOOKUP(УТ_Data[[#This Row],[Order ID]],Returns!A:B,2,0)*1,0)</f>
        <v>0</v>
      </c>
    </row>
    <row r="2721" spans="1:23" x14ac:dyDescent="0.25">
      <c r="A2721" s="1">
        <v>2720</v>
      </c>
      <c r="B2721" t="s">
        <v>7475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VLOOKUP(УТ_Data[[#This Row],[Region]],People!$A$1:$B$5,2,0)</f>
        <v>Kelly Williams</v>
      </c>
      <c r="W2721" s="4">
        <f>_xlfn.IFNA(VLOOKUP(УТ_Data[[#This Row],[Order ID]],Returns!A:B,2,0)*1,0)</f>
        <v>0</v>
      </c>
    </row>
    <row r="2722" spans="1:23" x14ac:dyDescent="0.25">
      <c r="A2722" s="1">
        <v>2721</v>
      </c>
      <c r="B2722" t="s">
        <v>7476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VLOOKUP(УТ_Data[[#This Row],[Region]],People!$A$1:$B$5,2,0)</f>
        <v>Cassandra Brandow</v>
      </c>
      <c r="W2722" s="4">
        <f>_xlfn.IFNA(VLOOKUP(УТ_Data[[#This Row],[Order ID]],Returns!A:B,2,0)*1,0)</f>
        <v>0</v>
      </c>
    </row>
    <row r="2723" spans="1:23" x14ac:dyDescent="0.25">
      <c r="A2723" s="1">
        <v>2722</v>
      </c>
      <c r="B2723" t="s">
        <v>7476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VLOOKUP(УТ_Data[[#This Row],[Region]],People!$A$1:$B$5,2,0)</f>
        <v>Cassandra Brandow</v>
      </c>
      <c r="W2723" s="4">
        <f>_xlfn.IFNA(VLOOKUP(УТ_Data[[#This Row],[Order ID]],Returns!A:B,2,0)*1,0)</f>
        <v>0</v>
      </c>
    </row>
    <row r="2724" spans="1:23" x14ac:dyDescent="0.25">
      <c r="A2724" s="1">
        <v>2723</v>
      </c>
      <c r="B2724" t="s">
        <v>7477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VLOOKUP(УТ_Data[[#This Row],[Region]],People!$A$1:$B$5,2,0)</f>
        <v>Cassandra Brandow</v>
      </c>
      <c r="W2724" s="4">
        <f>_xlfn.IFNA(VLOOKUP(УТ_Data[[#This Row],[Order ID]],Returns!A:B,2,0)*1,0)</f>
        <v>0</v>
      </c>
    </row>
    <row r="2725" spans="1:23" x14ac:dyDescent="0.25">
      <c r="A2725" s="1">
        <v>2724</v>
      </c>
      <c r="B2725" t="s">
        <v>7478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VLOOKUP(УТ_Data[[#This Row],[Region]],People!$A$1:$B$5,2,0)</f>
        <v>Anna Andreadi</v>
      </c>
      <c r="W2725" s="4">
        <f>_xlfn.IFNA(VLOOKUP(УТ_Data[[#This Row],[Order ID]],Returns!A:B,2,0)*1,0)</f>
        <v>0</v>
      </c>
    </row>
    <row r="2726" spans="1:23" x14ac:dyDescent="0.25">
      <c r="A2726" s="1">
        <v>2725</v>
      </c>
      <c r="B2726" t="s">
        <v>7478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VLOOKUP(УТ_Data[[#This Row],[Region]],People!$A$1:$B$5,2,0)</f>
        <v>Anna Andreadi</v>
      </c>
      <c r="W2726" s="4">
        <f>_xlfn.IFNA(VLOOKUP(УТ_Data[[#This Row],[Order ID]],Returns!A:B,2,0)*1,0)</f>
        <v>0</v>
      </c>
    </row>
    <row r="2727" spans="1:23" x14ac:dyDescent="0.25">
      <c r="A2727" s="1">
        <v>2726</v>
      </c>
      <c r="B2727" t="s">
        <v>7479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VLOOKUP(УТ_Data[[#This Row],[Region]],People!$A$1:$B$5,2,0)</f>
        <v>Chuck Magee</v>
      </c>
      <c r="W2727" s="4">
        <f>_xlfn.IFNA(VLOOKUP(УТ_Data[[#This Row],[Order ID]],Returns!A:B,2,0)*1,0)</f>
        <v>0</v>
      </c>
    </row>
    <row r="2728" spans="1:23" x14ac:dyDescent="0.25">
      <c r="A2728" s="1">
        <v>2727</v>
      </c>
      <c r="B2728" t="s">
        <v>7479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VLOOKUP(УТ_Data[[#This Row],[Region]],People!$A$1:$B$5,2,0)</f>
        <v>Chuck Magee</v>
      </c>
      <c r="W2728" s="4">
        <f>_xlfn.IFNA(VLOOKUP(УТ_Data[[#This Row],[Order ID]],Returns!A:B,2,0)*1,0)</f>
        <v>0</v>
      </c>
    </row>
    <row r="2729" spans="1:23" x14ac:dyDescent="0.25">
      <c r="A2729" s="1">
        <v>2728</v>
      </c>
      <c r="B2729" t="s">
        <v>7480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VLOOKUP(УТ_Data[[#This Row],[Region]],People!$A$1:$B$5,2,0)</f>
        <v>Chuck Magee</v>
      </c>
      <c r="W2729" s="4">
        <f>_xlfn.IFNA(VLOOKUP(УТ_Data[[#This Row],[Order ID]],Returns!A:B,2,0)*1,0)</f>
        <v>0</v>
      </c>
    </row>
    <row r="2730" spans="1:23" x14ac:dyDescent="0.25">
      <c r="A2730" s="1">
        <v>2729</v>
      </c>
      <c r="B2730" t="s">
        <v>7480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VLOOKUP(УТ_Data[[#This Row],[Region]],People!$A$1:$B$5,2,0)</f>
        <v>Chuck Magee</v>
      </c>
      <c r="W2730" s="4">
        <f>_xlfn.IFNA(VLOOKUP(УТ_Data[[#This Row],[Order ID]],Returns!A:B,2,0)*1,0)</f>
        <v>0</v>
      </c>
    </row>
    <row r="2731" spans="1:23" x14ac:dyDescent="0.25">
      <c r="A2731" s="1">
        <v>2730</v>
      </c>
      <c r="B2731" t="s">
        <v>7481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VLOOKUP(УТ_Data[[#This Row],[Region]],People!$A$1:$B$5,2,0)</f>
        <v>Anna Andreadi</v>
      </c>
      <c r="W2731" s="4">
        <f>_xlfn.IFNA(VLOOKUP(УТ_Data[[#This Row],[Order ID]],Returns!A:B,2,0)*1,0)</f>
        <v>0</v>
      </c>
    </row>
    <row r="2732" spans="1:23" x14ac:dyDescent="0.25">
      <c r="A2732" s="1">
        <v>2731</v>
      </c>
      <c r="B2732" t="s">
        <v>7481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VLOOKUP(УТ_Data[[#This Row],[Region]],People!$A$1:$B$5,2,0)</f>
        <v>Anna Andreadi</v>
      </c>
      <c r="W2732" s="4">
        <f>_xlfn.IFNA(VLOOKUP(УТ_Data[[#This Row],[Order ID]],Returns!A:B,2,0)*1,0)</f>
        <v>0</v>
      </c>
    </row>
    <row r="2733" spans="1:23" x14ac:dyDescent="0.25">
      <c r="A2733" s="1">
        <v>2732</v>
      </c>
      <c r="B2733" t="s">
        <v>7481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VLOOKUP(УТ_Data[[#This Row],[Region]],People!$A$1:$B$5,2,0)</f>
        <v>Anna Andreadi</v>
      </c>
      <c r="W2733" s="4">
        <f>_xlfn.IFNA(VLOOKUP(УТ_Data[[#This Row],[Order ID]],Returns!A:B,2,0)*1,0)</f>
        <v>0</v>
      </c>
    </row>
    <row r="2734" spans="1:23" x14ac:dyDescent="0.25">
      <c r="A2734" s="1">
        <v>2733</v>
      </c>
      <c r="B2734" t="s">
        <v>7482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VLOOKUP(УТ_Data[[#This Row],[Region]],People!$A$1:$B$5,2,0)</f>
        <v>Chuck Magee</v>
      </c>
      <c r="W2734" s="4">
        <f>_xlfn.IFNA(VLOOKUP(УТ_Data[[#This Row],[Order ID]],Returns!A:B,2,0)*1,0)</f>
        <v>0</v>
      </c>
    </row>
    <row r="2735" spans="1:23" x14ac:dyDescent="0.25">
      <c r="A2735" s="1">
        <v>2734</v>
      </c>
      <c r="B2735" t="s">
        <v>7482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VLOOKUP(УТ_Data[[#This Row],[Region]],People!$A$1:$B$5,2,0)</f>
        <v>Chuck Magee</v>
      </c>
      <c r="W2735" s="4">
        <f>_xlfn.IFNA(VLOOKUP(УТ_Data[[#This Row],[Order ID]],Returns!A:B,2,0)*1,0)</f>
        <v>0</v>
      </c>
    </row>
    <row r="2736" spans="1:23" x14ac:dyDescent="0.25">
      <c r="A2736" s="1">
        <v>2735</v>
      </c>
      <c r="B2736" t="s">
        <v>7483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VLOOKUP(УТ_Data[[#This Row],[Region]],People!$A$1:$B$5,2,0)</f>
        <v>Anna Andreadi</v>
      </c>
      <c r="W2736" s="4">
        <f>_xlfn.IFNA(VLOOKUP(УТ_Data[[#This Row],[Order ID]],Returns!A:B,2,0)*1,0)</f>
        <v>0</v>
      </c>
    </row>
    <row r="2737" spans="1:23" x14ac:dyDescent="0.25">
      <c r="A2737" s="1">
        <v>2736</v>
      </c>
      <c r="B2737" t="s">
        <v>7484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VLOOKUP(УТ_Data[[#This Row],[Region]],People!$A$1:$B$5,2,0)</f>
        <v>Chuck Magee</v>
      </c>
      <c r="W2737" s="4">
        <f>_xlfn.IFNA(VLOOKUP(УТ_Data[[#This Row],[Order ID]],Returns!A:B,2,0)*1,0)</f>
        <v>0</v>
      </c>
    </row>
    <row r="2738" spans="1:23" x14ac:dyDescent="0.25">
      <c r="A2738" s="1">
        <v>2737</v>
      </c>
      <c r="B2738" t="s">
        <v>7484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VLOOKUP(УТ_Data[[#This Row],[Region]],People!$A$1:$B$5,2,0)</f>
        <v>Chuck Magee</v>
      </c>
      <c r="W2738" s="4">
        <f>_xlfn.IFNA(VLOOKUP(УТ_Data[[#This Row],[Order ID]],Returns!A:B,2,0)*1,0)</f>
        <v>0</v>
      </c>
    </row>
    <row r="2739" spans="1:23" x14ac:dyDescent="0.25">
      <c r="A2739" s="1">
        <v>2738</v>
      </c>
      <c r="B2739" t="s">
        <v>7484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VLOOKUP(УТ_Data[[#This Row],[Region]],People!$A$1:$B$5,2,0)</f>
        <v>Chuck Magee</v>
      </c>
      <c r="W2739" s="4">
        <f>_xlfn.IFNA(VLOOKUP(УТ_Data[[#This Row],[Order ID]],Returns!A:B,2,0)*1,0)</f>
        <v>0</v>
      </c>
    </row>
    <row r="2740" spans="1:23" x14ac:dyDescent="0.25">
      <c r="A2740" s="1">
        <v>2739</v>
      </c>
      <c r="B2740" t="s">
        <v>7484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VLOOKUP(УТ_Data[[#This Row],[Region]],People!$A$1:$B$5,2,0)</f>
        <v>Chuck Magee</v>
      </c>
      <c r="W2740" s="4">
        <f>_xlfn.IFNA(VLOOKUP(УТ_Data[[#This Row],[Order ID]],Returns!A:B,2,0)*1,0)</f>
        <v>0</v>
      </c>
    </row>
    <row r="2741" spans="1:23" x14ac:dyDescent="0.25">
      <c r="A2741" s="1">
        <v>2740</v>
      </c>
      <c r="B2741" t="s">
        <v>7485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VLOOKUP(УТ_Data[[#This Row],[Region]],People!$A$1:$B$5,2,0)</f>
        <v>Cassandra Brandow</v>
      </c>
      <c r="W2741" s="4">
        <f>_xlfn.IFNA(VLOOKUP(УТ_Data[[#This Row],[Order ID]],Returns!A:B,2,0)*1,0)</f>
        <v>0</v>
      </c>
    </row>
    <row r="2742" spans="1:23" x14ac:dyDescent="0.25">
      <c r="A2742" s="1">
        <v>2741</v>
      </c>
      <c r="B2742" t="s">
        <v>7485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VLOOKUP(УТ_Data[[#This Row],[Region]],People!$A$1:$B$5,2,0)</f>
        <v>Cassandra Brandow</v>
      </c>
      <c r="W2742" s="4">
        <f>_xlfn.IFNA(VLOOKUP(УТ_Data[[#This Row],[Order ID]],Returns!A:B,2,0)*1,0)</f>
        <v>0</v>
      </c>
    </row>
    <row r="2743" spans="1:23" x14ac:dyDescent="0.25">
      <c r="A2743" s="1">
        <v>2742</v>
      </c>
      <c r="B2743" t="s">
        <v>7486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VLOOKUP(УТ_Data[[#This Row],[Region]],People!$A$1:$B$5,2,0)</f>
        <v>Chuck Magee</v>
      </c>
      <c r="W2743" s="4">
        <f>_xlfn.IFNA(VLOOKUP(УТ_Data[[#This Row],[Order ID]],Returns!A:B,2,0)*1,0)</f>
        <v>0</v>
      </c>
    </row>
    <row r="2744" spans="1:23" x14ac:dyDescent="0.25">
      <c r="A2744" s="1">
        <v>2743</v>
      </c>
      <c r="B2744" t="s">
        <v>7487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VLOOKUP(УТ_Data[[#This Row],[Region]],People!$A$1:$B$5,2,0)</f>
        <v>Anna Andreadi</v>
      </c>
      <c r="W2744" s="4">
        <f>_xlfn.IFNA(VLOOKUP(УТ_Data[[#This Row],[Order ID]],Returns!A:B,2,0)*1,0)</f>
        <v>0</v>
      </c>
    </row>
    <row r="2745" spans="1:23" x14ac:dyDescent="0.25">
      <c r="A2745" s="1">
        <v>2744</v>
      </c>
      <c r="B2745" t="s">
        <v>7488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VLOOKUP(УТ_Data[[#This Row],[Region]],People!$A$1:$B$5,2,0)</f>
        <v>Anna Andreadi</v>
      </c>
      <c r="W2745" s="4">
        <f>_xlfn.IFNA(VLOOKUP(УТ_Data[[#This Row],[Order ID]],Returns!A:B,2,0)*1,0)</f>
        <v>0</v>
      </c>
    </row>
    <row r="2746" spans="1:23" x14ac:dyDescent="0.25">
      <c r="A2746" s="1">
        <v>2745</v>
      </c>
      <c r="B2746" t="s">
        <v>7488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VLOOKUP(УТ_Data[[#This Row],[Region]],People!$A$1:$B$5,2,0)</f>
        <v>Anna Andreadi</v>
      </c>
      <c r="W2746" s="4">
        <f>_xlfn.IFNA(VLOOKUP(УТ_Data[[#This Row],[Order ID]],Returns!A:B,2,0)*1,0)</f>
        <v>0</v>
      </c>
    </row>
    <row r="2747" spans="1:23" x14ac:dyDescent="0.25">
      <c r="A2747" s="1">
        <v>2746</v>
      </c>
      <c r="B2747" t="s">
        <v>7489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VLOOKUP(УТ_Data[[#This Row],[Region]],People!$A$1:$B$5,2,0)</f>
        <v>Cassandra Brandow</v>
      </c>
      <c r="W2747" s="4">
        <f>_xlfn.IFNA(VLOOKUP(УТ_Data[[#This Row],[Order ID]],Returns!A:B,2,0)*1,0)</f>
        <v>0</v>
      </c>
    </row>
    <row r="2748" spans="1:23" x14ac:dyDescent="0.25">
      <c r="A2748" s="1">
        <v>2747</v>
      </c>
      <c r="B2748" t="s">
        <v>7490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VLOOKUP(УТ_Data[[#This Row],[Region]],People!$A$1:$B$5,2,0)</f>
        <v>Chuck Magee</v>
      </c>
      <c r="W2748" s="4">
        <f>_xlfn.IFNA(VLOOKUP(УТ_Data[[#This Row],[Order ID]],Returns!A:B,2,0)*1,0)</f>
        <v>0</v>
      </c>
    </row>
    <row r="2749" spans="1:23" x14ac:dyDescent="0.25">
      <c r="A2749" s="1">
        <v>2748</v>
      </c>
      <c r="B2749" t="s">
        <v>7491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VLOOKUP(УТ_Data[[#This Row],[Region]],People!$A$1:$B$5,2,0)</f>
        <v>Kelly Williams</v>
      </c>
      <c r="W2749" s="4">
        <f>_xlfn.IFNA(VLOOKUP(УТ_Data[[#This Row],[Order ID]],Returns!A:B,2,0)*1,0)</f>
        <v>0</v>
      </c>
    </row>
    <row r="2750" spans="1:23" x14ac:dyDescent="0.25">
      <c r="A2750" s="1">
        <v>2749</v>
      </c>
      <c r="B2750" t="s">
        <v>7492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VLOOKUP(УТ_Data[[#This Row],[Region]],People!$A$1:$B$5,2,0)</f>
        <v>Cassandra Brandow</v>
      </c>
      <c r="W2750" s="4">
        <f>_xlfn.IFNA(VLOOKUP(УТ_Data[[#This Row],[Order ID]],Returns!A:B,2,0)*1,0)</f>
        <v>0</v>
      </c>
    </row>
    <row r="2751" spans="1:23" x14ac:dyDescent="0.25">
      <c r="A2751" s="1">
        <v>2750</v>
      </c>
      <c r="B2751" t="s">
        <v>7493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VLOOKUP(УТ_Data[[#This Row],[Region]],People!$A$1:$B$5,2,0)</f>
        <v>Anna Andreadi</v>
      </c>
      <c r="W2751" s="4">
        <f>_xlfn.IFNA(VLOOKUP(УТ_Data[[#This Row],[Order ID]],Returns!A:B,2,0)*1,0)</f>
        <v>0</v>
      </c>
    </row>
    <row r="2752" spans="1:23" x14ac:dyDescent="0.25">
      <c r="A2752" s="1">
        <v>2751</v>
      </c>
      <c r="B2752" t="s">
        <v>7494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VLOOKUP(УТ_Data[[#This Row],[Region]],People!$A$1:$B$5,2,0)</f>
        <v>Anna Andreadi</v>
      </c>
      <c r="W2752" s="4">
        <f>_xlfn.IFNA(VLOOKUP(УТ_Data[[#This Row],[Order ID]],Returns!A:B,2,0)*1,0)</f>
        <v>0</v>
      </c>
    </row>
    <row r="2753" spans="1:23" x14ac:dyDescent="0.25">
      <c r="A2753" s="1">
        <v>2752</v>
      </c>
      <c r="B2753" t="s">
        <v>7495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VLOOKUP(УТ_Data[[#This Row],[Region]],People!$A$1:$B$5,2,0)</f>
        <v>Anna Andreadi</v>
      </c>
      <c r="W2753" s="4">
        <f>_xlfn.IFNA(VLOOKUP(УТ_Data[[#This Row],[Order ID]],Returns!A:B,2,0)*1,0)</f>
        <v>0</v>
      </c>
    </row>
    <row r="2754" spans="1:23" x14ac:dyDescent="0.25">
      <c r="A2754" s="1">
        <v>2753</v>
      </c>
      <c r="B2754" t="s">
        <v>7496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VLOOKUP(УТ_Data[[#This Row],[Region]],People!$A$1:$B$5,2,0)</f>
        <v>Anna Andreadi</v>
      </c>
      <c r="W2754" s="4">
        <f>_xlfn.IFNA(VLOOKUP(УТ_Data[[#This Row],[Order ID]],Returns!A:B,2,0)*1,0)</f>
        <v>0</v>
      </c>
    </row>
    <row r="2755" spans="1:23" x14ac:dyDescent="0.25">
      <c r="A2755" s="1">
        <v>2754</v>
      </c>
      <c r="B2755" t="s">
        <v>7496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VLOOKUP(УТ_Data[[#This Row],[Region]],People!$A$1:$B$5,2,0)</f>
        <v>Anna Andreadi</v>
      </c>
      <c r="W2755" s="4">
        <f>_xlfn.IFNA(VLOOKUP(УТ_Data[[#This Row],[Order ID]],Returns!A:B,2,0)*1,0)</f>
        <v>0</v>
      </c>
    </row>
    <row r="2756" spans="1:23" x14ac:dyDescent="0.25">
      <c r="A2756" s="1">
        <v>2755</v>
      </c>
      <c r="B2756" t="s">
        <v>7496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VLOOKUP(УТ_Data[[#This Row],[Region]],People!$A$1:$B$5,2,0)</f>
        <v>Anna Andreadi</v>
      </c>
      <c r="W2756" s="4">
        <f>_xlfn.IFNA(VLOOKUP(УТ_Data[[#This Row],[Order ID]],Returns!A:B,2,0)*1,0)</f>
        <v>0</v>
      </c>
    </row>
    <row r="2757" spans="1:23" x14ac:dyDescent="0.25">
      <c r="A2757" s="1">
        <v>2756</v>
      </c>
      <c r="B2757" t="s">
        <v>7496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VLOOKUP(УТ_Data[[#This Row],[Region]],People!$A$1:$B$5,2,0)</f>
        <v>Anna Andreadi</v>
      </c>
      <c r="W2757" s="4">
        <f>_xlfn.IFNA(VLOOKUP(УТ_Data[[#This Row],[Order ID]],Returns!A:B,2,0)*1,0)</f>
        <v>0</v>
      </c>
    </row>
    <row r="2758" spans="1:23" x14ac:dyDescent="0.25">
      <c r="A2758" s="1">
        <v>2757</v>
      </c>
      <c r="B2758" t="s">
        <v>7496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VLOOKUP(УТ_Data[[#This Row],[Region]],People!$A$1:$B$5,2,0)</f>
        <v>Anna Andreadi</v>
      </c>
      <c r="W2758" s="4">
        <f>_xlfn.IFNA(VLOOKUP(УТ_Data[[#This Row],[Order ID]],Returns!A:B,2,0)*1,0)</f>
        <v>0</v>
      </c>
    </row>
    <row r="2759" spans="1:23" x14ac:dyDescent="0.25">
      <c r="A2759" s="1">
        <v>2758</v>
      </c>
      <c r="B2759" t="s">
        <v>7497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VLOOKUP(УТ_Data[[#This Row],[Region]],People!$A$1:$B$5,2,0)</f>
        <v>Chuck Magee</v>
      </c>
      <c r="W2759" s="4">
        <f>_xlfn.IFNA(VLOOKUP(УТ_Data[[#This Row],[Order ID]],Returns!A:B,2,0)*1,0)</f>
        <v>0</v>
      </c>
    </row>
    <row r="2760" spans="1:23" x14ac:dyDescent="0.25">
      <c r="A2760" s="1">
        <v>2759</v>
      </c>
      <c r="B2760" t="s">
        <v>7498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VLOOKUP(УТ_Data[[#This Row],[Region]],People!$A$1:$B$5,2,0)</f>
        <v>Cassandra Brandow</v>
      </c>
      <c r="W2760" s="4">
        <f>_xlfn.IFNA(VLOOKUP(УТ_Data[[#This Row],[Order ID]],Returns!A:B,2,0)*1,0)</f>
        <v>0</v>
      </c>
    </row>
    <row r="2761" spans="1:23" x14ac:dyDescent="0.25">
      <c r="A2761" s="1">
        <v>2760</v>
      </c>
      <c r="B2761" t="s">
        <v>7498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VLOOKUP(УТ_Data[[#This Row],[Region]],People!$A$1:$B$5,2,0)</f>
        <v>Cassandra Brandow</v>
      </c>
      <c r="W2761" s="4">
        <f>_xlfn.IFNA(VLOOKUP(УТ_Data[[#This Row],[Order ID]],Returns!A:B,2,0)*1,0)</f>
        <v>0</v>
      </c>
    </row>
    <row r="2762" spans="1:23" x14ac:dyDescent="0.25">
      <c r="A2762" s="1">
        <v>2761</v>
      </c>
      <c r="B2762" t="s">
        <v>7499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VLOOKUP(УТ_Data[[#This Row],[Region]],People!$A$1:$B$5,2,0)</f>
        <v>Anna Andreadi</v>
      </c>
      <c r="W2762" s="4">
        <f>_xlfn.IFNA(VLOOKUP(УТ_Data[[#This Row],[Order ID]],Returns!A:B,2,0)*1,0)</f>
        <v>0</v>
      </c>
    </row>
    <row r="2763" spans="1:23" x14ac:dyDescent="0.25">
      <c r="A2763" s="1">
        <v>2762</v>
      </c>
      <c r="B2763" t="s">
        <v>7500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VLOOKUP(УТ_Data[[#This Row],[Region]],People!$A$1:$B$5,2,0)</f>
        <v>Anna Andreadi</v>
      </c>
      <c r="W2763" s="4">
        <f>_xlfn.IFNA(VLOOKUP(УТ_Data[[#This Row],[Order ID]],Returns!A:B,2,0)*1,0)</f>
        <v>0</v>
      </c>
    </row>
    <row r="2764" spans="1:23" x14ac:dyDescent="0.25">
      <c r="A2764" s="1">
        <v>2763</v>
      </c>
      <c r="B2764" t="s">
        <v>7500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VLOOKUP(УТ_Data[[#This Row],[Region]],People!$A$1:$B$5,2,0)</f>
        <v>Anna Andreadi</v>
      </c>
      <c r="W2764" s="4">
        <f>_xlfn.IFNA(VLOOKUP(УТ_Data[[#This Row],[Order ID]],Returns!A:B,2,0)*1,0)</f>
        <v>0</v>
      </c>
    </row>
    <row r="2765" spans="1:23" x14ac:dyDescent="0.25">
      <c r="A2765" s="1">
        <v>2764</v>
      </c>
      <c r="B2765" t="s">
        <v>7501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VLOOKUP(УТ_Data[[#This Row],[Region]],People!$A$1:$B$5,2,0)</f>
        <v>Chuck Magee</v>
      </c>
      <c r="W2765" s="4">
        <f>_xlfn.IFNA(VLOOKUP(УТ_Data[[#This Row],[Order ID]],Returns!A:B,2,0)*1,0)</f>
        <v>0</v>
      </c>
    </row>
    <row r="2766" spans="1:23" x14ac:dyDescent="0.25">
      <c r="A2766" s="1">
        <v>2765</v>
      </c>
      <c r="B2766" t="s">
        <v>7501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VLOOKUP(УТ_Data[[#This Row],[Region]],People!$A$1:$B$5,2,0)</f>
        <v>Chuck Magee</v>
      </c>
      <c r="W2766" s="4">
        <f>_xlfn.IFNA(VLOOKUP(УТ_Data[[#This Row],[Order ID]],Returns!A:B,2,0)*1,0)</f>
        <v>0</v>
      </c>
    </row>
    <row r="2767" spans="1:23" x14ac:dyDescent="0.25">
      <c r="A2767" s="1">
        <v>2766</v>
      </c>
      <c r="B2767" t="s">
        <v>7501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VLOOKUP(УТ_Data[[#This Row],[Region]],People!$A$1:$B$5,2,0)</f>
        <v>Chuck Magee</v>
      </c>
      <c r="W2767" s="4">
        <f>_xlfn.IFNA(VLOOKUP(УТ_Data[[#This Row],[Order ID]],Returns!A:B,2,0)*1,0)</f>
        <v>0</v>
      </c>
    </row>
    <row r="2768" spans="1:23" x14ac:dyDescent="0.25">
      <c r="A2768" s="1">
        <v>2767</v>
      </c>
      <c r="B2768" t="s">
        <v>7502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VLOOKUP(УТ_Data[[#This Row],[Region]],People!$A$1:$B$5,2,0)</f>
        <v>Chuck Magee</v>
      </c>
      <c r="W2768" s="4">
        <f>_xlfn.IFNA(VLOOKUP(УТ_Data[[#This Row],[Order ID]],Returns!A:B,2,0)*1,0)</f>
        <v>0</v>
      </c>
    </row>
    <row r="2769" spans="1:23" x14ac:dyDescent="0.25">
      <c r="A2769" s="1">
        <v>2768</v>
      </c>
      <c r="B2769" t="s">
        <v>7502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VLOOKUP(УТ_Data[[#This Row],[Region]],People!$A$1:$B$5,2,0)</f>
        <v>Chuck Magee</v>
      </c>
      <c r="W2769" s="4">
        <f>_xlfn.IFNA(VLOOKUP(УТ_Data[[#This Row],[Order ID]],Returns!A:B,2,0)*1,0)</f>
        <v>0</v>
      </c>
    </row>
    <row r="2770" spans="1:23" x14ac:dyDescent="0.25">
      <c r="A2770" s="1">
        <v>2769</v>
      </c>
      <c r="B2770" t="s">
        <v>7503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VLOOKUP(УТ_Data[[#This Row],[Region]],People!$A$1:$B$5,2,0)</f>
        <v>Kelly Williams</v>
      </c>
      <c r="W2770" s="4">
        <f>_xlfn.IFNA(VLOOKUP(УТ_Data[[#This Row],[Order ID]],Returns!A:B,2,0)*1,0)</f>
        <v>0</v>
      </c>
    </row>
    <row r="2771" spans="1:23" x14ac:dyDescent="0.25">
      <c r="A2771" s="1">
        <v>2770</v>
      </c>
      <c r="B2771" t="s">
        <v>7503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VLOOKUP(УТ_Data[[#This Row],[Region]],People!$A$1:$B$5,2,0)</f>
        <v>Kelly Williams</v>
      </c>
      <c r="W2771" s="4">
        <f>_xlfn.IFNA(VLOOKUP(УТ_Data[[#This Row],[Order ID]],Returns!A:B,2,0)*1,0)</f>
        <v>0</v>
      </c>
    </row>
    <row r="2772" spans="1:23" x14ac:dyDescent="0.25">
      <c r="A2772" s="1">
        <v>2771</v>
      </c>
      <c r="B2772" t="s">
        <v>7503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VLOOKUP(УТ_Data[[#This Row],[Region]],People!$A$1:$B$5,2,0)</f>
        <v>Kelly Williams</v>
      </c>
      <c r="W2772" s="4">
        <f>_xlfn.IFNA(VLOOKUP(УТ_Data[[#This Row],[Order ID]],Returns!A:B,2,0)*1,0)</f>
        <v>0</v>
      </c>
    </row>
    <row r="2773" spans="1:23" x14ac:dyDescent="0.25">
      <c r="A2773" s="1">
        <v>2772</v>
      </c>
      <c r="B2773" t="s">
        <v>7504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VLOOKUP(УТ_Data[[#This Row],[Region]],People!$A$1:$B$5,2,0)</f>
        <v>Kelly Williams</v>
      </c>
      <c r="W2773" s="4">
        <f>_xlfn.IFNA(VLOOKUP(УТ_Data[[#This Row],[Order ID]],Returns!A:B,2,0)*1,0)</f>
        <v>0</v>
      </c>
    </row>
    <row r="2774" spans="1:23" x14ac:dyDescent="0.25">
      <c r="A2774" s="1">
        <v>2773</v>
      </c>
      <c r="B2774" t="s">
        <v>7505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VLOOKUP(УТ_Data[[#This Row],[Region]],People!$A$1:$B$5,2,0)</f>
        <v>Cassandra Brandow</v>
      </c>
      <c r="W2774" s="4">
        <f>_xlfn.IFNA(VLOOKUP(УТ_Data[[#This Row],[Order ID]],Returns!A:B,2,0)*1,0)</f>
        <v>0</v>
      </c>
    </row>
    <row r="2775" spans="1:23" x14ac:dyDescent="0.25">
      <c r="A2775" s="1">
        <v>2774</v>
      </c>
      <c r="B2775" t="s">
        <v>7506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VLOOKUP(УТ_Data[[#This Row],[Region]],People!$A$1:$B$5,2,0)</f>
        <v>Kelly Williams</v>
      </c>
      <c r="W2775" s="4">
        <f>_xlfn.IFNA(VLOOKUP(УТ_Data[[#This Row],[Order ID]],Returns!A:B,2,0)*1,0)</f>
        <v>0</v>
      </c>
    </row>
    <row r="2776" spans="1:23" x14ac:dyDescent="0.25">
      <c r="A2776" s="1">
        <v>2775</v>
      </c>
      <c r="B2776" t="s">
        <v>7507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VLOOKUP(УТ_Data[[#This Row],[Region]],People!$A$1:$B$5,2,0)</f>
        <v>Chuck Magee</v>
      </c>
      <c r="W2776" s="4">
        <f>_xlfn.IFNA(VLOOKUP(УТ_Data[[#This Row],[Order ID]],Returns!A:B,2,0)*1,0)</f>
        <v>0</v>
      </c>
    </row>
    <row r="2777" spans="1:23" x14ac:dyDescent="0.25">
      <c r="A2777" s="1">
        <v>2776</v>
      </c>
      <c r="B2777" t="s">
        <v>7508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VLOOKUP(УТ_Data[[#This Row],[Region]],People!$A$1:$B$5,2,0)</f>
        <v>Anna Andreadi</v>
      </c>
      <c r="W2777" s="4">
        <f>_xlfn.IFNA(VLOOKUP(УТ_Data[[#This Row],[Order ID]],Returns!A:B,2,0)*1,0)</f>
        <v>0</v>
      </c>
    </row>
    <row r="2778" spans="1:23" x14ac:dyDescent="0.25">
      <c r="A2778" s="1">
        <v>2777</v>
      </c>
      <c r="B2778" t="s">
        <v>7509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VLOOKUP(УТ_Data[[#This Row],[Region]],People!$A$1:$B$5,2,0)</f>
        <v>Anna Andreadi</v>
      </c>
      <c r="W2778" s="4">
        <f>_xlfn.IFNA(VLOOKUP(УТ_Data[[#This Row],[Order ID]],Returns!A:B,2,0)*1,0)</f>
        <v>0</v>
      </c>
    </row>
    <row r="2779" spans="1:23" x14ac:dyDescent="0.25">
      <c r="A2779" s="1">
        <v>2778</v>
      </c>
      <c r="B2779" t="s">
        <v>7510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VLOOKUP(УТ_Data[[#This Row],[Region]],People!$A$1:$B$5,2,0)</f>
        <v>Anna Andreadi</v>
      </c>
      <c r="W2779" s="4">
        <f>_xlfn.IFNA(VLOOKUP(УТ_Data[[#This Row],[Order ID]],Returns!A:B,2,0)*1,0)</f>
        <v>0</v>
      </c>
    </row>
    <row r="2780" spans="1:23" x14ac:dyDescent="0.25">
      <c r="A2780" s="1">
        <v>2779</v>
      </c>
      <c r="B2780" t="s">
        <v>7511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VLOOKUP(УТ_Data[[#This Row],[Region]],People!$A$1:$B$5,2,0)</f>
        <v>Cassandra Brandow</v>
      </c>
      <c r="W2780" s="4">
        <f>_xlfn.IFNA(VLOOKUP(УТ_Data[[#This Row],[Order ID]],Returns!A:B,2,0)*1,0)</f>
        <v>0</v>
      </c>
    </row>
    <row r="2781" spans="1:23" x14ac:dyDescent="0.25">
      <c r="A2781" s="1">
        <v>2780</v>
      </c>
      <c r="B2781" t="s">
        <v>7511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VLOOKUP(УТ_Data[[#This Row],[Region]],People!$A$1:$B$5,2,0)</f>
        <v>Cassandra Brandow</v>
      </c>
      <c r="W2781" s="4">
        <f>_xlfn.IFNA(VLOOKUP(УТ_Data[[#This Row],[Order ID]],Returns!A:B,2,0)*1,0)</f>
        <v>0</v>
      </c>
    </row>
    <row r="2782" spans="1:23" x14ac:dyDescent="0.25">
      <c r="A2782" s="1">
        <v>2781</v>
      </c>
      <c r="B2782" t="s">
        <v>7512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VLOOKUP(УТ_Data[[#This Row],[Region]],People!$A$1:$B$5,2,0)</f>
        <v>Chuck Magee</v>
      </c>
      <c r="W2782" s="4">
        <f>_xlfn.IFNA(VLOOKUP(УТ_Data[[#This Row],[Order ID]],Returns!A:B,2,0)*1,0)</f>
        <v>0</v>
      </c>
    </row>
    <row r="2783" spans="1:23" x14ac:dyDescent="0.25">
      <c r="A2783" s="1">
        <v>2782</v>
      </c>
      <c r="B2783" t="s">
        <v>7513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VLOOKUP(УТ_Data[[#This Row],[Region]],People!$A$1:$B$5,2,0)</f>
        <v>Kelly Williams</v>
      </c>
      <c r="W2783" s="4">
        <f>_xlfn.IFNA(VLOOKUP(УТ_Data[[#This Row],[Order ID]],Returns!A:B,2,0)*1,0)</f>
        <v>0</v>
      </c>
    </row>
    <row r="2784" spans="1:23" x14ac:dyDescent="0.25">
      <c r="A2784" s="1">
        <v>2783</v>
      </c>
      <c r="B2784" t="s">
        <v>7514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VLOOKUP(УТ_Data[[#This Row],[Region]],People!$A$1:$B$5,2,0)</f>
        <v>Kelly Williams</v>
      </c>
      <c r="W2784" s="4">
        <f>_xlfn.IFNA(VLOOKUP(УТ_Data[[#This Row],[Order ID]],Returns!A:B,2,0)*1,0)</f>
        <v>0</v>
      </c>
    </row>
    <row r="2785" spans="1:23" x14ac:dyDescent="0.25">
      <c r="A2785" s="1">
        <v>2784</v>
      </c>
      <c r="B2785" t="s">
        <v>7515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VLOOKUP(УТ_Data[[#This Row],[Region]],People!$A$1:$B$5,2,0)</f>
        <v>Chuck Magee</v>
      </c>
      <c r="W2785" s="4">
        <f>_xlfn.IFNA(VLOOKUP(УТ_Data[[#This Row],[Order ID]],Returns!A:B,2,0)*1,0)</f>
        <v>0</v>
      </c>
    </row>
    <row r="2786" spans="1:23" x14ac:dyDescent="0.25">
      <c r="A2786" s="1">
        <v>2785</v>
      </c>
      <c r="B2786" t="s">
        <v>7516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VLOOKUP(УТ_Data[[#This Row],[Region]],People!$A$1:$B$5,2,0)</f>
        <v>Chuck Magee</v>
      </c>
      <c r="W2786" s="4">
        <f>_xlfn.IFNA(VLOOKUP(УТ_Data[[#This Row],[Order ID]],Returns!A:B,2,0)*1,0)</f>
        <v>0</v>
      </c>
    </row>
    <row r="2787" spans="1:23" x14ac:dyDescent="0.25">
      <c r="A2787" s="1">
        <v>2786</v>
      </c>
      <c r="B2787" t="s">
        <v>7517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VLOOKUP(УТ_Data[[#This Row],[Region]],People!$A$1:$B$5,2,0)</f>
        <v>Anna Andreadi</v>
      </c>
      <c r="W2787" s="4">
        <f>_xlfn.IFNA(VLOOKUP(УТ_Data[[#This Row],[Order ID]],Returns!A:B,2,0)*1,0)</f>
        <v>0</v>
      </c>
    </row>
    <row r="2788" spans="1:23" x14ac:dyDescent="0.25">
      <c r="A2788" s="1">
        <v>2787</v>
      </c>
      <c r="B2788" t="s">
        <v>7517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VLOOKUP(УТ_Data[[#This Row],[Region]],People!$A$1:$B$5,2,0)</f>
        <v>Anna Andreadi</v>
      </c>
      <c r="W2788" s="4">
        <f>_xlfn.IFNA(VLOOKUP(УТ_Data[[#This Row],[Order ID]],Returns!A:B,2,0)*1,0)</f>
        <v>0</v>
      </c>
    </row>
    <row r="2789" spans="1:23" x14ac:dyDescent="0.25">
      <c r="A2789" s="1">
        <v>2788</v>
      </c>
      <c r="B2789" t="s">
        <v>7518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VLOOKUP(УТ_Data[[#This Row],[Region]],People!$A$1:$B$5,2,0)</f>
        <v>Kelly Williams</v>
      </c>
      <c r="W2789" s="4">
        <f>_xlfn.IFNA(VLOOKUP(УТ_Data[[#This Row],[Order ID]],Returns!A:B,2,0)*1,0)</f>
        <v>0</v>
      </c>
    </row>
    <row r="2790" spans="1:23" x14ac:dyDescent="0.25">
      <c r="A2790" s="1">
        <v>2789</v>
      </c>
      <c r="B2790" t="s">
        <v>7518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VLOOKUP(УТ_Data[[#This Row],[Region]],People!$A$1:$B$5,2,0)</f>
        <v>Kelly Williams</v>
      </c>
      <c r="W2790" s="4">
        <f>_xlfn.IFNA(VLOOKUP(УТ_Data[[#This Row],[Order ID]],Returns!A:B,2,0)*1,0)</f>
        <v>0</v>
      </c>
    </row>
    <row r="2791" spans="1:23" x14ac:dyDescent="0.25">
      <c r="A2791" s="1">
        <v>2790</v>
      </c>
      <c r="B2791" t="s">
        <v>7518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VLOOKUP(УТ_Data[[#This Row],[Region]],People!$A$1:$B$5,2,0)</f>
        <v>Kelly Williams</v>
      </c>
      <c r="W2791" s="4">
        <f>_xlfn.IFNA(VLOOKUP(УТ_Data[[#This Row],[Order ID]],Returns!A:B,2,0)*1,0)</f>
        <v>0</v>
      </c>
    </row>
    <row r="2792" spans="1:23" x14ac:dyDescent="0.25">
      <c r="A2792" s="1">
        <v>2791</v>
      </c>
      <c r="B2792" t="s">
        <v>7519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VLOOKUP(УТ_Data[[#This Row],[Region]],People!$A$1:$B$5,2,0)</f>
        <v>Kelly Williams</v>
      </c>
      <c r="W2792" s="4">
        <f>_xlfn.IFNA(VLOOKUP(УТ_Data[[#This Row],[Order ID]],Returns!A:B,2,0)*1,0)</f>
        <v>0</v>
      </c>
    </row>
    <row r="2793" spans="1:23" x14ac:dyDescent="0.25">
      <c r="A2793" s="1">
        <v>2792</v>
      </c>
      <c r="B2793" t="s">
        <v>7519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VLOOKUP(УТ_Data[[#This Row],[Region]],People!$A$1:$B$5,2,0)</f>
        <v>Kelly Williams</v>
      </c>
      <c r="W2793" s="4">
        <f>_xlfn.IFNA(VLOOKUP(УТ_Data[[#This Row],[Order ID]],Returns!A:B,2,0)*1,0)</f>
        <v>0</v>
      </c>
    </row>
    <row r="2794" spans="1:23" x14ac:dyDescent="0.25">
      <c r="A2794" s="1">
        <v>2793</v>
      </c>
      <c r="B2794" t="s">
        <v>7519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VLOOKUP(УТ_Data[[#This Row],[Region]],People!$A$1:$B$5,2,0)</f>
        <v>Kelly Williams</v>
      </c>
      <c r="W2794" s="4">
        <f>_xlfn.IFNA(VLOOKUP(УТ_Data[[#This Row],[Order ID]],Returns!A:B,2,0)*1,0)</f>
        <v>0</v>
      </c>
    </row>
    <row r="2795" spans="1:23" x14ac:dyDescent="0.25">
      <c r="A2795" s="1">
        <v>2794</v>
      </c>
      <c r="B2795" t="s">
        <v>7520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VLOOKUP(УТ_Data[[#This Row],[Region]],People!$A$1:$B$5,2,0)</f>
        <v>Anna Andreadi</v>
      </c>
      <c r="W2795" s="4">
        <f>_xlfn.IFNA(VLOOKUP(УТ_Data[[#This Row],[Order ID]],Returns!A:B,2,0)*1,0)</f>
        <v>0</v>
      </c>
    </row>
    <row r="2796" spans="1:23" x14ac:dyDescent="0.25">
      <c r="A2796" s="1">
        <v>2795</v>
      </c>
      <c r="B2796" t="s">
        <v>7520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VLOOKUP(УТ_Data[[#This Row],[Region]],People!$A$1:$B$5,2,0)</f>
        <v>Anna Andreadi</v>
      </c>
      <c r="W2796" s="4">
        <f>_xlfn.IFNA(VLOOKUP(УТ_Data[[#This Row],[Order ID]],Returns!A:B,2,0)*1,0)</f>
        <v>0</v>
      </c>
    </row>
    <row r="2797" spans="1:23" x14ac:dyDescent="0.25">
      <c r="A2797" s="1">
        <v>2796</v>
      </c>
      <c r="B2797" t="s">
        <v>7520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VLOOKUP(УТ_Data[[#This Row],[Region]],People!$A$1:$B$5,2,0)</f>
        <v>Anna Andreadi</v>
      </c>
      <c r="W2797" s="4">
        <f>_xlfn.IFNA(VLOOKUP(УТ_Data[[#This Row],[Order ID]],Returns!A:B,2,0)*1,0)</f>
        <v>0</v>
      </c>
    </row>
    <row r="2798" spans="1:23" x14ac:dyDescent="0.25">
      <c r="A2798" s="1">
        <v>2797</v>
      </c>
      <c r="B2798" t="s">
        <v>7520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VLOOKUP(УТ_Data[[#This Row],[Region]],People!$A$1:$B$5,2,0)</f>
        <v>Anna Andreadi</v>
      </c>
      <c r="W2798" s="4">
        <f>_xlfn.IFNA(VLOOKUP(УТ_Data[[#This Row],[Order ID]],Returns!A:B,2,0)*1,0)</f>
        <v>0</v>
      </c>
    </row>
    <row r="2799" spans="1:23" x14ac:dyDescent="0.25">
      <c r="A2799" s="1">
        <v>2798</v>
      </c>
      <c r="B2799" t="s">
        <v>7521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VLOOKUP(УТ_Data[[#This Row],[Region]],People!$A$1:$B$5,2,0)</f>
        <v>Cassandra Brandow</v>
      </c>
      <c r="W2799" s="4">
        <f>_xlfn.IFNA(VLOOKUP(УТ_Data[[#This Row],[Order ID]],Returns!A:B,2,0)*1,0)</f>
        <v>0</v>
      </c>
    </row>
    <row r="2800" spans="1:23" x14ac:dyDescent="0.25">
      <c r="A2800" s="1">
        <v>2799</v>
      </c>
      <c r="B2800" t="s">
        <v>7521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VLOOKUP(УТ_Data[[#This Row],[Region]],People!$A$1:$B$5,2,0)</f>
        <v>Cassandra Brandow</v>
      </c>
      <c r="W2800" s="4">
        <f>_xlfn.IFNA(VLOOKUP(УТ_Data[[#This Row],[Order ID]],Returns!A:B,2,0)*1,0)</f>
        <v>0</v>
      </c>
    </row>
    <row r="2801" spans="1:23" x14ac:dyDescent="0.25">
      <c r="A2801" s="1">
        <v>2800</v>
      </c>
      <c r="B2801" t="s">
        <v>7521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VLOOKUP(УТ_Data[[#This Row],[Region]],People!$A$1:$B$5,2,0)</f>
        <v>Cassandra Brandow</v>
      </c>
      <c r="W2801" s="4">
        <f>_xlfn.IFNA(VLOOKUP(УТ_Data[[#This Row],[Order ID]],Returns!A:B,2,0)*1,0)</f>
        <v>0</v>
      </c>
    </row>
    <row r="2802" spans="1:23" x14ac:dyDescent="0.25">
      <c r="A2802" s="1">
        <v>2801</v>
      </c>
      <c r="B2802" t="s">
        <v>7522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VLOOKUP(УТ_Data[[#This Row],[Region]],People!$A$1:$B$5,2,0)</f>
        <v>Cassandra Brandow</v>
      </c>
      <c r="W2802" s="4">
        <f>_xlfn.IFNA(VLOOKUP(УТ_Data[[#This Row],[Order ID]],Returns!A:B,2,0)*1,0)</f>
        <v>0</v>
      </c>
    </row>
    <row r="2803" spans="1:23" x14ac:dyDescent="0.25">
      <c r="A2803" s="1">
        <v>2802</v>
      </c>
      <c r="B2803" t="s">
        <v>7523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VLOOKUP(УТ_Data[[#This Row],[Region]],People!$A$1:$B$5,2,0)</f>
        <v>Anna Andreadi</v>
      </c>
      <c r="W2803" s="4">
        <f>_xlfn.IFNA(VLOOKUP(УТ_Data[[#This Row],[Order ID]],Returns!A:B,2,0)*1,0)</f>
        <v>0</v>
      </c>
    </row>
    <row r="2804" spans="1:23" x14ac:dyDescent="0.25">
      <c r="A2804" s="1">
        <v>2803</v>
      </c>
      <c r="B2804" t="s">
        <v>7524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VLOOKUP(УТ_Data[[#This Row],[Region]],People!$A$1:$B$5,2,0)</f>
        <v>Anna Andreadi</v>
      </c>
      <c r="W2804" s="4">
        <f>_xlfn.IFNA(VLOOKUP(УТ_Data[[#This Row],[Order ID]],Returns!A:B,2,0)*1,0)</f>
        <v>0</v>
      </c>
    </row>
    <row r="2805" spans="1:23" x14ac:dyDescent="0.25">
      <c r="A2805" s="1">
        <v>2804</v>
      </c>
      <c r="B2805" t="s">
        <v>7525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VLOOKUP(УТ_Data[[#This Row],[Region]],People!$A$1:$B$5,2,0)</f>
        <v>Anna Andreadi</v>
      </c>
      <c r="W2805" s="4">
        <f>_xlfn.IFNA(VLOOKUP(УТ_Data[[#This Row],[Order ID]],Returns!A:B,2,0)*1,0)</f>
        <v>0</v>
      </c>
    </row>
    <row r="2806" spans="1:23" x14ac:dyDescent="0.25">
      <c r="A2806" s="1">
        <v>2805</v>
      </c>
      <c r="B2806" t="s">
        <v>7525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VLOOKUP(УТ_Data[[#This Row],[Region]],People!$A$1:$B$5,2,0)</f>
        <v>Anna Andreadi</v>
      </c>
      <c r="W2806" s="4">
        <f>_xlfn.IFNA(VLOOKUP(УТ_Data[[#This Row],[Order ID]],Returns!A:B,2,0)*1,0)</f>
        <v>0</v>
      </c>
    </row>
    <row r="2807" spans="1:23" x14ac:dyDescent="0.25">
      <c r="A2807" s="1">
        <v>2806</v>
      </c>
      <c r="B2807" t="s">
        <v>7526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VLOOKUP(УТ_Data[[#This Row],[Region]],People!$A$1:$B$5,2,0)</f>
        <v>Kelly Williams</v>
      </c>
      <c r="W2807" s="4">
        <f>_xlfn.IFNA(VLOOKUP(УТ_Data[[#This Row],[Order ID]],Returns!A:B,2,0)*1,0)</f>
        <v>0</v>
      </c>
    </row>
    <row r="2808" spans="1:23" x14ac:dyDescent="0.25">
      <c r="A2808" s="1">
        <v>2807</v>
      </c>
      <c r="B2808" t="s">
        <v>7527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VLOOKUP(УТ_Data[[#This Row],[Region]],People!$A$1:$B$5,2,0)</f>
        <v>Anna Andreadi</v>
      </c>
      <c r="W2808" s="4">
        <f>_xlfn.IFNA(VLOOKUP(УТ_Data[[#This Row],[Order ID]],Returns!A:B,2,0)*1,0)</f>
        <v>0</v>
      </c>
    </row>
    <row r="2809" spans="1:23" x14ac:dyDescent="0.25">
      <c r="A2809" s="1">
        <v>2808</v>
      </c>
      <c r="B2809" t="s">
        <v>7527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VLOOKUP(УТ_Data[[#This Row],[Region]],People!$A$1:$B$5,2,0)</f>
        <v>Anna Andreadi</v>
      </c>
      <c r="W2809" s="4">
        <f>_xlfn.IFNA(VLOOKUP(УТ_Data[[#This Row],[Order ID]],Returns!A:B,2,0)*1,0)</f>
        <v>0</v>
      </c>
    </row>
    <row r="2810" spans="1:23" x14ac:dyDescent="0.25">
      <c r="A2810" s="1">
        <v>2809</v>
      </c>
      <c r="B2810" t="s">
        <v>7527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VLOOKUP(УТ_Data[[#This Row],[Region]],People!$A$1:$B$5,2,0)</f>
        <v>Anna Andreadi</v>
      </c>
      <c r="W2810" s="4">
        <f>_xlfn.IFNA(VLOOKUP(УТ_Data[[#This Row],[Order ID]],Returns!A:B,2,0)*1,0)</f>
        <v>0</v>
      </c>
    </row>
    <row r="2811" spans="1:23" x14ac:dyDescent="0.25">
      <c r="A2811" s="1">
        <v>2810</v>
      </c>
      <c r="B2811" t="s">
        <v>7527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VLOOKUP(УТ_Data[[#This Row],[Region]],People!$A$1:$B$5,2,0)</f>
        <v>Anna Andreadi</v>
      </c>
      <c r="W2811" s="4">
        <f>_xlfn.IFNA(VLOOKUP(УТ_Data[[#This Row],[Order ID]],Returns!A:B,2,0)*1,0)</f>
        <v>0</v>
      </c>
    </row>
    <row r="2812" spans="1:23" x14ac:dyDescent="0.25">
      <c r="A2812" s="1">
        <v>2811</v>
      </c>
      <c r="B2812" t="s">
        <v>7528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VLOOKUP(УТ_Data[[#This Row],[Region]],People!$A$1:$B$5,2,0)</f>
        <v>Kelly Williams</v>
      </c>
      <c r="W2812" s="4">
        <f>_xlfn.IFNA(VLOOKUP(УТ_Data[[#This Row],[Order ID]],Returns!A:B,2,0)*1,0)</f>
        <v>0</v>
      </c>
    </row>
    <row r="2813" spans="1:23" x14ac:dyDescent="0.25">
      <c r="A2813" s="1">
        <v>2812</v>
      </c>
      <c r="B2813" t="s">
        <v>7528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VLOOKUP(УТ_Data[[#This Row],[Region]],People!$A$1:$B$5,2,0)</f>
        <v>Kelly Williams</v>
      </c>
      <c r="W2813" s="4">
        <f>_xlfn.IFNA(VLOOKUP(УТ_Data[[#This Row],[Order ID]],Returns!A:B,2,0)*1,0)</f>
        <v>0</v>
      </c>
    </row>
    <row r="2814" spans="1:23" x14ac:dyDescent="0.25">
      <c r="A2814" s="1">
        <v>2813</v>
      </c>
      <c r="B2814" t="s">
        <v>7528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VLOOKUP(УТ_Data[[#This Row],[Region]],People!$A$1:$B$5,2,0)</f>
        <v>Kelly Williams</v>
      </c>
      <c r="W2814" s="4">
        <f>_xlfn.IFNA(VLOOKUP(УТ_Data[[#This Row],[Order ID]],Returns!A:B,2,0)*1,0)</f>
        <v>0</v>
      </c>
    </row>
    <row r="2815" spans="1:23" x14ac:dyDescent="0.25">
      <c r="A2815" s="1">
        <v>2814</v>
      </c>
      <c r="B2815" t="s">
        <v>7528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VLOOKUP(УТ_Data[[#This Row],[Region]],People!$A$1:$B$5,2,0)</f>
        <v>Kelly Williams</v>
      </c>
      <c r="W2815" s="4">
        <f>_xlfn.IFNA(VLOOKUP(УТ_Data[[#This Row],[Order ID]],Returns!A:B,2,0)*1,0)</f>
        <v>0</v>
      </c>
    </row>
    <row r="2816" spans="1:23" x14ac:dyDescent="0.25">
      <c r="A2816" s="1">
        <v>2815</v>
      </c>
      <c r="B2816" t="s">
        <v>7528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VLOOKUP(УТ_Data[[#This Row],[Region]],People!$A$1:$B$5,2,0)</f>
        <v>Kelly Williams</v>
      </c>
      <c r="W2816" s="4">
        <f>_xlfn.IFNA(VLOOKUP(УТ_Data[[#This Row],[Order ID]],Returns!A:B,2,0)*1,0)</f>
        <v>0</v>
      </c>
    </row>
    <row r="2817" spans="1:23" x14ac:dyDescent="0.25">
      <c r="A2817" s="1">
        <v>2816</v>
      </c>
      <c r="B2817" t="s">
        <v>7529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VLOOKUP(УТ_Data[[#This Row],[Region]],People!$A$1:$B$5,2,0)</f>
        <v>Chuck Magee</v>
      </c>
      <c r="W2817" s="4">
        <f>_xlfn.IFNA(VLOOKUP(УТ_Data[[#This Row],[Order ID]],Returns!A:B,2,0)*1,0)</f>
        <v>0</v>
      </c>
    </row>
    <row r="2818" spans="1:23" x14ac:dyDescent="0.25">
      <c r="A2818" s="1">
        <v>2817</v>
      </c>
      <c r="B2818" t="s">
        <v>7529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VLOOKUP(УТ_Data[[#This Row],[Region]],People!$A$1:$B$5,2,0)</f>
        <v>Chuck Magee</v>
      </c>
      <c r="W2818" s="4">
        <f>_xlfn.IFNA(VLOOKUP(УТ_Data[[#This Row],[Order ID]],Returns!A:B,2,0)*1,0)</f>
        <v>0</v>
      </c>
    </row>
    <row r="2819" spans="1:23" x14ac:dyDescent="0.25">
      <c r="A2819" s="1">
        <v>2818</v>
      </c>
      <c r="B2819" t="s">
        <v>7529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VLOOKUP(УТ_Data[[#This Row],[Region]],People!$A$1:$B$5,2,0)</f>
        <v>Chuck Magee</v>
      </c>
      <c r="W2819" s="4">
        <f>_xlfn.IFNA(VLOOKUP(УТ_Data[[#This Row],[Order ID]],Returns!A:B,2,0)*1,0)</f>
        <v>0</v>
      </c>
    </row>
    <row r="2820" spans="1:23" x14ac:dyDescent="0.25">
      <c r="A2820" s="1">
        <v>2819</v>
      </c>
      <c r="B2820" t="s">
        <v>7529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VLOOKUP(УТ_Data[[#This Row],[Region]],People!$A$1:$B$5,2,0)</f>
        <v>Chuck Magee</v>
      </c>
      <c r="W2820" s="4">
        <f>_xlfn.IFNA(VLOOKUP(УТ_Data[[#This Row],[Order ID]],Returns!A:B,2,0)*1,0)</f>
        <v>0</v>
      </c>
    </row>
    <row r="2821" spans="1:23" x14ac:dyDescent="0.25">
      <c r="A2821" s="1">
        <v>2820</v>
      </c>
      <c r="B2821" t="s">
        <v>7530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VLOOKUP(УТ_Data[[#This Row],[Region]],People!$A$1:$B$5,2,0)</f>
        <v>Anna Andreadi</v>
      </c>
      <c r="W2821" s="4">
        <f>_xlfn.IFNA(VLOOKUP(УТ_Data[[#This Row],[Order ID]],Returns!A:B,2,0)*1,0)</f>
        <v>0</v>
      </c>
    </row>
    <row r="2822" spans="1:23" x14ac:dyDescent="0.25">
      <c r="A2822" s="1">
        <v>2821</v>
      </c>
      <c r="B2822" t="s">
        <v>7530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VLOOKUP(УТ_Data[[#This Row],[Region]],People!$A$1:$B$5,2,0)</f>
        <v>Anna Andreadi</v>
      </c>
      <c r="W2822" s="4">
        <f>_xlfn.IFNA(VLOOKUP(УТ_Data[[#This Row],[Order ID]],Returns!A:B,2,0)*1,0)</f>
        <v>0</v>
      </c>
    </row>
    <row r="2823" spans="1:23" x14ac:dyDescent="0.25">
      <c r="A2823" s="1">
        <v>2822</v>
      </c>
      <c r="B2823" t="s">
        <v>7531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VLOOKUP(УТ_Data[[#This Row],[Region]],People!$A$1:$B$5,2,0)</f>
        <v>Anna Andreadi</v>
      </c>
      <c r="W2823" s="4">
        <f>_xlfn.IFNA(VLOOKUP(УТ_Data[[#This Row],[Order ID]],Returns!A:B,2,0)*1,0)</f>
        <v>0</v>
      </c>
    </row>
    <row r="2824" spans="1:23" x14ac:dyDescent="0.25">
      <c r="A2824" s="1">
        <v>2823</v>
      </c>
      <c r="B2824" t="s">
        <v>7532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VLOOKUP(УТ_Data[[#This Row],[Region]],People!$A$1:$B$5,2,0)</f>
        <v>Kelly Williams</v>
      </c>
      <c r="W2824" s="4">
        <f>_xlfn.IFNA(VLOOKUP(УТ_Data[[#This Row],[Order ID]],Returns!A:B,2,0)*1,0)</f>
        <v>0</v>
      </c>
    </row>
    <row r="2825" spans="1:23" x14ac:dyDescent="0.25">
      <c r="A2825" s="1">
        <v>2824</v>
      </c>
      <c r="B2825" t="s">
        <v>7532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VLOOKUP(УТ_Data[[#This Row],[Region]],People!$A$1:$B$5,2,0)</f>
        <v>Kelly Williams</v>
      </c>
      <c r="W2825" s="4">
        <f>_xlfn.IFNA(VLOOKUP(УТ_Data[[#This Row],[Order ID]],Returns!A:B,2,0)*1,0)</f>
        <v>0</v>
      </c>
    </row>
    <row r="2826" spans="1:23" x14ac:dyDescent="0.25">
      <c r="A2826" s="1">
        <v>2825</v>
      </c>
      <c r="B2826" t="s">
        <v>7533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VLOOKUP(УТ_Data[[#This Row],[Region]],People!$A$1:$B$5,2,0)</f>
        <v>Kelly Williams</v>
      </c>
      <c r="W2826" s="4">
        <f>_xlfn.IFNA(VLOOKUP(УТ_Data[[#This Row],[Order ID]],Returns!A:B,2,0)*1,0)</f>
        <v>0</v>
      </c>
    </row>
    <row r="2827" spans="1:23" x14ac:dyDescent="0.25">
      <c r="A2827" s="1">
        <v>2826</v>
      </c>
      <c r="B2827" t="s">
        <v>7533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VLOOKUP(УТ_Data[[#This Row],[Region]],People!$A$1:$B$5,2,0)</f>
        <v>Kelly Williams</v>
      </c>
      <c r="W2827" s="4">
        <f>_xlfn.IFNA(VLOOKUP(УТ_Data[[#This Row],[Order ID]],Returns!A:B,2,0)*1,0)</f>
        <v>0</v>
      </c>
    </row>
    <row r="2828" spans="1:23" x14ac:dyDescent="0.25">
      <c r="A2828" s="1">
        <v>2827</v>
      </c>
      <c r="B2828" t="s">
        <v>7533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VLOOKUP(УТ_Data[[#This Row],[Region]],People!$A$1:$B$5,2,0)</f>
        <v>Kelly Williams</v>
      </c>
      <c r="W2828" s="4">
        <f>_xlfn.IFNA(VLOOKUP(УТ_Data[[#This Row],[Order ID]],Returns!A:B,2,0)*1,0)</f>
        <v>0</v>
      </c>
    </row>
    <row r="2829" spans="1:23" x14ac:dyDescent="0.25">
      <c r="A2829" s="1">
        <v>2828</v>
      </c>
      <c r="B2829" t="s">
        <v>7533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VLOOKUP(УТ_Data[[#This Row],[Region]],People!$A$1:$B$5,2,0)</f>
        <v>Kelly Williams</v>
      </c>
      <c r="W2829" s="4">
        <f>_xlfn.IFNA(VLOOKUP(УТ_Data[[#This Row],[Order ID]],Returns!A:B,2,0)*1,0)</f>
        <v>0</v>
      </c>
    </row>
    <row r="2830" spans="1:23" x14ac:dyDescent="0.25">
      <c r="A2830" s="1">
        <v>2829</v>
      </c>
      <c r="B2830" t="s">
        <v>7534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VLOOKUP(УТ_Data[[#This Row],[Region]],People!$A$1:$B$5,2,0)</f>
        <v>Chuck Magee</v>
      </c>
      <c r="W2830" s="4">
        <f>_xlfn.IFNA(VLOOKUP(УТ_Data[[#This Row],[Order ID]],Returns!A:B,2,0)*1,0)</f>
        <v>0</v>
      </c>
    </row>
    <row r="2831" spans="1:23" x14ac:dyDescent="0.25">
      <c r="A2831" s="1">
        <v>2830</v>
      </c>
      <c r="B2831" t="s">
        <v>7534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VLOOKUP(УТ_Data[[#This Row],[Region]],People!$A$1:$B$5,2,0)</f>
        <v>Chuck Magee</v>
      </c>
      <c r="W2831" s="4">
        <f>_xlfn.IFNA(VLOOKUP(УТ_Data[[#This Row],[Order ID]],Returns!A:B,2,0)*1,0)</f>
        <v>0</v>
      </c>
    </row>
    <row r="2832" spans="1:23" x14ac:dyDescent="0.25">
      <c r="A2832" s="1">
        <v>2831</v>
      </c>
      <c r="B2832" t="s">
        <v>7534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VLOOKUP(УТ_Data[[#This Row],[Region]],People!$A$1:$B$5,2,0)</f>
        <v>Chuck Magee</v>
      </c>
      <c r="W2832" s="4">
        <f>_xlfn.IFNA(VLOOKUP(УТ_Data[[#This Row],[Order ID]],Returns!A:B,2,0)*1,0)</f>
        <v>0</v>
      </c>
    </row>
    <row r="2833" spans="1:23" x14ac:dyDescent="0.25">
      <c r="A2833" s="1">
        <v>2832</v>
      </c>
      <c r="B2833" t="s">
        <v>7535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VLOOKUP(УТ_Data[[#This Row],[Region]],People!$A$1:$B$5,2,0)</f>
        <v>Anna Andreadi</v>
      </c>
      <c r="W2833" s="4">
        <f>_xlfn.IFNA(VLOOKUP(УТ_Data[[#This Row],[Order ID]],Returns!A:B,2,0)*1,0)</f>
        <v>0</v>
      </c>
    </row>
    <row r="2834" spans="1:23" x14ac:dyDescent="0.25">
      <c r="A2834" s="1">
        <v>2833</v>
      </c>
      <c r="B2834" t="s">
        <v>7535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VLOOKUP(УТ_Data[[#This Row],[Region]],People!$A$1:$B$5,2,0)</f>
        <v>Anna Andreadi</v>
      </c>
      <c r="W2834" s="4">
        <f>_xlfn.IFNA(VLOOKUP(УТ_Data[[#This Row],[Order ID]],Returns!A:B,2,0)*1,0)</f>
        <v>0</v>
      </c>
    </row>
    <row r="2835" spans="1:23" x14ac:dyDescent="0.25">
      <c r="A2835" s="1">
        <v>2834</v>
      </c>
      <c r="B2835" t="s">
        <v>7536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VLOOKUP(УТ_Data[[#This Row],[Region]],People!$A$1:$B$5,2,0)</f>
        <v>Cassandra Brandow</v>
      </c>
      <c r="W2835" s="4">
        <f>_xlfn.IFNA(VLOOKUP(УТ_Data[[#This Row],[Order ID]],Returns!A:B,2,0)*1,0)</f>
        <v>0</v>
      </c>
    </row>
    <row r="2836" spans="1:23" x14ac:dyDescent="0.25">
      <c r="A2836" s="1">
        <v>2835</v>
      </c>
      <c r="B2836" t="s">
        <v>7536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VLOOKUP(УТ_Data[[#This Row],[Region]],People!$A$1:$B$5,2,0)</f>
        <v>Cassandra Brandow</v>
      </c>
      <c r="W2836" s="4">
        <f>_xlfn.IFNA(VLOOKUP(УТ_Data[[#This Row],[Order ID]],Returns!A:B,2,0)*1,0)</f>
        <v>0</v>
      </c>
    </row>
    <row r="2837" spans="1:23" x14ac:dyDescent="0.25">
      <c r="A2837" s="1">
        <v>2836</v>
      </c>
      <c r="B2837" t="s">
        <v>7537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VLOOKUP(УТ_Data[[#This Row],[Region]],People!$A$1:$B$5,2,0)</f>
        <v>Anna Andreadi</v>
      </c>
      <c r="W2837" s="4">
        <f>_xlfn.IFNA(VLOOKUP(УТ_Data[[#This Row],[Order ID]],Returns!A:B,2,0)*1,0)</f>
        <v>0</v>
      </c>
    </row>
    <row r="2838" spans="1:23" x14ac:dyDescent="0.25">
      <c r="A2838" s="1">
        <v>2837</v>
      </c>
      <c r="B2838" t="s">
        <v>7537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VLOOKUP(УТ_Data[[#This Row],[Region]],People!$A$1:$B$5,2,0)</f>
        <v>Anna Andreadi</v>
      </c>
      <c r="W2838" s="4">
        <f>_xlfn.IFNA(VLOOKUP(УТ_Data[[#This Row],[Order ID]],Returns!A:B,2,0)*1,0)</f>
        <v>0</v>
      </c>
    </row>
    <row r="2839" spans="1:23" x14ac:dyDescent="0.25">
      <c r="A2839" s="1">
        <v>2838</v>
      </c>
      <c r="B2839" t="s">
        <v>7537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VLOOKUP(УТ_Data[[#This Row],[Region]],People!$A$1:$B$5,2,0)</f>
        <v>Anna Andreadi</v>
      </c>
      <c r="W2839" s="4">
        <f>_xlfn.IFNA(VLOOKUP(УТ_Data[[#This Row],[Order ID]],Returns!A:B,2,0)*1,0)</f>
        <v>0</v>
      </c>
    </row>
    <row r="2840" spans="1:23" x14ac:dyDescent="0.25">
      <c r="A2840" s="1">
        <v>2839</v>
      </c>
      <c r="B2840" t="s">
        <v>7538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VLOOKUP(УТ_Data[[#This Row],[Region]],People!$A$1:$B$5,2,0)</f>
        <v>Cassandra Brandow</v>
      </c>
      <c r="W2840" s="4">
        <f>_xlfn.IFNA(VLOOKUP(УТ_Data[[#This Row],[Order ID]],Returns!A:B,2,0)*1,0)</f>
        <v>0</v>
      </c>
    </row>
    <row r="2841" spans="1:23" x14ac:dyDescent="0.25">
      <c r="A2841" s="1">
        <v>2840</v>
      </c>
      <c r="B2841" t="s">
        <v>7539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VLOOKUP(УТ_Data[[#This Row],[Region]],People!$A$1:$B$5,2,0)</f>
        <v>Chuck Magee</v>
      </c>
      <c r="W2841" s="4">
        <f>_xlfn.IFNA(VLOOKUP(УТ_Data[[#This Row],[Order ID]],Returns!A:B,2,0)*1,0)</f>
        <v>0</v>
      </c>
    </row>
    <row r="2842" spans="1:23" x14ac:dyDescent="0.25">
      <c r="A2842" s="1">
        <v>2841</v>
      </c>
      <c r="B2842" t="s">
        <v>7540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VLOOKUP(УТ_Data[[#This Row],[Region]],People!$A$1:$B$5,2,0)</f>
        <v>Cassandra Brandow</v>
      </c>
      <c r="W2842" s="4">
        <f>_xlfn.IFNA(VLOOKUP(УТ_Data[[#This Row],[Order ID]],Returns!A:B,2,0)*1,0)</f>
        <v>0</v>
      </c>
    </row>
    <row r="2843" spans="1:23" x14ac:dyDescent="0.25">
      <c r="A2843" s="1">
        <v>2842</v>
      </c>
      <c r="B2843" t="s">
        <v>7541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VLOOKUP(УТ_Data[[#This Row],[Region]],People!$A$1:$B$5,2,0)</f>
        <v>Cassandra Brandow</v>
      </c>
      <c r="W2843" s="4">
        <f>_xlfn.IFNA(VLOOKUP(УТ_Data[[#This Row],[Order ID]],Returns!A:B,2,0)*1,0)</f>
        <v>0</v>
      </c>
    </row>
    <row r="2844" spans="1:23" x14ac:dyDescent="0.25">
      <c r="A2844" s="1">
        <v>2843</v>
      </c>
      <c r="B2844" t="s">
        <v>7542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VLOOKUP(УТ_Data[[#This Row],[Region]],People!$A$1:$B$5,2,0)</f>
        <v>Kelly Williams</v>
      </c>
      <c r="W2844" s="4">
        <f>_xlfn.IFNA(VLOOKUP(УТ_Data[[#This Row],[Order ID]],Returns!A:B,2,0)*1,0)</f>
        <v>0</v>
      </c>
    </row>
    <row r="2845" spans="1:23" x14ac:dyDescent="0.25">
      <c r="A2845" s="1">
        <v>2844</v>
      </c>
      <c r="B2845" t="s">
        <v>6106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VLOOKUP(УТ_Data[[#This Row],[Region]],People!$A$1:$B$5,2,0)</f>
        <v>Chuck Magee</v>
      </c>
      <c r="W2845" s="4">
        <f>_xlfn.IFNA(VLOOKUP(УТ_Data[[#This Row],[Order ID]],Returns!A:B,2,0)*1,0)</f>
        <v>1</v>
      </c>
    </row>
    <row r="2846" spans="1:23" x14ac:dyDescent="0.25">
      <c r="A2846" s="1">
        <v>2845</v>
      </c>
      <c r="B2846" t="s">
        <v>7543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VLOOKUP(УТ_Data[[#This Row],[Region]],People!$A$1:$B$5,2,0)</f>
        <v>Kelly Williams</v>
      </c>
      <c r="W2846" s="4">
        <f>_xlfn.IFNA(VLOOKUP(УТ_Data[[#This Row],[Order ID]],Returns!A:B,2,0)*1,0)</f>
        <v>0</v>
      </c>
    </row>
    <row r="2847" spans="1:23" x14ac:dyDescent="0.25">
      <c r="A2847" s="1">
        <v>2846</v>
      </c>
      <c r="B2847" t="s">
        <v>6141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VLOOKUP(УТ_Data[[#This Row],[Region]],People!$A$1:$B$5,2,0)</f>
        <v>Chuck Magee</v>
      </c>
      <c r="W2847" s="4">
        <f>_xlfn.IFNA(VLOOKUP(УТ_Data[[#This Row],[Order ID]],Returns!A:B,2,0)*1,0)</f>
        <v>1</v>
      </c>
    </row>
    <row r="2848" spans="1:23" x14ac:dyDescent="0.25">
      <c r="A2848" s="1">
        <v>2847</v>
      </c>
      <c r="B2848" t="s">
        <v>7544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VLOOKUP(УТ_Data[[#This Row],[Region]],People!$A$1:$B$5,2,0)</f>
        <v>Kelly Williams</v>
      </c>
      <c r="W2848" s="4">
        <f>_xlfn.IFNA(VLOOKUP(УТ_Data[[#This Row],[Order ID]],Returns!A:B,2,0)*1,0)</f>
        <v>0</v>
      </c>
    </row>
    <row r="2849" spans="1:23" x14ac:dyDescent="0.25">
      <c r="A2849" s="1">
        <v>2848</v>
      </c>
      <c r="B2849" t="s">
        <v>7545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VLOOKUP(УТ_Data[[#This Row],[Region]],People!$A$1:$B$5,2,0)</f>
        <v>Cassandra Brandow</v>
      </c>
      <c r="W2849" s="4">
        <f>_xlfn.IFNA(VLOOKUP(УТ_Data[[#This Row],[Order ID]],Returns!A:B,2,0)*1,0)</f>
        <v>0</v>
      </c>
    </row>
    <row r="2850" spans="1:23" x14ac:dyDescent="0.25">
      <c r="A2850" s="1">
        <v>2849</v>
      </c>
      <c r="B2850" t="s">
        <v>7545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VLOOKUP(УТ_Data[[#This Row],[Region]],People!$A$1:$B$5,2,0)</f>
        <v>Cassandra Brandow</v>
      </c>
      <c r="W2850" s="4">
        <f>_xlfn.IFNA(VLOOKUP(УТ_Data[[#This Row],[Order ID]],Returns!A:B,2,0)*1,0)</f>
        <v>0</v>
      </c>
    </row>
    <row r="2851" spans="1:23" x14ac:dyDescent="0.25">
      <c r="A2851" s="1">
        <v>2850</v>
      </c>
      <c r="B2851" t="s">
        <v>7546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VLOOKUP(УТ_Data[[#This Row],[Region]],People!$A$1:$B$5,2,0)</f>
        <v>Cassandra Brandow</v>
      </c>
      <c r="W2851" s="4">
        <f>_xlfn.IFNA(VLOOKUP(УТ_Data[[#This Row],[Order ID]],Returns!A:B,2,0)*1,0)</f>
        <v>0</v>
      </c>
    </row>
    <row r="2852" spans="1:23" x14ac:dyDescent="0.25">
      <c r="A2852" s="1">
        <v>2851</v>
      </c>
      <c r="B2852" t="s">
        <v>7547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VLOOKUP(УТ_Data[[#This Row],[Region]],People!$A$1:$B$5,2,0)</f>
        <v>Chuck Magee</v>
      </c>
      <c r="W2852" s="4">
        <f>_xlfn.IFNA(VLOOKUP(УТ_Data[[#This Row],[Order ID]],Returns!A:B,2,0)*1,0)</f>
        <v>0</v>
      </c>
    </row>
    <row r="2853" spans="1:23" x14ac:dyDescent="0.25">
      <c r="A2853" s="1">
        <v>2852</v>
      </c>
      <c r="B2853" t="s">
        <v>7548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VLOOKUP(УТ_Data[[#This Row],[Region]],People!$A$1:$B$5,2,0)</f>
        <v>Kelly Williams</v>
      </c>
      <c r="W2853" s="4">
        <f>_xlfn.IFNA(VLOOKUP(УТ_Data[[#This Row],[Order ID]],Returns!A:B,2,0)*1,0)</f>
        <v>0</v>
      </c>
    </row>
    <row r="2854" spans="1:23" x14ac:dyDescent="0.25">
      <c r="A2854" s="1">
        <v>2853</v>
      </c>
      <c r="B2854" t="s">
        <v>7549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VLOOKUP(УТ_Data[[#This Row],[Region]],People!$A$1:$B$5,2,0)</f>
        <v>Chuck Magee</v>
      </c>
      <c r="W2854" s="4">
        <f>_xlfn.IFNA(VLOOKUP(УТ_Data[[#This Row],[Order ID]],Returns!A:B,2,0)*1,0)</f>
        <v>0</v>
      </c>
    </row>
    <row r="2855" spans="1:23" x14ac:dyDescent="0.25">
      <c r="A2855" s="1">
        <v>2854</v>
      </c>
      <c r="B2855" t="s">
        <v>7549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VLOOKUP(УТ_Data[[#This Row],[Region]],People!$A$1:$B$5,2,0)</f>
        <v>Chuck Magee</v>
      </c>
      <c r="W2855" s="4">
        <f>_xlfn.IFNA(VLOOKUP(УТ_Data[[#This Row],[Order ID]],Returns!A:B,2,0)*1,0)</f>
        <v>0</v>
      </c>
    </row>
    <row r="2856" spans="1:23" x14ac:dyDescent="0.25">
      <c r="A2856" s="1">
        <v>2855</v>
      </c>
      <c r="B2856" t="s">
        <v>7550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VLOOKUP(УТ_Data[[#This Row],[Region]],People!$A$1:$B$5,2,0)</f>
        <v>Chuck Magee</v>
      </c>
      <c r="W2856" s="4">
        <f>_xlfn.IFNA(VLOOKUP(УТ_Data[[#This Row],[Order ID]],Returns!A:B,2,0)*1,0)</f>
        <v>0</v>
      </c>
    </row>
    <row r="2857" spans="1:23" x14ac:dyDescent="0.25">
      <c r="A2857" s="1">
        <v>2856</v>
      </c>
      <c r="B2857" t="s">
        <v>7551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VLOOKUP(УТ_Data[[#This Row],[Region]],People!$A$1:$B$5,2,0)</f>
        <v>Kelly Williams</v>
      </c>
      <c r="W2857" s="4">
        <f>_xlfn.IFNA(VLOOKUP(УТ_Data[[#This Row],[Order ID]],Returns!A:B,2,0)*1,0)</f>
        <v>0</v>
      </c>
    </row>
    <row r="2858" spans="1:23" x14ac:dyDescent="0.25">
      <c r="A2858" s="1">
        <v>2857</v>
      </c>
      <c r="B2858" t="s">
        <v>7552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VLOOKUP(УТ_Data[[#This Row],[Region]],People!$A$1:$B$5,2,0)</f>
        <v>Anna Andreadi</v>
      </c>
      <c r="W2858" s="4">
        <f>_xlfn.IFNA(VLOOKUP(УТ_Data[[#This Row],[Order ID]],Returns!A:B,2,0)*1,0)</f>
        <v>0</v>
      </c>
    </row>
    <row r="2859" spans="1:23" x14ac:dyDescent="0.25">
      <c r="A2859" s="1">
        <v>2858</v>
      </c>
      <c r="B2859" t="s">
        <v>7553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VLOOKUP(УТ_Data[[#This Row],[Region]],People!$A$1:$B$5,2,0)</f>
        <v>Cassandra Brandow</v>
      </c>
      <c r="W2859" s="4">
        <f>_xlfn.IFNA(VLOOKUP(УТ_Data[[#This Row],[Order ID]],Returns!A:B,2,0)*1,0)</f>
        <v>0</v>
      </c>
    </row>
    <row r="2860" spans="1:23" x14ac:dyDescent="0.25">
      <c r="A2860" s="1">
        <v>2859</v>
      </c>
      <c r="B2860" t="s">
        <v>7554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VLOOKUP(УТ_Data[[#This Row],[Region]],People!$A$1:$B$5,2,0)</f>
        <v>Cassandra Brandow</v>
      </c>
      <c r="W2860" s="4">
        <f>_xlfn.IFNA(VLOOKUP(УТ_Data[[#This Row],[Order ID]],Returns!A:B,2,0)*1,0)</f>
        <v>0</v>
      </c>
    </row>
    <row r="2861" spans="1:23" x14ac:dyDescent="0.25">
      <c r="A2861" s="1">
        <v>2860</v>
      </c>
      <c r="B2861" t="s">
        <v>7554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VLOOKUP(УТ_Data[[#This Row],[Region]],People!$A$1:$B$5,2,0)</f>
        <v>Cassandra Brandow</v>
      </c>
      <c r="W2861" s="4">
        <f>_xlfn.IFNA(VLOOKUP(УТ_Data[[#This Row],[Order ID]],Returns!A:B,2,0)*1,0)</f>
        <v>0</v>
      </c>
    </row>
    <row r="2862" spans="1:23" x14ac:dyDescent="0.25">
      <c r="A2862" s="1">
        <v>2861</v>
      </c>
      <c r="B2862" t="s">
        <v>7554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VLOOKUP(УТ_Data[[#This Row],[Region]],People!$A$1:$B$5,2,0)</f>
        <v>Cassandra Brandow</v>
      </c>
      <c r="W2862" s="4">
        <f>_xlfn.IFNA(VLOOKUP(УТ_Data[[#This Row],[Order ID]],Returns!A:B,2,0)*1,0)</f>
        <v>0</v>
      </c>
    </row>
    <row r="2863" spans="1:23" x14ac:dyDescent="0.25">
      <c r="A2863" s="1">
        <v>2862</v>
      </c>
      <c r="B2863" t="s">
        <v>7554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VLOOKUP(УТ_Data[[#This Row],[Region]],People!$A$1:$B$5,2,0)</f>
        <v>Cassandra Brandow</v>
      </c>
      <c r="W2863" s="4">
        <f>_xlfn.IFNA(VLOOKUP(УТ_Data[[#This Row],[Order ID]],Returns!A:B,2,0)*1,0)</f>
        <v>0</v>
      </c>
    </row>
    <row r="2864" spans="1:23" x14ac:dyDescent="0.25">
      <c r="A2864" s="1">
        <v>2863</v>
      </c>
      <c r="B2864" t="s">
        <v>7555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VLOOKUP(УТ_Data[[#This Row],[Region]],People!$A$1:$B$5,2,0)</f>
        <v>Cassandra Brandow</v>
      </c>
      <c r="W2864" s="4">
        <f>_xlfn.IFNA(VLOOKUP(УТ_Data[[#This Row],[Order ID]],Returns!A:B,2,0)*1,0)</f>
        <v>0</v>
      </c>
    </row>
    <row r="2865" spans="1:23" x14ac:dyDescent="0.25">
      <c r="A2865" s="1">
        <v>2864</v>
      </c>
      <c r="B2865" t="s">
        <v>6217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VLOOKUP(УТ_Data[[#This Row],[Region]],People!$A$1:$B$5,2,0)</f>
        <v>Anna Andreadi</v>
      </c>
      <c r="W2865" s="4">
        <f>_xlfn.IFNA(VLOOKUP(УТ_Data[[#This Row],[Order ID]],Returns!A:B,2,0)*1,0)</f>
        <v>1</v>
      </c>
    </row>
    <row r="2866" spans="1:23" x14ac:dyDescent="0.25">
      <c r="A2866" s="1">
        <v>2865</v>
      </c>
      <c r="B2866" t="s">
        <v>6217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VLOOKUP(УТ_Data[[#This Row],[Region]],People!$A$1:$B$5,2,0)</f>
        <v>Anna Andreadi</v>
      </c>
      <c r="W2866" s="4">
        <f>_xlfn.IFNA(VLOOKUP(УТ_Data[[#This Row],[Order ID]],Returns!A:B,2,0)*1,0)</f>
        <v>1</v>
      </c>
    </row>
    <row r="2867" spans="1:23" x14ac:dyDescent="0.25">
      <c r="A2867" s="1">
        <v>2866</v>
      </c>
      <c r="B2867" t="s">
        <v>6217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VLOOKUP(УТ_Data[[#This Row],[Region]],People!$A$1:$B$5,2,0)</f>
        <v>Anna Andreadi</v>
      </c>
      <c r="W2867" s="4">
        <f>_xlfn.IFNA(VLOOKUP(УТ_Data[[#This Row],[Order ID]],Returns!A:B,2,0)*1,0)</f>
        <v>1</v>
      </c>
    </row>
    <row r="2868" spans="1:23" x14ac:dyDescent="0.25">
      <c r="A2868" s="1">
        <v>2867</v>
      </c>
      <c r="B2868" t="s">
        <v>6217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VLOOKUP(УТ_Data[[#This Row],[Region]],People!$A$1:$B$5,2,0)</f>
        <v>Anna Andreadi</v>
      </c>
      <c r="W2868" s="4">
        <f>_xlfn.IFNA(VLOOKUP(УТ_Data[[#This Row],[Order ID]],Returns!A:B,2,0)*1,0)</f>
        <v>1</v>
      </c>
    </row>
    <row r="2869" spans="1:23" x14ac:dyDescent="0.25">
      <c r="A2869" s="1">
        <v>2868</v>
      </c>
      <c r="B2869" t="s">
        <v>7556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VLOOKUP(УТ_Data[[#This Row],[Region]],People!$A$1:$B$5,2,0)</f>
        <v>Chuck Magee</v>
      </c>
      <c r="W2869" s="4">
        <f>_xlfn.IFNA(VLOOKUP(УТ_Data[[#This Row],[Order ID]],Returns!A:B,2,0)*1,0)</f>
        <v>0</v>
      </c>
    </row>
    <row r="2870" spans="1:23" x14ac:dyDescent="0.25">
      <c r="A2870" s="1">
        <v>2869</v>
      </c>
      <c r="B2870" t="s">
        <v>7556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VLOOKUP(УТ_Data[[#This Row],[Region]],People!$A$1:$B$5,2,0)</f>
        <v>Chuck Magee</v>
      </c>
      <c r="W2870" s="4">
        <f>_xlfn.IFNA(VLOOKUP(УТ_Data[[#This Row],[Order ID]],Returns!A:B,2,0)*1,0)</f>
        <v>0</v>
      </c>
    </row>
    <row r="2871" spans="1:23" x14ac:dyDescent="0.25">
      <c r="A2871" s="1">
        <v>2870</v>
      </c>
      <c r="B2871" t="s">
        <v>7557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VLOOKUP(УТ_Data[[#This Row],[Region]],People!$A$1:$B$5,2,0)</f>
        <v>Cassandra Brandow</v>
      </c>
      <c r="W2871" s="4">
        <f>_xlfn.IFNA(VLOOKUP(УТ_Data[[#This Row],[Order ID]],Returns!A:B,2,0)*1,0)</f>
        <v>0</v>
      </c>
    </row>
    <row r="2872" spans="1:23" x14ac:dyDescent="0.25">
      <c r="A2872" s="1">
        <v>2871</v>
      </c>
      <c r="B2872" t="s">
        <v>7558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VLOOKUP(УТ_Data[[#This Row],[Region]],People!$A$1:$B$5,2,0)</f>
        <v>Anna Andreadi</v>
      </c>
      <c r="W2872" s="4">
        <f>_xlfn.IFNA(VLOOKUP(УТ_Data[[#This Row],[Order ID]],Returns!A:B,2,0)*1,0)</f>
        <v>0</v>
      </c>
    </row>
    <row r="2873" spans="1:23" x14ac:dyDescent="0.25">
      <c r="A2873" s="1">
        <v>2872</v>
      </c>
      <c r="B2873" t="s">
        <v>7558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VLOOKUP(УТ_Data[[#This Row],[Region]],People!$A$1:$B$5,2,0)</f>
        <v>Anna Andreadi</v>
      </c>
      <c r="W2873" s="4">
        <f>_xlfn.IFNA(VLOOKUP(УТ_Data[[#This Row],[Order ID]],Returns!A:B,2,0)*1,0)</f>
        <v>0</v>
      </c>
    </row>
    <row r="2874" spans="1:23" x14ac:dyDescent="0.25">
      <c r="A2874" s="1">
        <v>2873</v>
      </c>
      <c r="B2874" t="s">
        <v>7559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VLOOKUP(УТ_Data[[#This Row],[Region]],People!$A$1:$B$5,2,0)</f>
        <v>Anna Andreadi</v>
      </c>
      <c r="W2874" s="4">
        <f>_xlfn.IFNA(VLOOKUP(УТ_Data[[#This Row],[Order ID]],Returns!A:B,2,0)*1,0)</f>
        <v>0</v>
      </c>
    </row>
    <row r="2875" spans="1:23" x14ac:dyDescent="0.25">
      <c r="A2875" s="1">
        <v>2874</v>
      </c>
      <c r="B2875" t="s">
        <v>7560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VLOOKUP(УТ_Data[[#This Row],[Region]],People!$A$1:$B$5,2,0)</f>
        <v>Anna Andreadi</v>
      </c>
      <c r="W2875" s="4">
        <f>_xlfn.IFNA(VLOOKUP(УТ_Data[[#This Row],[Order ID]],Returns!A:B,2,0)*1,0)</f>
        <v>0</v>
      </c>
    </row>
    <row r="2876" spans="1:23" x14ac:dyDescent="0.25">
      <c r="A2876" s="1">
        <v>2875</v>
      </c>
      <c r="B2876" t="s">
        <v>7561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VLOOKUP(УТ_Data[[#This Row],[Region]],People!$A$1:$B$5,2,0)</f>
        <v>Chuck Magee</v>
      </c>
      <c r="W2876" s="4">
        <f>_xlfn.IFNA(VLOOKUP(УТ_Data[[#This Row],[Order ID]],Returns!A:B,2,0)*1,0)</f>
        <v>0</v>
      </c>
    </row>
    <row r="2877" spans="1:23" x14ac:dyDescent="0.25">
      <c r="A2877" s="1">
        <v>2876</v>
      </c>
      <c r="B2877" t="s">
        <v>7562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VLOOKUP(УТ_Data[[#This Row],[Region]],People!$A$1:$B$5,2,0)</f>
        <v>Anna Andreadi</v>
      </c>
      <c r="W2877" s="4">
        <f>_xlfn.IFNA(VLOOKUP(УТ_Data[[#This Row],[Order ID]],Returns!A:B,2,0)*1,0)</f>
        <v>0</v>
      </c>
    </row>
    <row r="2878" spans="1:23" x14ac:dyDescent="0.25">
      <c r="A2878" s="1">
        <v>2877</v>
      </c>
      <c r="B2878" t="s">
        <v>7562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VLOOKUP(УТ_Data[[#This Row],[Region]],People!$A$1:$B$5,2,0)</f>
        <v>Anna Andreadi</v>
      </c>
      <c r="W2878" s="4">
        <f>_xlfn.IFNA(VLOOKUP(УТ_Data[[#This Row],[Order ID]],Returns!A:B,2,0)*1,0)</f>
        <v>0</v>
      </c>
    </row>
    <row r="2879" spans="1:23" x14ac:dyDescent="0.25">
      <c r="A2879" s="1">
        <v>2878</v>
      </c>
      <c r="B2879" t="s">
        <v>7563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VLOOKUP(УТ_Data[[#This Row],[Region]],People!$A$1:$B$5,2,0)</f>
        <v>Chuck Magee</v>
      </c>
      <c r="W2879" s="4">
        <f>_xlfn.IFNA(VLOOKUP(УТ_Data[[#This Row],[Order ID]],Returns!A:B,2,0)*1,0)</f>
        <v>0</v>
      </c>
    </row>
    <row r="2880" spans="1:23" x14ac:dyDescent="0.25">
      <c r="A2880" s="1">
        <v>2879</v>
      </c>
      <c r="B2880" t="s">
        <v>7563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VLOOKUP(УТ_Data[[#This Row],[Region]],People!$A$1:$B$5,2,0)</f>
        <v>Chuck Magee</v>
      </c>
      <c r="W2880" s="4">
        <f>_xlfn.IFNA(VLOOKUP(УТ_Data[[#This Row],[Order ID]],Returns!A:B,2,0)*1,0)</f>
        <v>0</v>
      </c>
    </row>
    <row r="2881" spans="1:23" x14ac:dyDescent="0.25">
      <c r="A2881" s="1">
        <v>2880</v>
      </c>
      <c r="B2881" t="s">
        <v>7563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VLOOKUP(УТ_Data[[#This Row],[Region]],People!$A$1:$B$5,2,0)</f>
        <v>Chuck Magee</v>
      </c>
      <c r="W2881" s="4">
        <f>_xlfn.IFNA(VLOOKUP(УТ_Data[[#This Row],[Order ID]],Returns!A:B,2,0)*1,0)</f>
        <v>0</v>
      </c>
    </row>
    <row r="2882" spans="1:23" x14ac:dyDescent="0.25">
      <c r="A2882" s="1">
        <v>2881</v>
      </c>
      <c r="B2882" t="s">
        <v>7564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VLOOKUP(УТ_Data[[#This Row],[Region]],People!$A$1:$B$5,2,0)</f>
        <v>Chuck Magee</v>
      </c>
      <c r="W2882" s="4">
        <f>_xlfn.IFNA(VLOOKUP(УТ_Data[[#This Row],[Order ID]],Returns!A:B,2,0)*1,0)</f>
        <v>0</v>
      </c>
    </row>
    <row r="2883" spans="1:23" x14ac:dyDescent="0.25">
      <c r="A2883" s="1">
        <v>2882</v>
      </c>
      <c r="B2883" t="s">
        <v>7564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VLOOKUP(УТ_Data[[#This Row],[Region]],People!$A$1:$B$5,2,0)</f>
        <v>Chuck Magee</v>
      </c>
      <c r="W2883" s="4">
        <f>_xlfn.IFNA(VLOOKUP(УТ_Data[[#This Row],[Order ID]],Returns!A:B,2,0)*1,0)</f>
        <v>0</v>
      </c>
    </row>
    <row r="2884" spans="1:23" x14ac:dyDescent="0.25">
      <c r="A2884" s="1">
        <v>2883</v>
      </c>
      <c r="B2884" t="s">
        <v>7565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VLOOKUP(УТ_Data[[#This Row],[Region]],People!$A$1:$B$5,2,0)</f>
        <v>Kelly Williams</v>
      </c>
      <c r="W2884" s="4">
        <f>_xlfn.IFNA(VLOOKUP(УТ_Data[[#This Row],[Order ID]],Returns!A:B,2,0)*1,0)</f>
        <v>0</v>
      </c>
    </row>
    <row r="2885" spans="1:23" x14ac:dyDescent="0.25">
      <c r="A2885" s="1">
        <v>2884</v>
      </c>
      <c r="B2885" t="s">
        <v>7566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VLOOKUP(УТ_Data[[#This Row],[Region]],People!$A$1:$B$5,2,0)</f>
        <v>Anna Andreadi</v>
      </c>
      <c r="W2885" s="4">
        <f>_xlfn.IFNA(VLOOKUP(УТ_Data[[#This Row],[Order ID]],Returns!A:B,2,0)*1,0)</f>
        <v>0</v>
      </c>
    </row>
    <row r="2886" spans="1:23" x14ac:dyDescent="0.25">
      <c r="A2886" s="1">
        <v>2885</v>
      </c>
      <c r="B2886" t="s">
        <v>7567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VLOOKUP(УТ_Data[[#This Row],[Region]],People!$A$1:$B$5,2,0)</f>
        <v>Anna Andreadi</v>
      </c>
      <c r="W2886" s="4">
        <f>_xlfn.IFNA(VLOOKUP(УТ_Data[[#This Row],[Order ID]],Returns!A:B,2,0)*1,0)</f>
        <v>0</v>
      </c>
    </row>
    <row r="2887" spans="1:23" x14ac:dyDescent="0.25">
      <c r="A2887" s="1">
        <v>2886</v>
      </c>
      <c r="B2887" t="s">
        <v>7568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VLOOKUP(УТ_Data[[#This Row],[Region]],People!$A$1:$B$5,2,0)</f>
        <v>Anna Andreadi</v>
      </c>
      <c r="W2887" s="4">
        <f>_xlfn.IFNA(VLOOKUP(УТ_Data[[#This Row],[Order ID]],Returns!A:B,2,0)*1,0)</f>
        <v>0</v>
      </c>
    </row>
    <row r="2888" spans="1:23" x14ac:dyDescent="0.25">
      <c r="A2888" s="1">
        <v>2887</v>
      </c>
      <c r="B2888" t="s">
        <v>7569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VLOOKUP(УТ_Data[[#This Row],[Region]],People!$A$1:$B$5,2,0)</f>
        <v>Anna Andreadi</v>
      </c>
      <c r="W2888" s="4">
        <f>_xlfn.IFNA(VLOOKUP(УТ_Data[[#This Row],[Order ID]],Returns!A:B,2,0)*1,0)</f>
        <v>0</v>
      </c>
    </row>
    <row r="2889" spans="1:23" x14ac:dyDescent="0.25">
      <c r="A2889" s="1">
        <v>2888</v>
      </c>
      <c r="B2889" t="s">
        <v>7569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VLOOKUP(УТ_Data[[#This Row],[Region]],People!$A$1:$B$5,2,0)</f>
        <v>Anna Andreadi</v>
      </c>
      <c r="W2889" s="4">
        <f>_xlfn.IFNA(VLOOKUP(УТ_Data[[#This Row],[Order ID]],Returns!A:B,2,0)*1,0)</f>
        <v>0</v>
      </c>
    </row>
    <row r="2890" spans="1:23" x14ac:dyDescent="0.25">
      <c r="A2890" s="1">
        <v>2889</v>
      </c>
      <c r="B2890" t="s">
        <v>7569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VLOOKUP(УТ_Data[[#This Row],[Region]],People!$A$1:$B$5,2,0)</f>
        <v>Anna Andreadi</v>
      </c>
      <c r="W2890" s="4">
        <f>_xlfn.IFNA(VLOOKUP(УТ_Data[[#This Row],[Order ID]],Returns!A:B,2,0)*1,0)</f>
        <v>0</v>
      </c>
    </row>
    <row r="2891" spans="1:23" x14ac:dyDescent="0.25">
      <c r="A2891" s="1">
        <v>2890</v>
      </c>
      <c r="B2891" t="s">
        <v>7570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VLOOKUP(УТ_Data[[#This Row],[Region]],People!$A$1:$B$5,2,0)</f>
        <v>Anna Andreadi</v>
      </c>
      <c r="W2891" s="4">
        <f>_xlfn.IFNA(VLOOKUP(УТ_Data[[#This Row],[Order ID]],Returns!A:B,2,0)*1,0)</f>
        <v>0</v>
      </c>
    </row>
    <row r="2892" spans="1:23" x14ac:dyDescent="0.25">
      <c r="A2892" s="1">
        <v>2891</v>
      </c>
      <c r="B2892" t="s">
        <v>7571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VLOOKUP(УТ_Data[[#This Row],[Region]],People!$A$1:$B$5,2,0)</f>
        <v>Cassandra Brandow</v>
      </c>
      <c r="W2892" s="4">
        <f>_xlfn.IFNA(VLOOKUP(УТ_Data[[#This Row],[Order ID]],Returns!A:B,2,0)*1,0)</f>
        <v>0</v>
      </c>
    </row>
    <row r="2893" spans="1:23" x14ac:dyDescent="0.25">
      <c r="A2893" s="1">
        <v>2892</v>
      </c>
      <c r="B2893" t="s">
        <v>7571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VLOOKUP(УТ_Data[[#This Row],[Region]],People!$A$1:$B$5,2,0)</f>
        <v>Cassandra Brandow</v>
      </c>
      <c r="W2893" s="4">
        <f>_xlfn.IFNA(VLOOKUP(УТ_Data[[#This Row],[Order ID]],Returns!A:B,2,0)*1,0)</f>
        <v>0</v>
      </c>
    </row>
    <row r="2894" spans="1:23" x14ac:dyDescent="0.25">
      <c r="A2894" s="1">
        <v>2893</v>
      </c>
      <c r="B2894" t="s">
        <v>7572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VLOOKUP(УТ_Data[[#This Row],[Region]],People!$A$1:$B$5,2,0)</f>
        <v>Chuck Magee</v>
      </c>
      <c r="W2894" s="4">
        <f>_xlfn.IFNA(VLOOKUP(УТ_Data[[#This Row],[Order ID]],Returns!A:B,2,0)*1,0)</f>
        <v>0</v>
      </c>
    </row>
    <row r="2895" spans="1:23" x14ac:dyDescent="0.25">
      <c r="A2895" s="1">
        <v>2894</v>
      </c>
      <c r="B2895" t="s">
        <v>7572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VLOOKUP(УТ_Data[[#This Row],[Region]],People!$A$1:$B$5,2,0)</f>
        <v>Chuck Magee</v>
      </c>
      <c r="W2895" s="4">
        <f>_xlfn.IFNA(VLOOKUP(УТ_Data[[#This Row],[Order ID]],Returns!A:B,2,0)*1,0)</f>
        <v>0</v>
      </c>
    </row>
    <row r="2896" spans="1:23" x14ac:dyDescent="0.25">
      <c r="A2896" s="1">
        <v>2895</v>
      </c>
      <c r="B2896" t="s">
        <v>7572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VLOOKUP(УТ_Data[[#This Row],[Region]],People!$A$1:$B$5,2,0)</f>
        <v>Chuck Magee</v>
      </c>
      <c r="W2896" s="4">
        <f>_xlfn.IFNA(VLOOKUP(УТ_Data[[#This Row],[Order ID]],Returns!A:B,2,0)*1,0)</f>
        <v>0</v>
      </c>
    </row>
    <row r="2897" spans="1:23" x14ac:dyDescent="0.25">
      <c r="A2897" s="1">
        <v>2896</v>
      </c>
      <c r="B2897" t="s">
        <v>7572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VLOOKUP(УТ_Data[[#This Row],[Region]],People!$A$1:$B$5,2,0)</f>
        <v>Chuck Magee</v>
      </c>
      <c r="W2897" s="4">
        <f>_xlfn.IFNA(VLOOKUP(УТ_Data[[#This Row],[Order ID]],Returns!A:B,2,0)*1,0)</f>
        <v>0</v>
      </c>
    </row>
    <row r="2898" spans="1:23" x14ac:dyDescent="0.25">
      <c r="A2898" s="1">
        <v>2897</v>
      </c>
      <c r="B2898" t="s">
        <v>7573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VLOOKUP(УТ_Data[[#This Row],[Region]],People!$A$1:$B$5,2,0)</f>
        <v>Chuck Magee</v>
      </c>
      <c r="W2898" s="4">
        <f>_xlfn.IFNA(VLOOKUP(УТ_Data[[#This Row],[Order ID]],Returns!A:B,2,0)*1,0)</f>
        <v>0</v>
      </c>
    </row>
    <row r="2899" spans="1:23" x14ac:dyDescent="0.25">
      <c r="A2899" s="1">
        <v>2898</v>
      </c>
      <c r="B2899" t="s">
        <v>7574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VLOOKUP(УТ_Data[[#This Row],[Region]],People!$A$1:$B$5,2,0)</f>
        <v>Cassandra Brandow</v>
      </c>
      <c r="W2899" s="4">
        <f>_xlfn.IFNA(VLOOKUP(УТ_Data[[#This Row],[Order ID]],Returns!A:B,2,0)*1,0)</f>
        <v>0</v>
      </c>
    </row>
    <row r="2900" spans="1:23" x14ac:dyDescent="0.25">
      <c r="A2900" s="1">
        <v>2899</v>
      </c>
      <c r="B2900" t="s">
        <v>7575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VLOOKUP(УТ_Data[[#This Row],[Region]],People!$A$1:$B$5,2,0)</f>
        <v>Kelly Williams</v>
      </c>
      <c r="W2900" s="4">
        <f>_xlfn.IFNA(VLOOKUP(УТ_Data[[#This Row],[Order ID]],Returns!A:B,2,0)*1,0)</f>
        <v>0</v>
      </c>
    </row>
    <row r="2901" spans="1:23" x14ac:dyDescent="0.25">
      <c r="A2901" s="1">
        <v>2900</v>
      </c>
      <c r="B2901" t="s">
        <v>7576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VLOOKUP(УТ_Data[[#This Row],[Region]],People!$A$1:$B$5,2,0)</f>
        <v>Chuck Magee</v>
      </c>
      <c r="W2901" s="4">
        <f>_xlfn.IFNA(VLOOKUP(УТ_Data[[#This Row],[Order ID]],Returns!A:B,2,0)*1,0)</f>
        <v>0</v>
      </c>
    </row>
    <row r="2902" spans="1:23" x14ac:dyDescent="0.25">
      <c r="A2902" s="1">
        <v>2901</v>
      </c>
      <c r="B2902" t="s">
        <v>7576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VLOOKUP(УТ_Data[[#This Row],[Region]],People!$A$1:$B$5,2,0)</f>
        <v>Chuck Magee</v>
      </c>
      <c r="W2902" s="4">
        <f>_xlfn.IFNA(VLOOKUP(УТ_Data[[#This Row],[Order ID]],Returns!A:B,2,0)*1,0)</f>
        <v>0</v>
      </c>
    </row>
    <row r="2903" spans="1:23" x14ac:dyDescent="0.25">
      <c r="A2903" s="1">
        <v>2902</v>
      </c>
      <c r="B2903" t="s">
        <v>7577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VLOOKUP(УТ_Data[[#This Row],[Region]],People!$A$1:$B$5,2,0)</f>
        <v>Cassandra Brandow</v>
      </c>
      <c r="W2903" s="4">
        <f>_xlfn.IFNA(VLOOKUP(УТ_Data[[#This Row],[Order ID]],Returns!A:B,2,0)*1,0)</f>
        <v>0</v>
      </c>
    </row>
    <row r="2904" spans="1:23" x14ac:dyDescent="0.25">
      <c r="A2904" s="1">
        <v>2903</v>
      </c>
      <c r="B2904" t="s">
        <v>7578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VLOOKUP(УТ_Data[[#This Row],[Region]],People!$A$1:$B$5,2,0)</f>
        <v>Kelly Williams</v>
      </c>
      <c r="W2904" s="4">
        <f>_xlfn.IFNA(VLOOKUP(УТ_Data[[#This Row],[Order ID]],Returns!A:B,2,0)*1,0)</f>
        <v>0</v>
      </c>
    </row>
    <row r="2905" spans="1:23" x14ac:dyDescent="0.25">
      <c r="A2905" s="1">
        <v>2904</v>
      </c>
      <c r="B2905" t="s">
        <v>7579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VLOOKUP(УТ_Data[[#This Row],[Region]],People!$A$1:$B$5,2,0)</f>
        <v>Kelly Williams</v>
      </c>
      <c r="W2905" s="4">
        <f>_xlfn.IFNA(VLOOKUP(УТ_Data[[#This Row],[Order ID]],Returns!A:B,2,0)*1,0)</f>
        <v>0</v>
      </c>
    </row>
    <row r="2906" spans="1:23" x14ac:dyDescent="0.25">
      <c r="A2906" s="1">
        <v>2905</v>
      </c>
      <c r="B2906" t="s">
        <v>7579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VLOOKUP(УТ_Data[[#This Row],[Region]],People!$A$1:$B$5,2,0)</f>
        <v>Kelly Williams</v>
      </c>
      <c r="W2906" s="4">
        <f>_xlfn.IFNA(VLOOKUP(УТ_Data[[#This Row],[Order ID]],Returns!A:B,2,0)*1,0)</f>
        <v>0</v>
      </c>
    </row>
    <row r="2907" spans="1:23" x14ac:dyDescent="0.25">
      <c r="A2907" s="1">
        <v>2906</v>
      </c>
      <c r="B2907" t="s">
        <v>7580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VLOOKUP(УТ_Data[[#This Row],[Region]],People!$A$1:$B$5,2,0)</f>
        <v>Anna Andreadi</v>
      </c>
      <c r="W2907" s="4">
        <f>_xlfn.IFNA(VLOOKUP(УТ_Data[[#This Row],[Order ID]],Returns!A:B,2,0)*1,0)</f>
        <v>0</v>
      </c>
    </row>
    <row r="2908" spans="1:23" x14ac:dyDescent="0.25">
      <c r="A2908" s="1">
        <v>2907</v>
      </c>
      <c r="B2908" t="s">
        <v>7581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VLOOKUP(УТ_Data[[#This Row],[Region]],People!$A$1:$B$5,2,0)</f>
        <v>Kelly Williams</v>
      </c>
      <c r="W2908" s="4">
        <f>_xlfn.IFNA(VLOOKUP(УТ_Data[[#This Row],[Order ID]],Returns!A:B,2,0)*1,0)</f>
        <v>0</v>
      </c>
    </row>
    <row r="2909" spans="1:23" x14ac:dyDescent="0.25">
      <c r="A2909" s="1">
        <v>2908</v>
      </c>
      <c r="B2909" t="s">
        <v>7581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VLOOKUP(УТ_Data[[#This Row],[Region]],People!$A$1:$B$5,2,0)</f>
        <v>Kelly Williams</v>
      </c>
      <c r="W2909" s="4">
        <f>_xlfn.IFNA(VLOOKUP(УТ_Data[[#This Row],[Order ID]],Returns!A:B,2,0)*1,0)</f>
        <v>0</v>
      </c>
    </row>
    <row r="2910" spans="1:23" x14ac:dyDescent="0.25">
      <c r="A2910" s="1">
        <v>2909</v>
      </c>
      <c r="B2910" t="s">
        <v>7581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VLOOKUP(УТ_Data[[#This Row],[Region]],People!$A$1:$B$5,2,0)</f>
        <v>Kelly Williams</v>
      </c>
      <c r="W2910" s="4">
        <f>_xlfn.IFNA(VLOOKUP(УТ_Data[[#This Row],[Order ID]],Returns!A:B,2,0)*1,0)</f>
        <v>0</v>
      </c>
    </row>
    <row r="2911" spans="1:23" x14ac:dyDescent="0.25">
      <c r="A2911" s="1">
        <v>2910</v>
      </c>
      <c r="B2911" t="s">
        <v>7582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VLOOKUP(УТ_Data[[#This Row],[Region]],People!$A$1:$B$5,2,0)</f>
        <v>Anna Andreadi</v>
      </c>
      <c r="W2911" s="4">
        <f>_xlfn.IFNA(VLOOKUP(УТ_Data[[#This Row],[Order ID]],Returns!A:B,2,0)*1,0)</f>
        <v>0</v>
      </c>
    </row>
    <row r="2912" spans="1:23" x14ac:dyDescent="0.25">
      <c r="A2912" s="1">
        <v>2911</v>
      </c>
      <c r="B2912" t="s">
        <v>7583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VLOOKUP(УТ_Data[[#This Row],[Region]],People!$A$1:$B$5,2,0)</f>
        <v>Cassandra Brandow</v>
      </c>
      <c r="W2912" s="4">
        <f>_xlfn.IFNA(VLOOKUP(УТ_Data[[#This Row],[Order ID]],Returns!A:B,2,0)*1,0)</f>
        <v>0</v>
      </c>
    </row>
    <row r="2913" spans="1:23" x14ac:dyDescent="0.25">
      <c r="A2913" s="1">
        <v>2912</v>
      </c>
      <c r="B2913" t="s">
        <v>7584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VLOOKUP(УТ_Data[[#This Row],[Region]],People!$A$1:$B$5,2,0)</f>
        <v>Chuck Magee</v>
      </c>
      <c r="W2913" s="4">
        <f>_xlfn.IFNA(VLOOKUP(УТ_Data[[#This Row],[Order ID]],Returns!A:B,2,0)*1,0)</f>
        <v>0</v>
      </c>
    </row>
    <row r="2914" spans="1:23" x14ac:dyDescent="0.25">
      <c r="A2914" s="1">
        <v>2913</v>
      </c>
      <c r="B2914" t="s">
        <v>7584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VLOOKUP(УТ_Data[[#This Row],[Region]],People!$A$1:$B$5,2,0)</f>
        <v>Chuck Magee</v>
      </c>
      <c r="W2914" s="4">
        <f>_xlfn.IFNA(VLOOKUP(УТ_Data[[#This Row],[Order ID]],Returns!A:B,2,0)*1,0)</f>
        <v>0</v>
      </c>
    </row>
    <row r="2915" spans="1:23" x14ac:dyDescent="0.25">
      <c r="A2915" s="1">
        <v>2914</v>
      </c>
      <c r="B2915" t="s">
        <v>7584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VLOOKUP(УТ_Data[[#This Row],[Region]],People!$A$1:$B$5,2,0)</f>
        <v>Chuck Magee</v>
      </c>
      <c r="W2915" s="4">
        <f>_xlfn.IFNA(VLOOKUP(УТ_Data[[#This Row],[Order ID]],Returns!A:B,2,0)*1,0)</f>
        <v>0</v>
      </c>
    </row>
    <row r="2916" spans="1:23" x14ac:dyDescent="0.25">
      <c r="A2916" s="1">
        <v>2915</v>
      </c>
      <c r="B2916" t="s">
        <v>7585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VLOOKUP(УТ_Data[[#This Row],[Region]],People!$A$1:$B$5,2,0)</f>
        <v>Kelly Williams</v>
      </c>
      <c r="W2916" s="4">
        <f>_xlfn.IFNA(VLOOKUP(УТ_Data[[#This Row],[Order ID]],Returns!A:B,2,0)*1,0)</f>
        <v>0</v>
      </c>
    </row>
    <row r="2917" spans="1:23" x14ac:dyDescent="0.25">
      <c r="A2917" s="1">
        <v>2916</v>
      </c>
      <c r="B2917" t="s">
        <v>7585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VLOOKUP(УТ_Data[[#This Row],[Region]],People!$A$1:$B$5,2,0)</f>
        <v>Kelly Williams</v>
      </c>
      <c r="W2917" s="4">
        <f>_xlfn.IFNA(VLOOKUP(УТ_Data[[#This Row],[Order ID]],Returns!A:B,2,0)*1,0)</f>
        <v>0</v>
      </c>
    </row>
    <row r="2918" spans="1:23" x14ac:dyDescent="0.25">
      <c r="A2918" s="1">
        <v>2917</v>
      </c>
      <c r="B2918" t="s">
        <v>7585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VLOOKUP(УТ_Data[[#This Row],[Region]],People!$A$1:$B$5,2,0)</f>
        <v>Kelly Williams</v>
      </c>
      <c r="W2918" s="4">
        <f>_xlfn.IFNA(VLOOKUP(УТ_Data[[#This Row],[Order ID]],Returns!A:B,2,0)*1,0)</f>
        <v>0</v>
      </c>
    </row>
    <row r="2919" spans="1:23" x14ac:dyDescent="0.25">
      <c r="A2919" s="1">
        <v>2918</v>
      </c>
      <c r="B2919" t="s">
        <v>7586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VLOOKUP(УТ_Data[[#This Row],[Region]],People!$A$1:$B$5,2,0)</f>
        <v>Kelly Williams</v>
      </c>
      <c r="W2919" s="4">
        <f>_xlfn.IFNA(VLOOKUP(УТ_Data[[#This Row],[Order ID]],Returns!A:B,2,0)*1,0)</f>
        <v>0</v>
      </c>
    </row>
    <row r="2920" spans="1:23" x14ac:dyDescent="0.25">
      <c r="A2920" s="1">
        <v>2919</v>
      </c>
      <c r="B2920" t="s">
        <v>7587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VLOOKUP(УТ_Data[[#This Row],[Region]],People!$A$1:$B$5,2,0)</f>
        <v>Chuck Magee</v>
      </c>
      <c r="W2920" s="4">
        <f>_xlfn.IFNA(VLOOKUP(УТ_Data[[#This Row],[Order ID]],Returns!A:B,2,0)*1,0)</f>
        <v>0</v>
      </c>
    </row>
    <row r="2921" spans="1:23" x14ac:dyDescent="0.25">
      <c r="A2921" s="1">
        <v>2920</v>
      </c>
      <c r="B2921" t="s">
        <v>7587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VLOOKUP(УТ_Data[[#This Row],[Region]],People!$A$1:$B$5,2,0)</f>
        <v>Chuck Magee</v>
      </c>
      <c r="W2921" s="4">
        <f>_xlfn.IFNA(VLOOKUP(УТ_Data[[#This Row],[Order ID]],Returns!A:B,2,0)*1,0)</f>
        <v>0</v>
      </c>
    </row>
    <row r="2922" spans="1:23" x14ac:dyDescent="0.25">
      <c r="A2922" s="1">
        <v>2921</v>
      </c>
      <c r="B2922" t="s">
        <v>7587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VLOOKUP(УТ_Data[[#This Row],[Region]],People!$A$1:$B$5,2,0)</f>
        <v>Chuck Magee</v>
      </c>
      <c r="W2922" s="4">
        <f>_xlfn.IFNA(VLOOKUP(УТ_Data[[#This Row],[Order ID]],Returns!A:B,2,0)*1,0)</f>
        <v>0</v>
      </c>
    </row>
    <row r="2923" spans="1:23" x14ac:dyDescent="0.25">
      <c r="A2923" s="1">
        <v>2922</v>
      </c>
      <c r="B2923" t="s">
        <v>7588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VLOOKUP(УТ_Data[[#This Row],[Region]],People!$A$1:$B$5,2,0)</f>
        <v>Anna Andreadi</v>
      </c>
      <c r="W2923" s="4">
        <f>_xlfn.IFNA(VLOOKUP(УТ_Data[[#This Row],[Order ID]],Returns!A:B,2,0)*1,0)</f>
        <v>0</v>
      </c>
    </row>
    <row r="2924" spans="1:23" x14ac:dyDescent="0.25">
      <c r="A2924" s="1">
        <v>2923</v>
      </c>
      <c r="B2924" t="s">
        <v>7589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VLOOKUP(УТ_Data[[#This Row],[Region]],People!$A$1:$B$5,2,0)</f>
        <v>Kelly Williams</v>
      </c>
      <c r="W2924" s="4">
        <f>_xlfn.IFNA(VLOOKUP(УТ_Data[[#This Row],[Order ID]],Returns!A:B,2,0)*1,0)</f>
        <v>0</v>
      </c>
    </row>
    <row r="2925" spans="1:23" x14ac:dyDescent="0.25">
      <c r="A2925" s="1">
        <v>2924</v>
      </c>
      <c r="B2925" t="s">
        <v>7590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VLOOKUP(УТ_Data[[#This Row],[Region]],People!$A$1:$B$5,2,0)</f>
        <v>Kelly Williams</v>
      </c>
      <c r="W2925" s="4">
        <f>_xlfn.IFNA(VLOOKUP(УТ_Data[[#This Row],[Order ID]],Returns!A:B,2,0)*1,0)</f>
        <v>0</v>
      </c>
    </row>
    <row r="2926" spans="1:23" x14ac:dyDescent="0.25">
      <c r="A2926" s="1">
        <v>2925</v>
      </c>
      <c r="B2926" t="s">
        <v>7591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VLOOKUP(УТ_Data[[#This Row],[Region]],People!$A$1:$B$5,2,0)</f>
        <v>Chuck Magee</v>
      </c>
      <c r="W2926" s="4">
        <f>_xlfn.IFNA(VLOOKUP(УТ_Data[[#This Row],[Order ID]],Returns!A:B,2,0)*1,0)</f>
        <v>0</v>
      </c>
    </row>
    <row r="2927" spans="1:23" x14ac:dyDescent="0.25">
      <c r="A2927" s="1">
        <v>2926</v>
      </c>
      <c r="B2927" t="s">
        <v>7591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VLOOKUP(УТ_Data[[#This Row],[Region]],People!$A$1:$B$5,2,0)</f>
        <v>Chuck Magee</v>
      </c>
      <c r="W2927" s="4">
        <f>_xlfn.IFNA(VLOOKUP(УТ_Data[[#This Row],[Order ID]],Returns!A:B,2,0)*1,0)</f>
        <v>0</v>
      </c>
    </row>
    <row r="2928" spans="1:23" x14ac:dyDescent="0.25">
      <c r="A2928" s="1">
        <v>2927</v>
      </c>
      <c r="B2928" t="s">
        <v>7592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VLOOKUP(УТ_Data[[#This Row],[Region]],People!$A$1:$B$5,2,0)</f>
        <v>Cassandra Brandow</v>
      </c>
      <c r="W2928" s="4">
        <f>_xlfn.IFNA(VLOOKUP(УТ_Data[[#This Row],[Order ID]],Returns!A:B,2,0)*1,0)</f>
        <v>0</v>
      </c>
    </row>
    <row r="2929" spans="1:23" x14ac:dyDescent="0.25">
      <c r="A2929" s="1">
        <v>2928</v>
      </c>
      <c r="B2929" t="s">
        <v>7593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VLOOKUP(УТ_Data[[#This Row],[Region]],People!$A$1:$B$5,2,0)</f>
        <v>Kelly Williams</v>
      </c>
      <c r="W2929" s="4">
        <f>_xlfn.IFNA(VLOOKUP(УТ_Data[[#This Row],[Order ID]],Returns!A:B,2,0)*1,0)</f>
        <v>0</v>
      </c>
    </row>
    <row r="2930" spans="1:23" x14ac:dyDescent="0.25">
      <c r="A2930" s="1">
        <v>2929</v>
      </c>
      <c r="B2930" t="s">
        <v>7594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VLOOKUP(УТ_Data[[#This Row],[Region]],People!$A$1:$B$5,2,0)</f>
        <v>Cassandra Brandow</v>
      </c>
      <c r="W2930" s="4">
        <f>_xlfn.IFNA(VLOOKUP(УТ_Data[[#This Row],[Order ID]],Returns!A:B,2,0)*1,0)</f>
        <v>0</v>
      </c>
    </row>
    <row r="2931" spans="1:23" x14ac:dyDescent="0.25">
      <c r="A2931" s="1">
        <v>2930</v>
      </c>
      <c r="B2931" t="s">
        <v>7595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VLOOKUP(УТ_Data[[#This Row],[Region]],People!$A$1:$B$5,2,0)</f>
        <v>Kelly Williams</v>
      </c>
      <c r="W2931" s="4">
        <f>_xlfn.IFNA(VLOOKUP(УТ_Data[[#This Row],[Order ID]],Returns!A:B,2,0)*1,0)</f>
        <v>0</v>
      </c>
    </row>
    <row r="2932" spans="1:23" x14ac:dyDescent="0.25">
      <c r="A2932" s="1">
        <v>2931</v>
      </c>
      <c r="B2932" t="s">
        <v>6030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VLOOKUP(УТ_Data[[#This Row],[Region]],People!$A$1:$B$5,2,0)</f>
        <v>Anna Andreadi</v>
      </c>
      <c r="W2932" s="4">
        <f>_xlfn.IFNA(VLOOKUP(УТ_Data[[#This Row],[Order ID]],Returns!A:B,2,0)*1,0)</f>
        <v>1</v>
      </c>
    </row>
    <row r="2933" spans="1:23" x14ac:dyDescent="0.25">
      <c r="A2933" s="1">
        <v>2932</v>
      </c>
      <c r="B2933" t="s">
        <v>6030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VLOOKUP(УТ_Data[[#This Row],[Region]],People!$A$1:$B$5,2,0)</f>
        <v>Anna Andreadi</v>
      </c>
      <c r="W2933" s="4">
        <f>_xlfn.IFNA(VLOOKUP(УТ_Data[[#This Row],[Order ID]],Returns!A:B,2,0)*1,0)</f>
        <v>1</v>
      </c>
    </row>
    <row r="2934" spans="1:23" x14ac:dyDescent="0.25">
      <c r="A2934" s="1">
        <v>2933</v>
      </c>
      <c r="B2934" t="s">
        <v>6030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VLOOKUP(УТ_Data[[#This Row],[Region]],People!$A$1:$B$5,2,0)</f>
        <v>Anna Andreadi</v>
      </c>
      <c r="W2934" s="4">
        <f>_xlfn.IFNA(VLOOKUP(УТ_Data[[#This Row],[Order ID]],Returns!A:B,2,0)*1,0)</f>
        <v>1</v>
      </c>
    </row>
    <row r="2935" spans="1:23" x14ac:dyDescent="0.25">
      <c r="A2935" s="1">
        <v>2934</v>
      </c>
      <c r="B2935" t="s">
        <v>7596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VLOOKUP(УТ_Data[[#This Row],[Region]],People!$A$1:$B$5,2,0)</f>
        <v>Anna Andreadi</v>
      </c>
      <c r="W2935" s="4">
        <f>_xlfn.IFNA(VLOOKUP(УТ_Data[[#This Row],[Order ID]],Returns!A:B,2,0)*1,0)</f>
        <v>0</v>
      </c>
    </row>
    <row r="2936" spans="1:23" x14ac:dyDescent="0.25">
      <c r="A2936" s="1">
        <v>2935</v>
      </c>
      <c r="B2936" t="s">
        <v>7596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VLOOKUP(УТ_Data[[#This Row],[Region]],People!$A$1:$B$5,2,0)</f>
        <v>Anna Andreadi</v>
      </c>
      <c r="W2936" s="4">
        <f>_xlfn.IFNA(VLOOKUP(УТ_Data[[#This Row],[Order ID]],Returns!A:B,2,0)*1,0)</f>
        <v>0</v>
      </c>
    </row>
    <row r="2937" spans="1:23" x14ac:dyDescent="0.25">
      <c r="A2937" s="1">
        <v>2936</v>
      </c>
      <c r="B2937" t="s">
        <v>7596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VLOOKUP(УТ_Data[[#This Row],[Region]],People!$A$1:$B$5,2,0)</f>
        <v>Anna Andreadi</v>
      </c>
      <c r="W2937" s="4">
        <f>_xlfn.IFNA(VLOOKUP(УТ_Data[[#This Row],[Order ID]],Returns!A:B,2,0)*1,0)</f>
        <v>0</v>
      </c>
    </row>
    <row r="2938" spans="1:23" x14ac:dyDescent="0.25">
      <c r="A2938" s="1">
        <v>2937</v>
      </c>
      <c r="B2938" t="s">
        <v>7596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VLOOKUP(УТ_Data[[#This Row],[Region]],People!$A$1:$B$5,2,0)</f>
        <v>Anna Andreadi</v>
      </c>
      <c r="W2938" s="4">
        <f>_xlfn.IFNA(VLOOKUP(УТ_Data[[#This Row],[Order ID]],Returns!A:B,2,0)*1,0)</f>
        <v>0</v>
      </c>
    </row>
    <row r="2939" spans="1:23" x14ac:dyDescent="0.25">
      <c r="A2939" s="1">
        <v>2938</v>
      </c>
      <c r="B2939" t="s">
        <v>7596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VLOOKUP(УТ_Data[[#This Row],[Region]],People!$A$1:$B$5,2,0)</f>
        <v>Anna Andreadi</v>
      </c>
      <c r="W2939" s="4">
        <f>_xlfn.IFNA(VLOOKUP(УТ_Data[[#This Row],[Order ID]],Returns!A:B,2,0)*1,0)</f>
        <v>0</v>
      </c>
    </row>
    <row r="2940" spans="1:23" x14ac:dyDescent="0.25">
      <c r="A2940" s="1">
        <v>2939</v>
      </c>
      <c r="B2940" t="s">
        <v>7596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VLOOKUP(УТ_Data[[#This Row],[Region]],People!$A$1:$B$5,2,0)</f>
        <v>Anna Andreadi</v>
      </c>
      <c r="W2940" s="4">
        <f>_xlfn.IFNA(VLOOKUP(УТ_Data[[#This Row],[Order ID]],Returns!A:B,2,0)*1,0)</f>
        <v>0</v>
      </c>
    </row>
    <row r="2941" spans="1:23" x14ac:dyDescent="0.25">
      <c r="A2941" s="1">
        <v>2940</v>
      </c>
      <c r="B2941" t="s">
        <v>7596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VLOOKUP(УТ_Data[[#This Row],[Region]],People!$A$1:$B$5,2,0)</f>
        <v>Anna Andreadi</v>
      </c>
      <c r="W2941" s="4">
        <f>_xlfn.IFNA(VLOOKUP(УТ_Data[[#This Row],[Order ID]],Returns!A:B,2,0)*1,0)</f>
        <v>0</v>
      </c>
    </row>
    <row r="2942" spans="1:23" x14ac:dyDescent="0.25">
      <c r="A2942" s="1">
        <v>2941</v>
      </c>
      <c r="B2942" t="s">
        <v>7597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VLOOKUP(УТ_Data[[#This Row],[Region]],People!$A$1:$B$5,2,0)</f>
        <v>Kelly Williams</v>
      </c>
      <c r="W2942" s="4">
        <f>_xlfn.IFNA(VLOOKUP(УТ_Data[[#This Row],[Order ID]],Returns!A:B,2,0)*1,0)</f>
        <v>0</v>
      </c>
    </row>
    <row r="2943" spans="1:23" x14ac:dyDescent="0.25">
      <c r="A2943" s="1">
        <v>2942</v>
      </c>
      <c r="B2943" t="s">
        <v>7597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VLOOKUP(УТ_Data[[#This Row],[Region]],People!$A$1:$B$5,2,0)</f>
        <v>Kelly Williams</v>
      </c>
      <c r="W2943" s="4">
        <f>_xlfn.IFNA(VLOOKUP(УТ_Data[[#This Row],[Order ID]],Returns!A:B,2,0)*1,0)</f>
        <v>0</v>
      </c>
    </row>
    <row r="2944" spans="1:23" x14ac:dyDescent="0.25">
      <c r="A2944" s="1">
        <v>2943</v>
      </c>
      <c r="B2944" t="s">
        <v>7597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VLOOKUP(УТ_Data[[#This Row],[Region]],People!$A$1:$B$5,2,0)</f>
        <v>Kelly Williams</v>
      </c>
      <c r="W2944" s="4">
        <f>_xlfn.IFNA(VLOOKUP(УТ_Data[[#This Row],[Order ID]],Returns!A:B,2,0)*1,0)</f>
        <v>0</v>
      </c>
    </row>
    <row r="2945" spans="1:23" x14ac:dyDescent="0.25">
      <c r="A2945" s="1">
        <v>2944</v>
      </c>
      <c r="B2945" t="s">
        <v>7598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VLOOKUP(УТ_Data[[#This Row],[Region]],People!$A$1:$B$5,2,0)</f>
        <v>Anna Andreadi</v>
      </c>
      <c r="W2945" s="4">
        <f>_xlfn.IFNA(VLOOKUP(УТ_Data[[#This Row],[Order ID]],Returns!A:B,2,0)*1,0)</f>
        <v>0</v>
      </c>
    </row>
    <row r="2946" spans="1:23" x14ac:dyDescent="0.25">
      <c r="A2946" s="1">
        <v>2945</v>
      </c>
      <c r="B2946" t="s">
        <v>7598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VLOOKUP(УТ_Data[[#This Row],[Region]],People!$A$1:$B$5,2,0)</f>
        <v>Anna Andreadi</v>
      </c>
      <c r="W2946" s="4">
        <f>_xlfn.IFNA(VLOOKUP(УТ_Data[[#This Row],[Order ID]],Returns!A:B,2,0)*1,0)</f>
        <v>0</v>
      </c>
    </row>
    <row r="2947" spans="1:23" x14ac:dyDescent="0.25">
      <c r="A2947" s="1">
        <v>2946</v>
      </c>
      <c r="B2947" t="s">
        <v>7599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VLOOKUP(УТ_Data[[#This Row],[Region]],People!$A$1:$B$5,2,0)</f>
        <v>Anna Andreadi</v>
      </c>
      <c r="W2947" s="4">
        <f>_xlfn.IFNA(VLOOKUP(УТ_Data[[#This Row],[Order ID]],Returns!A:B,2,0)*1,0)</f>
        <v>0</v>
      </c>
    </row>
    <row r="2948" spans="1:23" x14ac:dyDescent="0.25">
      <c r="A2948" s="1">
        <v>2947</v>
      </c>
      <c r="B2948" t="s">
        <v>6183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VLOOKUP(УТ_Data[[#This Row],[Region]],People!$A$1:$B$5,2,0)</f>
        <v>Anna Andreadi</v>
      </c>
      <c r="W2948" s="4">
        <f>_xlfn.IFNA(VLOOKUP(УТ_Data[[#This Row],[Order ID]],Returns!A:B,2,0)*1,0)</f>
        <v>1</v>
      </c>
    </row>
    <row r="2949" spans="1:23" x14ac:dyDescent="0.25">
      <c r="A2949" s="1">
        <v>2948</v>
      </c>
      <c r="B2949" t="s">
        <v>6183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VLOOKUP(УТ_Data[[#This Row],[Region]],People!$A$1:$B$5,2,0)</f>
        <v>Anna Andreadi</v>
      </c>
      <c r="W2949" s="4">
        <f>_xlfn.IFNA(VLOOKUP(УТ_Data[[#This Row],[Order ID]],Returns!A:B,2,0)*1,0)</f>
        <v>1</v>
      </c>
    </row>
    <row r="2950" spans="1:23" x14ac:dyDescent="0.25">
      <c r="A2950" s="1">
        <v>2949</v>
      </c>
      <c r="B2950" t="s">
        <v>6183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VLOOKUP(УТ_Data[[#This Row],[Region]],People!$A$1:$B$5,2,0)</f>
        <v>Anna Andreadi</v>
      </c>
      <c r="W2950" s="4">
        <f>_xlfn.IFNA(VLOOKUP(УТ_Data[[#This Row],[Order ID]],Returns!A:B,2,0)*1,0)</f>
        <v>1</v>
      </c>
    </row>
    <row r="2951" spans="1:23" x14ac:dyDescent="0.25">
      <c r="A2951" s="1">
        <v>2950</v>
      </c>
      <c r="B2951" t="s">
        <v>7600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VLOOKUP(УТ_Data[[#This Row],[Region]],People!$A$1:$B$5,2,0)</f>
        <v>Anna Andreadi</v>
      </c>
      <c r="W2951" s="4">
        <f>_xlfn.IFNA(VLOOKUP(УТ_Data[[#This Row],[Order ID]],Returns!A:B,2,0)*1,0)</f>
        <v>0</v>
      </c>
    </row>
    <row r="2952" spans="1:23" x14ac:dyDescent="0.25">
      <c r="A2952" s="1">
        <v>2951</v>
      </c>
      <c r="B2952" t="s">
        <v>7600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VLOOKUP(УТ_Data[[#This Row],[Region]],People!$A$1:$B$5,2,0)</f>
        <v>Anna Andreadi</v>
      </c>
      <c r="W2952" s="4">
        <f>_xlfn.IFNA(VLOOKUP(УТ_Data[[#This Row],[Order ID]],Returns!A:B,2,0)*1,0)</f>
        <v>0</v>
      </c>
    </row>
    <row r="2953" spans="1:23" x14ac:dyDescent="0.25">
      <c r="A2953" s="1">
        <v>2952</v>
      </c>
      <c r="B2953" t="s">
        <v>7600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VLOOKUP(УТ_Data[[#This Row],[Region]],People!$A$1:$B$5,2,0)</f>
        <v>Anna Andreadi</v>
      </c>
      <c r="W2953" s="4">
        <f>_xlfn.IFNA(VLOOKUP(УТ_Data[[#This Row],[Order ID]],Returns!A:B,2,0)*1,0)</f>
        <v>0</v>
      </c>
    </row>
    <row r="2954" spans="1:23" x14ac:dyDescent="0.25">
      <c r="A2954" s="1">
        <v>2953</v>
      </c>
      <c r="B2954" t="s">
        <v>7600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VLOOKUP(УТ_Data[[#This Row],[Region]],People!$A$1:$B$5,2,0)</f>
        <v>Anna Andreadi</v>
      </c>
      <c r="W2954" s="4">
        <f>_xlfn.IFNA(VLOOKUP(УТ_Data[[#This Row],[Order ID]],Returns!A:B,2,0)*1,0)</f>
        <v>0</v>
      </c>
    </row>
    <row r="2955" spans="1:23" x14ac:dyDescent="0.25">
      <c r="A2955" s="1">
        <v>2954</v>
      </c>
      <c r="B2955" t="s">
        <v>7600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VLOOKUP(УТ_Data[[#This Row],[Region]],People!$A$1:$B$5,2,0)</f>
        <v>Anna Andreadi</v>
      </c>
      <c r="W2955" s="4">
        <f>_xlfn.IFNA(VLOOKUP(УТ_Data[[#This Row],[Order ID]],Returns!A:B,2,0)*1,0)</f>
        <v>0</v>
      </c>
    </row>
    <row r="2956" spans="1:23" x14ac:dyDescent="0.25">
      <c r="A2956" s="1">
        <v>2955</v>
      </c>
      <c r="B2956" t="s">
        <v>7600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VLOOKUP(УТ_Data[[#This Row],[Region]],People!$A$1:$B$5,2,0)</f>
        <v>Anna Andreadi</v>
      </c>
      <c r="W2956" s="4">
        <f>_xlfn.IFNA(VLOOKUP(УТ_Data[[#This Row],[Order ID]],Returns!A:B,2,0)*1,0)</f>
        <v>0</v>
      </c>
    </row>
    <row r="2957" spans="1:23" x14ac:dyDescent="0.25">
      <c r="A2957" s="1">
        <v>2956</v>
      </c>
      <c r="B2957" t="s">
        <v>7601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VLOOKUP(УТ_Data[[#This Row],[Region]],People!$A$1:$B$5,2,0)</f>
        <v>Chuck Magee</v>
      </c>
      <c r="W2957" s="4">
        <f>_xlfn.IFNA(VLOOKUP(УТ_Data[[#This Row],[Order ID]],Returns!A:B,2,0)*1,0)</f>
        <v>0</v>
      </c>
    </row>
    <row r="2958" spans="1:23" x14ac:dyDescent="0.25">
      <c r="A2958" s="1">
        <v>2957</v>
      </c>
      <c r="B2958" t="s">
        <v>7602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VLOOKUP(УТ_Data[[#This Row],[Region]],People!$A$1:$B$5,2,0)</f>
        <v>Chuck Magee</v>
      </c>
      <c r="W2958" s="4">
        <f>_xlfn.IFNA(VLOOKUP(УТ_Data[[#This Row],[Order ID]],Returns!A:B,2,0)*1,0)</f>
        <v>0</v>
      </c>
    </row>
    <row r="2959" spans="1:23" x14ac:dyDescent="0.25">
      <c r="A2959" s="1">
        <v>2958</v>
      </c>
      <c r="B2959" t="s">
        <v>7603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VLOOKUP(УТ_Data[[#This Row],[Region]],People!$A$1:$B$5,2,0)</f>
        <v>Chuck Magee</v>
      </c>
      <c r="W2959" s="4">
        <f>_xlfn.IFNA(VLOOKUP(УТ_Data[[#This Row],[Order ID]],Returns!A:B,2,0)*1,0)</f>
        <v>0</v>
      </c>
    </row>
    <row r="2960" spans="1:23" x14ac:dyDescent="0.25">
      <c r="A2960" s="1">
        <v>2959</v>
      </c>
      <c r="B2960" t="s">
        <v>7604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VLOOKUP(УТ_Data[[#This Row],[Region]],People!$A$1:$B$5,2,0)</f>
        <v>Anna Andreadi</v>
      </c>
      <c r="W2960" s="4">
        <f>_xlfn.IFNA(VLOOKUP(УТ_Data[[#This Row],[Order ID]],Returns!A:B,2,0)*1,0)</f>
        <v>0</v>
      </c>
    </row>
    <row r="2961" spans="1:23" x14ac:dyDescent="0.25">
      <c r="A2961" s="1">
        <v>2960</v>
      </c>
      <c r="B2961" t="s">
        <v>7604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VLOOKUP(УТ_Data[[#This Row],[Region]],People!$A$1:$B$5,2,0)</f>
        <v>Anna Andreadi</v>
      </c>
      <c r="W2961" s="4">
        <f>_xlfn.IFNA(VLOOKUP(УТ_Data[[#This Row],[Order ID]],Returns!A:B,2,0)*1,0)</f>
        <v>0</v>
      </c>
    </row>
    <row r="2962" spans="1:23" x14ac:dyDescent="0.25">
      <c r="A2962" s="1">
        <v>2961</v>
      </c>
      <c r="B2962" t="s">
        <v>7605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VLOOKUP(УТ_Data[[#This Row],[Region]],People!$A$1:$B$5,2,0)</f>
        <v>Anna Andreadi</v>
      </c>
      <c r="W2962" s="4">
        <f>_xlfn.IFNA(VLOOKUP(УТ_Data[[#This Row],[Order ID]],Returns!A:B,2,0)*1,0)</f>
        <v>0</v>
      </c>
    </row>
    <row r="2963" spans="1:23" x14ac:dyDescent="0.25">
      <c r="A2963" s="1">
        <v>2962</v>
      </c>
      <c r="B2963" t="s">
        <v>7605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VLOOKUP(УТ_Data[[#This Row],[Region]],People!$A$1:$B$5,2,0)</f>
        <v>Anna Andreadi</v>
      </c>
      <c r="W2963" s="4">
        <f>_xlfn.IFNA(VLOOKUP(УТ_Data[[#This Row],[Order ID]],Returns!A:B,2,0)*1,0)</f>
        <v>0</v>
      </c>
    </row>
    <row r="2964" spans="1:23" x14ac:dyDescent="0.25">
      <c r="A2964" s="1">
        <v>2963</v>
      </c>
      <c r="B2964" t="s">
        <v>6140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VLOOKUP(УТ_Data[[#This Row],[Region]],People!$A$1:$B$5,2,0)</f>
        <v>Anna Andreadi</v>
      </c>
      <c r="W2964" s="4">
        <f>_xlfn.IFNA(VLOOKUP(УТ_Data[[#This Row],[Order ID]],Returns!A:B,2,0)*1,0)</f>
        <v>1</v>
      </c>
    </row>
    <row r="2965" spans="1:23" x14ac:dyDescent="0.25">
      <c r="A2965" s="1">
        <v>2964</v>
      </c>
      <c r="B2965" t="s">
        <v>6140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VLOOKUP(УТ_Data[[#This Row],[Region]],People!$A$1:$B$5,2,0)</f>
        <v>Anna Andreadi</v>
      </c>
      <c r="W2965" s="4">
        <f>_xlfn.IFNA(VLOOKUP(УТ_Data[[#This Row],[Order ID]],Returns!A:B,2,0)*1,0)</f>
        <v>1</v>
      </c>
    </row>
    <row r="2966" spans="1:23" x14ac:dyDescent="0.25">
      <c r="A2966" s="1">
        <v>2965</v>
      </c>
      <c r="B2966" t="s">
        <v>6140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VLOOKUP(УТ_Data[[#This Row],[Region]],People!$A$1:$B$5,2,0)</f>
        <v>Anna Andreadi</v>
      </c>
      <c r="W2966" s="4">
        <f>_xlfn.IFNA(VLOOKUP(УТ_Data[[#This Row],[Order ID]],Returns!A:B,2,0)*1,0)</f>
        <v>1</v>
      </c>
    </row>
    <row r="2967" spans="1:23" x14ac:dyDescent="0.25">
      <c r="A2967" s="1">
        <v>2966</v>
      </c>
      <c r="B2967" t="s">
        <v>6140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VLOOKUP(УТ_Data[[#This Row],[Region]],People!$A$1:$B$5,2,0)</f>
        <v>Anna Andreadi</v>
      </c>
      <c r="W2967" s="4">
        <f>_xlfn.IFNA(VLOOKUP(УТ_Data[[#This Row],[Order ID]],Returns!A:B,2,0)*1,0)</f>
        <v>1</v>
      </c>
    </row>
    <row r="2968" spans="1:23" x14ac:dyDescent="0.25">
      <c r="A2968" s="1">
        <v>2967</v>
      </c>
      <c r="B2968" t="s">
        <v>7606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VLOOKUP(УТ_Data[[#This Row],[Region]],People!$A$1:$B$5,2,0)</f>
        <v>Kelly Williams</v>
      </c>
      <c r="W2968" s="4">
        <f>_xlfn.IFNA(VLOOKUP(УТ_Data[[#This Row],[Order ID]],Returns!A:B,2,0)*1,0)</f>
        <v>0</v>
      </c>
    </row>
    <row r="2969" spans="1:23" x14ac:dyDescent="0.25">
      <c r="A2969" s="1">
        <v>2968</v>
      </c>
      <c r="B2969" t="s">
        <v>7606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VLOOKUP(УТ_Data[[#This Row],[Region]],People!$A$1:$B$5,2,0)</f>
        <v>Kelly Williams</v>
      </c>
      <c r="W2969" s="4">
        <f>_xlfn.IFNA(VLOOKUP(УТ_Data[[#This Row],[Order ID]],Returns!A:B,2,0)*1,0)</f>
        <v>0</v>
      </c>
    </row>
    <row r="2970" spans="1:23" x14ac:dyDescent="0.25">
      <c r="A2970" s="1">
        <v>2969</v>
      </c>
      <c r="B2970" t="s">
        <v>7607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VLOOKUP(УТ_Data[[#This Row],[Region]],People!$A$1:$B$5,2,0)</f>
        <v>Cassandra Brandow</v>
      </c>
      <c r="W2970" s="4">
        <f>_xlfn.IFNA(VLOOKUP(УТ_Data[[#This Row],[Order ID]],Returns!A:B,2,0)*1,0)</f>
        <v>0</v>
      </c>
    </row>
    <row r="2971" spans="1:23" x14ac:dyDescent="0.25">
      <c r="A2971" s="1">
        <v>2970</v>
      </c>
      <c r="B2971" t="s">
        <v>7607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VLOOKUP(УТ_Data[[#This Row],[Region]],People!$A$1:$B$5,2,0)</f>
        <v>Cassandra Brandow</v>
      </c>
      <c r="W2971" s="4">
        <f>_xlfn.IFNA(VLOOKUP(УТ_Data[[#This Row],[Order ID]],Returns!A:B,2,0)*1,0)</f>
        <v>0</v>
      </c>
    </row>
    <row r="2972" spans="1:23" x14ac:dyDescent="0.25">
      <c r="A2972" s="1">
        <v>2971</v>
      </c>
      <c r="B2972" t="s">
        <v>7607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VLOOKUP(УТ_Data[[#This Row],[Region]],People!$A$1:$B$5,2,0)</f>
        <v>Cassandra Brandow</v>
      </c>
      <c r="W2972" s="4">
        <f>_xlfn.IFNA(VLOOKUP(УТ_Data[[#This Row],[Order ID]],Returns!A:B,2,0)*1,0)</f>
        <v>0</v>
      </c>
    </row>
    <row r="2973" spans="1:23" x14ac:dyDescent="0.25">
      <c r="A2973" s="1">
        <v>2972</v>
      </c>
      <c r="B2973" t="s">
        <v>7607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VLOOKUP(УТ_Data[[#This Row],[Region]],People!$A$1:$B$5,2,0)</f>
        <v>Cassandra Brandow</v>
      </c>
      <c r="W2973" s="4">
        <f>_xlfn.IFNA(VLOOKUP(УТ_Data[[#This Row],[Order ID]],Returns!A:B,2,0)*1,0)</f>
        <v>0</v>
      </c>
    </row>
    <row r="2974" spans="1:23" x14ac:dyDescent="0.25">
      <c r="A2974" s="1">
        <v>2973</v>
      </c>
      <c r="B2974" t="s">
        <v>7607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VLOOKUP(УТ_Data[[#This Row],[Region]],People!$A$1:$B$5,2,0)</f>
        <v>Cassandra Brandow</v>
      </c>
      <c r="W2974" s="4">
        <f>_xlfn.IFNA(VLOOKUP(УТ_Data[[#This Row],[Order ID]],Returns!A:B,2,0)*1,0)</f>
        <v>0</v>
      </c>
    </row>
    <row r="2975" spans="1:23" x14ac:dyDescent="0.25">
      <c r="A2975" s="1">
        <v>2974</v>
      </c>
      <c r="B2975" t="s">
        <v>7608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VLOOKUP(УТ_Data[[#This Row],[Region]],People!$A$1:$B$5,2,0)</f>
        <v>Kelly Williams</v>
      </c>
      <c r="W2975" s="4">
        <f>_xlfn.IFNA(VLOOKUP(УТ_Data[[#This Row],[Order ID]],Returns!A:B,2,0)*1,0)</f>
        <v>0</v>
      </c>
    </row>
    <row r="2976" spans="1:23" x14ac:dyDescent="0.25">
      <c r="A2976" s="1">
        <v>2975</v>
      </c>
      <c r="B2976" t="s">
        <v>7609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VLOOKUP(УТ_Data[[#This Row],[Region]],People!$A$1:$B$5,2,0)</f>
        <v>Kelly Williams</v>
      </c>
      <c r="W2976" s="4">
        <f>_xlfn.IFNA(VLOOKUP(УТ_Data[[#This Row],[Order ID]],Returns!A:B,2,0)*1,0)</f>
        <v>0</v>
      </c>
    </row>
    <row r="2977" spans="1:23" x14ac:dyDescent="0.25">
      <c r="A2977" s="1">
        <v>2976</v>
      </c>
      <c r="B2977" t="s">
        <v>7609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VLOOKUP(УТ_Data[[#This Row],[Region]],People!$A$1:$B$5,2,0)</f>
        <v>Kelly Williams</v>
      </c>
      <c r="W2977" s="4">
        <f>_xlfn.IFNA(VLOOKUP(УТ_Data[[#This Row],[Order ID]],Returns!A:B,2,0)*1,0)</f>
        <v>0</v>
      </c>
    </row>
    <row r="2978" spans="1:23" x14ac:dyDescent="0.25">
      <c r="A2978" s="1">
        <v>2977</v>
      </c>
      <c r="B2978" t="s">
        <v>7610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VLOOKUP(УТ_Data[[#This Row],[Region]],People!$A$1:$B$5,2,0)</f>
        <v>Chuck Magee</v>
      </c>
      <c r="W2978" s="4">
        <f>_xlfn.IFNA(VLOOKUP(УТ_Data[[#This Row],[Order ID]],Returns!A:B,2,0)*1,0)</f>
        <v>0</v>
      </c>
    </row>
    <row r="2979" spans="1:23" x14ac:dyDescent="0.25">
      <c r="A2979" s="1">
        <v>2978</v>
      </c>
      <c r="B2979" t="s">
        <v>7611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VLOOKUP(УТ_Data[[#This Row],[Region]],People!$A$1:$B$5,2,0)</f>
        <v>Chuck Magee</v>
      </c>
      <c r="W2979" s="4">
        <f>_xlfn.IFNA(VLOOKUP(УТ_Data[[#This Row],[Order ID]],Returns!A:B,2,0)*1,0)</f>
        <v>0</v>
      </c>
    </row>
    <row r="2980" spans="1:23" x14ac:dyDescent="0.25">
      <c r="A2980" s="1">
        <v>2979</v>
      </c>
      <c r="B2980" t="s">
        <v>7612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VLOOKUP(УТ_Data[[#This Row],[Region]],People!$A$1:$B$5,2,0)</f>
        <v>Cassandra Brandow</v>
      </c>
      <c r="W2980" s="4">
        <f>_xlfn.IFNA(VLOOKUP(УТ_Data[[#This Row],[Order ID]],Returns!A:B,2,0)*1,0)</f>
        <v>0</v>
      </c>
    </row>
    <row r="2981" spans="1:23" x14ac:dyDescent="0.25">
      <c r="A2981" s="1">
        <v>2980</v>
      </c>
      <c r="B2981" t="s">
        <v>7613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VLOOKUP(УТ_Data[[#This Row],[Region]],People!$A$1:$B$5,2,0)</f>
        <v>Chuck Magee</v>
      </c>
      <c r="W2981" s="4">
        <f>_xlfn.IFNA(VLOOKUP(УТ_Data[[#This Row],[Order ID]],Returns!A:B,2,0)*1,0)</f>
        <v>0</v>
      </c>
    </row>
    <row r="2982" spans="1:23" x14ac:dyDescent="0.25">
      <c r="A2982" s="1">
        <v>2981</v>
      </c>
      <c r="B2982" t="s">
        <v>7613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VLOOKUP(УТ_Data[[#This Row],[Region]],People!$A$1:$B$5,2,0)</f>
        <v>Chuck Magee</v>
      </c>
      <c r="W2982" s="4">
        <f>_xlfn.IFNA(VLOOKUP(УТ_Data[[#This Row],[Order ID]],Returns!A:B,2,0)*1,0)</f>
        <v>0</v>
      </c>
    </row>
    <row r="2983" spans="1:23" x14ac:dyDescent="0.25">
      <c r="A2983" s="1">
        <v>2982</v>
      </c>
      <c r="B2983" t="s">
        <v>7614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VLOOKUP(УТ_Data[[#This Row],[Region]],People!$A$1:$B$5,2,0)</f>
        <v>Anna Andreadi</v>
      </c>
      <c r="W2983" s="4">
        <f>_xlfn.IFNA(VLOOKUP(УТ_Data[[#This Row],[Order ID]],Returns!A:B,2,0)*1,0)</f>
        <v>0</v>
      </c>
    </row>
    <row r="2984" spans="1:23" x14ac:dyDescent="0.25">
      <c r="A2984" s="1">
        <v>2983</v>
      </c>
      <c r="B2984" t="s">
        <v>7614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VLOOKUP(УТ_Data[[#This Row],[Region]],People!$A$1:$B$5,2,0)</f>
        <v>Anna Andreadi</v>
      </c>
      <c r="W2984" s="4">
        <f>_xlfn.IFNA(VLOOKUP(УТ_Data[[#This Row],[Order ID]],Returns!A:B,2,0)*1,0)</f>
        <v>0</v>
      </c>
    </row>
    <row r="2985" spans="1:23" x14ac:dyDescent="0.25">
      <c r="A2985" s="1">
        <v>2984</v>
      </c>
      <c r="B2985" t="s">
        <v>7615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VLOOKUP(УТ_Data[[#This Row],[Region]],People!$A$1:$B$5,2,0)</f>
        <v>Anna Andreadi</v>
      </c>
      <c r="W2985" s="4">
        <f>_xlfn.IFNA(VLOOKUP(УТ_Data[[#This Row],[Order ID]],Returns!A:B,2,0)*1,0)</f>
        <v>0</v>
      </c>
    </row>
    <row r="2986" spans="1:23" x14ac:dyDescent="0.25">
      <c r="A2986" s="1">
        <v>2985</v>
      </c>
      <c r="B2986" t="s">
        <v>7615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VLOOKUP(УТ_Data[[#This Row],[Region]],People!$A$1:$B$5,2,0)</f>
        <v>Anna Andreadi</v>
      </c>
      <c r="W2986" s="4">
        <f>_xlfn.IFNA(VLOOKUP(УТ_Data[[#This Row],[Order ID]],Returns!A:B,2,0)*1,0)</f>
        <v>0</v>
      </c>
    </row>
    <row r="2987" spans="1:23" x14ac:dyDescent="0.25">
      <c r="A2987" s="1">
        <v>2986</v>
      </c>
      <c r="B2987" t="s">
        <v>6068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VLOOKUP(УТ_Data[[#This Row],[Region]],People!$A$1:$B$5,2,0)</f>
        <v>Cassandra Brandow</v>
      </c>
      <c r="W2987" s="4">
        <f>_xlfn.IFNA(VLOOKUP(УТ_Data[[#This Row],[Order ID]],Returns!A:B,2,0)*1,0)</f>
        <v>1</v>
      </c>
    </row>
    <row r="2988" spans="1:23" x14ac:dyDescent="0.25">
      <c r="A2988" s="1">
        <v>2987</v>
      </c>
      <c r="B2988" t="s">
        <v>6068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VLOOKUP(УТ_Data[[#This Row],[Region]],People!$A$1:$B$5,2,0)</f>
        <v>Cassandra Brandow</v>
      </c>
      <c r="W2988" s="4">
        <f>_xlfn.IFNA(VLOOKUP(УТ_Data[[#This Row],[Order ID]],Returns!A:B,2,0)*1,0)</f>
        <v>1</v>
      </c>
    </row>
    <row r="2989" spans="1:23" x14ac:dyDescent="0.25">
      <c r="A2989" s="1">
        <v>2988</v>
      </c>
      <c r="B2989" t="s">
        <v>6068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VLOOKUP(УТ_Data[[#This Row],[Region]],People!$A$1:$B$5,2,0)</f>
        <v>Cassandra Brandow</v>
      </c>
      <c r="W2989" s="4">
        <f>_xlfn.IFNA(VLOOKUP(УТ_Data[[#This Row],[Order ID]],Returns!A:B,2,0)*1,0)</f>
        <v>1</v>
      </c>
    </row>
    <row r="2990" spans="1:23" x14ac:dyDescent="0.25">
      <c r="A2990" s="1">
        <v>2989</v>
      </c>
      <c r="B2990" t="s">
        <v>7616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VLOOKUP(УТ_Data[[#This Row],[Region]],People!$A$1:$B$5,2,0)</f>
        <v>Anna Andreadi</v>
      </c>
      <c r="W2990" s="4">
        <f>_xlfn.IFNA(VLOOKUP(УТ_Data[[#This Row],[Order ID]],Returns!A:B,2,0)*1,0)</f>
        <v>0</v>
      </c>
    </row>
    <row r="2991" spans="1:23" x14ac:dyDescent="0.25">
      <c r="A2991" s="1">
        <v>2990</v>
      </c>
      <c r="B2991" t="s">
        <v>7616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VLOOKUP(УТ_Data[[#This Row],[Region]],People!$A$1:$B$5,2,0)</f>
        <v>Anna Andreadi</v>
      </c>
      <c r="W2991" s="4">
        <f>_xlfn.IFNA(VLOOKUP(УТ_Data[[#This Row],[Order ID]],Returns!A:B,2,0)*1,0)</f>
        <v>0</v>
      </c>
    </row>
    <row r="2992" spans="1:23" x14ac:dyDescent="0.25">
      <c r="A2992" s="1">
        <v>2991</v>
      </c>
      <c r="B2992" t="s">
        <v>7616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VLOOKUP(УТ_Data[[#This Row],[Region]],People!$A$1:$B$5,2,0)</f>
        <v>Anna Andreadi</v>
      </c>
      <c r="W2992" s="4">
        <f>_xlfn.IFNA(VLOOKUP(УТ_Data[[#This Row],[Order ID]],Returns!A:B,2,0)*1,0)</f>
        <v>0</v>
      </c>
    </row>
    <row r="2993" spans="1:23" x14ac:dyDescent="0.25">
      <c r="A2993" s="1">
        <v>2992</v>
      </c>
      <c r="B2993" t="s">
        <v>7616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VLOOKUP(УТ_Data[[#This Row],[Region]],People!$A$1:$B$5,2,0)</f>
        <v>Anna Andreadi</v>
      </c>
      <c r="W2993" s="4">
        <f>_xlfn.IFNA(VLOOKUP(УТ_Data[[#This Row],[Order ID]],Returns!A:B,2,0)*1,0)</f>
        <v>0</v>
      </c>
    </row>
    <row r="2994" spans="1:23" x14ac:dyDescent="0.25">
      <c r="A2994" s="1">
        <v>2993</v>
      </c>
      <c r="B2994" t="s">
        <v>7617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VLOOKUP(УТ_Data[[#This Row],[Region]],People!$A$1:$B$5,2,0)</f>
        <v>Chuck Magee</v>
      </c>
      <c r="W2994" s="4">
        <f>_xlfn.IFNA(VLOOKUP(УТ_Data[[#This Row],[Order ID]],Returns!A:B,2,0)*1,0)</f>
        <v>0</v>
      </c>
    </row>
    <row r="2995" spans="1:23" x14ac:dyDescent="0.25">
      <c r="A2995" s="1">
        <v>2994</v>
      </c>
      <c r="B2995" t="s">
        <v>7618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VLOOKUP(УТ_Data[[#This Row],[Region]],People!$A$1:$B$5,2,0)</f>
        <v>Kelly Williams</v>
      </c>
      <c r="W2995" s="4">
        <f>_xlfn.IFNA(VLOOKUP(УТ_Data[[#This Row],[Order ID]],Returns!A:B,2,0)*1,0)</f>
        <v>0</v>
      </c>
    </row>
    <row r="2996" spans="1:23" x14ac:dyDescent="0.25">
      <c r="A2996" s="1">
        <v>2995</v>
      </c>
      <c r="B2996" t="s">
        <v>7619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VLOOKUP(УТ_Data[[#This Row],[Region]],People!$A$1:$B$5,2,0)</f>
        <v>Anna Andreadi</v>
      </c>
      <c r="W2996" s="4">
        <f>_xlfn.IFNA(VLOOKUP(УТ_Data[[#This Row],[Order ID]],Returns!A:B,2,0)*1,0)</f>
        <v>0</v>
      </c>
    </row>
    <row r="2997" spans="1:23" x14ac:dyDescent="0.25">
      <c r="A2997" s="1">
        <v>2996</v>
      </c>
      <c r="B2997" t="s">
        <v>7620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VLOOKUP(УТ_Data[[#This Row],[Region]],People!$A$1:$B$5,2,0)</f>
        <v>Anna Andreadi</v>
      </c>
      <c r="W2997" s="4">
        <f>_xlfn.IFNA(VLOOKUP(УТ_Data[[#This Row],[Order ID]],Returns!A:B,2,0)*1,0)</f>
        <v>0</v>
      </c>
    </row>
    <row r="2998" spans="1:23" x14ac:dyDescent="0.25">
      <c r="A2998" s="1">
        <v>2997</v>
      </c>
      <c r="B2998" t="s">
        <v>7621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VLOOKUP(УТ_Data[[#This Row],[Region]],People!$A$1:$B$5,2,0)</f>
        <v>Chuck Magee</v>
      </c>
      <c r="W2998" s="4">
        <f>_xlfn.IFNA(VLOOKUP(УТ_Data[[#This Row],[Order ID]],Returns!A:B,2,0)*1,0)</f>
        <v>0</v>
      </c>
    </row>
    <row r="2999" spans="1:23" x14ac:dyDescent="0.25">
      <c r="A2999" s="1">
        <v>2998</v>
      </c>
      <c r="B2999" t="s">
        <v>7621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VLOOKUP(УТ_Data[[#This Row],[Region]],People!$A$1:$B$5,2,0)</f>
        <v>Chuck Magee</v>
      </c>
      <c r="W2999" s="4">
        <f>_xlfn.IFNA(VLOOKUP(УТ_Data[[#This Row],[Order ID]],Returns!A:B,2,0)*1,0)</f>
        <v>0</v>
      </c>
    </row>
    <row r="3000" spans="1:23" x14ac:dyDescent="0.25">
      <c r="A3000" s="1">
        <v>2999</v>
      </c>
      <c r="B3000" t="s">
        <v>7621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VLOOKUP(УТ_Data[[#This Row],[Region]],People!$A$1:$B$5,2,0)</f>
        <v>Chuck Magee</v>
      </c>
      <c r="W3000" s="4">
        <f>_xlfn.IFNA(VLOOKUP(УТ_Data[[#This Row],[Order ID]],Returns!A:B,2,0)*1,0)</f>
        <v>0</v>
      </c>
    </row>
    <row r="3001" spans="1:23" x14ac:dyDescent="0.25">
      <c r="A3001" s="1">
        <v>3000</v>
      </c>
      <c r="B3001" t="s">
        <v>7621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VLOOKUP(УТ_Data[[#This Row],[Region]],People!$A$1:$B$5,2,0)</f>
        <v>Chuck Magee</v>
      </c>
      <c r="W3001" s="4">
        <f>_xlfn.IFNA(VLOOKUP(УТ_Data[[#This Row],[Order ID]],Returns!A:B,2,0)*1,0)</f>
        <v>0</v>
      </c>
    </row>
    <row r="3002" spans="1:23" x14ac:dyDescent="0.25">
      <c r="A3002" s="1">
        <v>3001</v>
      </c>
      <c r="B3002" t="s">
        <v>7621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VLOOKUP(УТ_Data[[#This Row],[Region]],People!$A$1:$B$5,2,0)</f>
        <v>Chuck Magee</v>
      </c>
      <c r="W3002" s="4">
        <f>_xlfn.IFNA(VLOOKUP(УТ_Data[[#This Row],[Order ID]],Returns!A:B,2,0)*1,0)</f>
        <v>0</v>
      </c>
    </row>
    <row r="3003" spans="1:23" x14ac:dyDescent="0.25">
      <c r="A3003" s="1">
        <v>3002</v>
      </c>
      <c r="B3003" t="s">
        <v>7621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VLOOKUP(УТ_Data[[#This Row],[Region]],People!$A$1:$B$5,2,0)</f>
        <v>Chuck Magee</v>
      </c>
      <c r="W3003" s="4">
        <f>_xlfn.IFNA(VLOOKUP(УТ_Data[[#This Row],[Order ID]],Returns!A:B,2,0)*1,0)</f>
        <v>0</v>
      </c>
    </row>
    <row r="3004" spans="1:23" x14ac:dyDescent="0.25">
      <c r="A3004" s="1">
        <v>3003</v>
      </c>
      <c r="B3004" t="s">
        <v>7622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VLOOKUP(УТ_Data[[#This Row],[Region]],People!$A$1:$B$5,2,0)</f>
        <v>Kelly Williams</v>
      </c>
      <c r="W3004" s="4">
        <f>_xlfn.IFNA(VLOOKUP(УТ_Data[[#This Row],[Order ID]],Returns!A:B,2,0)*1,0)</f>
        <v>0</v>
      </c>
    </row>
    <row r="3005" spans="1:23" x14ac:dyDescent="0.25">
      <c r="A3005" s="1">
        <v>3004</v>
      </c>
      <c r="B3005" t="s">
        <v>7623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VLOOKUP(УТ_Data[[#This Row],[Region]],People!$A$1:$B$5,2,0)</f>
        <v>Chuck Magee</v>
      </c>
      <c r="W3005" s="4">
        <f>_xlfn.IFNA(VLOOKUP(УТ_Data[[#This Row],[Order ID]],Returns!A:B,2,0)*1,0)</f>
        <v>0</v>
      </c>
    </row>
    <row r="3006" spans="1:23" x14ac:dyDescent="0.25">
      <c r="A3006" s="1">
        <v>3005</v>
      </c>
      <c r="B3006" t="s">
        <v>7624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VLOOKUP(УТ_Data[[#This Row],[Region]],People!$A$1:$B$5,2,0)</f>
        <v>Chuck Magee</v>
      </c>
      <c r="W3006" s="4">
        <f>_xlfn.IFNA(VLOOKUP(УТ_Data[[#This Row],[Order ID]],Returns!A:B,2,0)*1,0)</f>
        <v>0</v>
      </c>
    </row>
    <row r="3007" spans="1:23" x14ac:dyDescent="0.25">
      <c r="A3007" s="1">
        <v>3006</v>
      </c>
      <c r="B3007" t="s">
        <v>7625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VLOOKUP(УТ_Data[[#This Row],[Region]],People!$A$1:$B$5,2,0)</f>
        <v>Kelly Williams</v>
      </c>
      <c r="W3007" s="4">
        <f>_xlfn.IFNA(VLOOKUP(УТ_Data[[#This Row],[Order ID]],Returns!A:B,2,0)*1,0)</f>
        <v>0</v>
      </c>
    </row>
    <row r="3008" spans="1:23" x14ac:dyDescent="0.25">
      <c r="A3008" s="1">
        <v>3007</v>
      </c>
      <c r="B3008" t="s">
        <v>7626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VLOOKUP(УТ_Data[[#This Row],[Region]],People!$A$1:$B$5,2,0)</f>
        <v>Chuck Magee</v>
      </c>
      <c r="W3008" s="4">
        <f>_xlfn.IFNA(VLOOKUP(УТ_Data[[#This Row],[Order ID]],Returns!A:B,2,0)*1,0)</f>
        <v>0</v>
      </c>
    </row>
    <row r="3009" spans="1:23" x14ac:dyDescent="0.25">
      <c r="A3009" s="1">
        <v>3008</v>
      </c>
      <c r="B3009" t="s">
        <v>7627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VLOOKUP(УТ_Data[[#This Row],[Region]],People!$A$1:$B$5,2,0)</f>
        <v>Anna Andreadi</v>
      </c>
      <c r="W3009" s="4">
        <f>_xlfn.IFNA(VLOOKUP(УТ_Data[[#This Row],[Order ID]],Returns!A:B,2,0)*1,0)</f>
        <v>0</v>
      </c>
    </row>
    <row r="3010" spans="1:23" x14ac:dyDescent="0.25">
      <c r="A3010" s="1">
        <v>3009</v>
      </c>
      <c r="B3010" t="s">
        <v>7628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VLOOKUP(УТ_Data[[#This Row],[Region]],People!$A$1:$B$5,2,0)</f>
        <v>Cassandra Brandow</v>
      </c>
      <c r="W3010" s="4">
        <f>_xlfn.IFNA(VLOOKUP(УТ_Data[[#This Row],[Order ID]],Returns!A:B,2,0)*1,0)</f>
        <v>0</v>
      </c>
    </row>
    <row r="3011" spans="1:23" x14ac:dyDescent="0.25">
      <c r="A3011" s="1">
        <v>3010</v>
      </c>
      <c r="B3011" t="s">
        <v>7629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VLOOKUP(УТ_Data[[#This Row],[Region]],People!$A$1:$B$5,2,0)</f>
        <v>Chuck Magee</v>
      </c>
      <c r="W3011" s="4">
        <f>_xlfn.IFNA(VLOOKUP(УТ_Data[[#This Row],[Order ID]],Returns!A:B,2,0)*1,0)</f>
        <v>0</v>
      </c>
    </row>
    <row r="3012" spans="1:23" x14ac:dyDescent="0.25">
      <c r="A3012" s="1">
        <v>3011</v>
      </c>
      <c r="B3012" t="s">
        <v>7630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VLOOKUP(УТ_Data[[#This Row],[Region]],People!$A$1:$B$5,2,0)</f>
        <v>Anna Andreadi</v>
      </c>
      <c r="W3012" s="4">
        <f>_xlfn.IFNA(VLOOKUP(УТ_Data[[#This Row],[Order ID]],Returns!A:B,2,0)*1,0)</f>
        <v>0</v>
      </c>
    </row>
    <row r="3013" spans="1:23" x14ac:dyDescent="0.25">
      <c r="A3013" s="1">
        <v>3012</v>
      </c>
      <c r="B3013" t="s">
        <v>7630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VLOOKUP(УТ_Data[[#This Row],[Region]],People!$A$1:$B$5,2,0)</f>
        <v>Anna Andreadi</v>
      </c>
      <c r="W3013" s="4">
        <f>_xlfn.IFNA(VLOOKUP(УТ_Data[[#This Row],[Order ID]],Returns!A:B,2,0)*1,0)</f>
        <v>0</v>
      </c>
    </row>
    <row r="3014" spans="1:23" x14ac:dyDescent="0.25">
      <c r="A3014" s="1">
        <v>3013</v>
      </c>
      <c r="B3014" t="s">
        <v>7630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VLOOKUP(УТ_Data[[#This Row],[Region]],People!$A$1:$B$5,2,0)</f>
        <v>Anna Andreadi</v>
      </c>
      <c r="W3014" s="4">
        <f>_xlfn.IFNA(VLOOKUP(УТ_Data[[#This Row],[Order ID]],Returns!A:B,2,0)*1,0)</f>
        <v>0</v>
      </c>
    </row>
    <row r="3015" spans="1:23" x14ac:dyDescent="0.25">
      <c r="A3015" s="1">
        <v>3014</v>
      </c>
      <c r="B3015" t="s">
        <v>7630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VLOOKUP(УТ_Data[[#This Row],[Region]],People!$A$1:$B$5,2,0)</f>
        <v>Anna Andreadi</v>
      </c>
      <c r="W3015" s="4">
        <f>_xlfn.IFNA(VLOOKUP(УТ_Data[[#This Row],[Order ID]],Returns!A:B,2,0)*1,0)</f>
        <v>0</v>
      </c>
    </row>
    <row r="3016" spans="1:23" x14ac:dyDescent="0.25">
      <c r="A3016" s="1">
        <v>3015</v>
      </c>
      <c r="B3016" t="s">
        <v>7630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VLOOKUP(УТ_Data[[#This Row],[Region]],People!$A$1:$B$5,2,0)</f>
        <v>Anna Andreadi</v>
      </c>
      <c r="W3016" s="4">
        <f>_xlfn.IFNA(VLOOKUP(УТ_Data[[#This Row],[Order ID]],Returns!A:B,2,0)*1,0)</f>
        <v>0</v>
      </c>
    </row>
    <row r="3017" spans="1:23" x14ac:dyDescent="0.25">
      <c r="A3017" s="1">
        <v>3016</v>
      </c>
      <c r="B3017" t="s">
        <v>7631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VLOOKUP(УТ_Data[[#This Row],[Region]],People!$A$1:$B$5,2,0)</f>
        <v>Chuck Magee</v>
      </c>
      <c r="W3017" s="4">
        <f>_xlfn.IFNA(VLOOKUP(УТ_Data[[#This Row],[Order ID]],Returns!A:B,2,0)*1,0)</f>
        <v>0</v>
      </c>
    </row>
    <row r="3018" spans="1:23" x14ac:dyDescent="0.25">
      <c r="A3018" s="1">
        <v>3017</v>
      </c>
      <c r="B3018" t="s">
        <v>7632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VLOOKUP(УТ_Data[[#This Row],[Region]],People!$A$1:$B$5,2,0)</f>
        <v>Kelly Williams</v>
      </c>
      <c r="W3018" s="4">
        <f>_xlfn.IFNA(VLOOKUP(УТ_Data[[#This Row],[Order ID]],Returns!A:B,2,0)*1,0)</f>
        <v>0</v>
      </c>
    </row>
    <row r="3019" spans="1:23" x14ac:dyDescent="0.25">
      <c r="A3019" s="1">
        <v>3018</v>
      </c>
      <c r="B3019" t="s">
        <v>7632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VLOOKUP(УТ_Data[[#This Row],[Region]],People!$A$1:$B$5,2,0)</f>
        <v>Kelly Williams</v>
      </c>
      <c r="W3019" s="4">
        <f>_xlfn.IFNA(VLOOKUP(УТ_Data[[#This Row],[Order ID]],Returns!A:B,2,0)*1,0)</f>
        <v>0</v>
      </c>
    </row>
    <row r="3020" spans="1:23" x14ac:dyDescent="0.25">
      <c r="A3020" s="1">
        <v>3019</v>
      </c>
      <c r="B3020" t="s">
        <v>7632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VLOOKUP(УТ_Data[[#This Row],[Region]],People!$A$1:$B$5,2,0)</f>
        <v>Kelly Williams</v>
      </c>
      <c r="W3020" s="4">
        <f>_xlfn.IFNA(VLOOKUP(УТ_Data[[#This Row],[Order ID]],Returns!A:B,2,0)*1,0)</f>
        <v>0</v>
      </c>
    </row>
    <row r="3021" spans="1:23" x14ac:dyDescent="0.25">
      <c r="A3021" s="1">
        <v>3020</v>
      </c>
      <c r="B3021" t="s">
        <v>5992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VLOOKUP(УТ_Data[[#This Row],[Region]],People!$A$1:$B$5,2,0)</f>
        <v>Anna Andreadi</v>
      </c>
      <c r="W3021" s="4">
        <f>_xlfn.IFNA(VLOOKUP(УТ_Data[[#This Row],[Order ID]],Returns!A:B,2,0)*1,0)</f>
        <v>1</v>
      </c>
    </row>
    <row r="3022" spans="1:23" x14ac:dyDescent="0.25">
      <c r="A3022" s="1">
        <v>3021</v>
      </c>
      <c r="B3022" t="s">
        <v>5992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VLOOKUP(УТ_Data[[#This Row],[Region]],People!$A$1:$B$5,2,0)</f>
        <v>Anna Andreadi</v>
      </c>
      <c r="W3022" s="4">
        <f>_xlfn.IFNA(VLOOKUP(УТ_Data[[#This Row],[Order ID]],Returns!A:B,2,0)*1,0)</f>
        <v>1</v>
      </c>
    </row>
    <row r="3023" spans="1:23" x14ac:dyDescent="0.25">
      <c r="A3023" s="1">
        <v>3022</v>
      </c>
      <c r="B3023" t="s">
        <v>5992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VLOOKUP(УТ_Data[[#This Row],[Region]],People!$A$1:$B$5,2,0)</f>
        <v>Anna Andreadi</v>
      </c>
      <c r="W3023" s="4">
        <f>_xlfn.IFNA(VLOOKUP(УТ_Data[[#This Row],[Order ID]],Returns!A:B,2,0)*1,0)</f>
        <v>1</v>
      </c>
    </row>
    <row r="3024" spans="1:23" x14ac:dyDescent="0.25">
      <c r="A3024" s="1">
        <v>3023</v>
      </c>
      <c r="B3024" t="s">
        <v>5992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VLOOKUP(УТ_Data[[#This Row],[Region]],People!$A$1:$B$5,2,0)</f>
        <v>Anna Andreadi</v>
      </c>
      <c r="W3024" s="4">
        <f>_xlfn.IFNA(VLOOKUP(УТ_Data[[#This Row],[Order ID]],Returns!A:B,2,0)*1,0)</f>
        <v>1</v>
      </c>
    </row>
    <row r="3025" spans="1:23" x14ac:dyDescent="0.25">
      <c r="A3025" s="1">
        <v>3024</v>
      </c>
      <c r="B3025" t="s">
        <v>7633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VLOOKUP(УТ_Data[[#This Row],[Region]],People!$A$1:$B$5,2,0)</f>
        <v>Kelly Williams</v>
      </c>
      <c r="W3025" s="4">
        <f>_xlfn.IFNA(VLOOKUP(УТ_Data[[#This Row],[Order ID]],Returns!A:B,2,0)*1,0)</f>
        <v>0</v>
      </c>
    </row>
    <row r="3026" spans="1:23" x14ac:dyDescent="0.25">
      <c r="A3026" s="1">
        <v>3025</v>
      </c>
      <c r="B3026" t="s">
        <v>7634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VLOOKUP(УТ_Data[[#This Row],[Region]],People!$A$1:$B$5,2,0)</f>
        <v>Chuck Magee</v>
      </c>
      <c r="W3026" s="4">
        <f>_xlfn.IFNA(VLOOKUP(УТ_Data[[#This Row],[Order ID]],Returns!A:B,2,0)*1,0)</f>
        <v>0</v>
      </c>
    </row>
    <row r="3027" spans="1:23" x14ac:dyDescent="0.25">
      <c r="A3027" s="1">
        <v>3026</v>
      </c>
      <c r="B3027" t="s">
        <v>7634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VLOOKUP(УТ_Data[[#This Row],[Region]],People!$A$1:$B$5,2,0)</f>
        <v>Chuck Magee</v>
      </c>
      <c r="W3027" s="4">
        <f>_xlfn.IFNA(VLOOKUP(УТ_Data[[#This Row],[Order ID]],Returns!A:B,2,0)*1,0)</f>
        <v>0</v>
      </c>
    </row>
    <row r="3028" spans="1:23" x14ac:dyDescent="0.25">
      <c r="A3028" s="1">
        <v>3027</v>
      </c>
      <c r="B3028" t="s">
        <v>7635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VLOOKUP(УТ_Data[[#This Row],[Region]],People!$A$1:$B$5,2,0)</f>
        <v>Chuck Magee</v>
      </c>
      <c r="W3028" s="4">
        <f>_xlfn.IFNA(VLOOKUP(УТ_Data[[#This Row],[Order ID]],Returns!A:B,2,0)*1,0)</f>
        <v>0</v>
      </c>
    </row>
    <row r="3029" spans="1:23" x14ac:dyDescent="0.25">
      <c r="A3029" s="1">
        <v>3028</v>
      </c>
      <c r="B3029" t="s">
        <v>7636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VLOOKUP(УТ_Data[[#This Row],[Region]],People!$A$1:$B$5,2,0)</f>
        <v>Anna Andreadi</v>
      </c>
      <c r="W3029" s="4">
        <f>_xlfn.IFNA(VLOOKUP(УТ_Data[[#This Row],[Order ID]],Returns!A:B,2,0)*1,0)</f>
        <v>0</v>
      </c>
    </row>
    <row r="3030" spans="1:23" x14ac:dyDescent="0.25">
      <c r="A3030" s="1">
        <v>3029</v>
      </c>
      <c r="B3030" t="s">
        <v>7637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VLOOKUP(УТ_Data[[#This Row],[Region]],People!$A$1:$B$5,2,0)</f>
        <v>Cassandra Brandow</v>
      </c>
      <c r="W3030" s="4">
        <f>_xlfn.IFNA(VLOOKUP(УТ_Data[[#This Row],[Order ID]],Returns!A:B,2,0)*1,0)</f>
        <v>0</v>
      </c>
    </row>
    <row r="3031" spans="1:23" x14ac:dyDescent="0.25">
      <c r="A3031" s="1">
        <v>3030</v>
      </c>
      <c r="B3031" t="s">
        <v>7638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VLOOKUP(УТ_Data[[#This Row],[Region]],People!$A$1:$B$5,2,0)</f>
        <v>Anna Andreadi</v>
      </c>
      <c r="W3031" s="4">
        <f>_xlfn.IFNA(VLOOKUP(УТ_Data[[#This Row],[Order ID]],Returns!A:B,2,0)*1,0)</f>
        <v>0</v>
      </c>
    </row>
    <row r="3032" spans="1:23" x14ac:dyDescent="0.25">
      <c r="A3032" s="1">
        <v>3031</v>
      </c>
      <c r="B3032" t="s">
        <v>6029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VLOOKUP(УТ_Data[[#This Row],[Region]],People!$A$1:$B$5,2,0)</f>
        <v>Kelly Williams</v>
      </c>
      <c r="W3032" s="4">
        <f>_xlfn.IFNA(VLOOKUP(УТ_Data[[#This Row],[Order ID]],Returns!A:B,2,0)*1,0)</f>
        <v>1</v>
      </c>
    </row>
    <row r="3033" spans="1:23" x14ac:dyDescent="0.25">
      <c r="A3033" s="1">
        <v>3032</v>
      </c>
      <c r="B3033" t="s">
        <v>6029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VLOOKUP(УТ_Data[[#This Row],[Region]],People!$A$1:$B$5,2,0)</f>
        <v>Kelly Williams</v>
      </c>
      <c r="W3033" s="4">
        <f>_xlfn.IFNA(VLOOKUP(УТ_Data[[#This Row],[Order ID]],Returns!A:B,2,0)*1,0)</f>
        <v>1</v>
      </c>
    </row>
    <row r="3034" spans="1:23" x14ac:dyDescent="0.25">
      <c r="A3034" s="1">
        <v>3033</v>
      </c>
      <c r="B3034" t="s">
        <v>6203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VLOOKUP(УТ_Data[[#This Row],[Region]],People!$A$1:$B$5,2,0)</f>
        <v>Anna Andreadi</v>
      </c>
      <c r="W3034" s="4">
        <f>_xlfn.IFNA(VLOOKUP(УТ_Data[[#This Row],[Order ID]],Returns!A:B,2,0)*1,0)</f>
        <v>1</v>
      </c>
    </row>
    <row r="3035" spans="1:23" x14ac:dyDescent="0.25">
      <c r="A3035" s="1">
        <v>3034</v>
      </c>
      <c r="B3035" t="s">
        <v>7639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VLOOKUP(УТ_Data[[#This Row],[Region]],People!$A$1:$B$5,2,0)</f>
        <v>Chuck Magee</v>
      </c>
      <c r="W3035" s="4">
        <f>_xlfn.IFNA(VLOOKUP(УТ_Data[[#This Row],[Order ID]],Returns!A:B,2,0)*1,0)</f>
        <v>0</v>
      </c>
    </row>
    <row r="3036" spans="1:23" x14ac:dyDescent="0.25">
      <c r="A3036" s="1">
        <v>3035</v>
      </c>
      <c r="B3036" t="s">
        <v>7640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VLOOKUP(УТ_Data[[#This Row],[Region]],People!$A$1:$B$5,2,0)</f>
        <v>Cassandra Brandow</v>
      </c>
      <c r="W3036" s="4">
        <f>_xlfn.IFNA(VLOOKUP(УТ_Data[[#This Row],[Order ID]],Returns!A:B,2,0)*1,0)</f>
        <v>0</v>
      </c>
    </row>
    <row r="3037" spans="1:23" x14ac:dyDescent="0.25">
      <c r="A3037" s="1">
        <v>3036</v>
      </c>
      <c r="B3037" t="s">
        <v>7640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VLOOKUP(УТ_Data[[#This Row],[Region]],People!$A$1:$B$5,2,0)</f>
        <v>Cassandra Brandow</v>
      </c>
      <c r="W3037" s="4">
        <f>_xlfn.IFNA(VLOOKUP(УТ_Data[[#This Row],[Order ID]],Returns!A:B,2,0)*1,0)</f>
        <v>0</v>
      </c>
    </row>
    <row r="3038" spans="1:23" x14ac:dyDescent="0.25">
      <c r="A3038" s="1">
        <v>3037</v>
      </c>
      <c r="B3038" t="s">
        <v>7640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VLOOKUP(УТ_Data[[#This Row],[Region]],People!$A$1:$B$5,2,0)</f>
        <v>Cassandra Brandow</v>
      </c>
      <c r="W3038" s="4">
        <f>_xlfn.IFNA(VLOOKUP(УТ_Data[[#This Row],[Order ID]],Returns!A:B,2,0)*1,0)</f>
        <v>0</v>
      </c>
    </row>
    <row r="3039" spans="1:23" x14ac:dyDescent="0.25">
      <c r="A3039" s="1">
        <v>3038</v>
      </c>
      <c r="B3039" t="s">
        <v>7640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VLOOKUP(УТ_Data[[#This Row],[Region]],People!$A$1:$B$5,2,0)</f>
        <v>Cassandra Brandow</v>
      </c>
      <c r="W3039" s="4">
        <f>_xlfn.IFNA(VLOOKUP(УТ_Data[[#This Row],[Order ID]],Returns!A:B,2,0)*1,0)</f>
        <v>0</v>
      </c>
    </row>
    <row r="3040" spans="1:23" x14ac:dyDescent="0.25">
      <c r="A3040" s="1">
        <v>3039</v>
      </c>
      <c r="B3040" t="s">
        <v>7640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VLOOKUP(УТ_Data[[#This Row],[Region]],People!$A$1:$B$5,2,0)</f>
        <v>Cassandra Brandow</v>
      </c>
      <c r="W3040" s="4">
        <f>_xlfn.IFNA(VLOOKUP(УТ_Data[[#This Row],[Order ID]],Returns!A:B,2,0)*1,0)</f>
        <v>0</v>
      </c>
    </row>
    <row r="3041" spans="1:23" x14ac:dyDescent="0.25">
      <c r="A3041" s="1">
        <v>3040</v>
      </c>
      <c r="B3041" t="s">
        <v>7641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VLOOKUP(УТ_Data[[#This Row],[Region]],People!$A$1:$B$5,2,0)</f>
        <v>Anna Andreadi</v>
      </c>
      <c r="W3041" s="4">
        <f>_xlfn.IFNA(VLOOKUP(УТ_Data[[#This Row],[Order ID]],Returns!A:B,2,0)*1,0)</f>
        <v>0</v>
      </c>
    </row>
    <row r="3042" spans="1:23" x14ac:dyDescent="0.25">
      <c r="A3042" s="1">
        <v>3041</v>
      </c>
      <c r="B3042" t="s">
        <v>7642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VLOOKUP(УТ_Data[[#This Row],[Region]],People!$A$1:$B$5,2,0)</f>
        <v>Cassandra Brandow</v>
      </c>
      <c r="W3042" s="4">
        <f>_xlfn.IFNA(VLOOKUP(УТ_Data[[#This Row],[Order ID]],Returns!A:B,2,0)*1,0)</f>
        <v>0</v>
      </c>
    </row>
    <row r="3043" spans="1:23" x14ac:dyDescent="0.25">
      <c r="A3043" s="1">
        <v>3042</v>
      </c>
      <c r="B3043" t="s">
        <v>7643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VLOOKUP(УТ_Data[[#This Row],[Region]],People!$A$1:$B$5,2,0)</f>
        <v>Anna Andreadi</v>
      </c>
      <c r="W3043" s="4">
        <f>_xlfn.IFNA(VLOOKUP(УТ_Data[[#This Row],[Order ID]],Returns!A:B,2,0)*1,0)</f>
        <v>0</v>
      </c>
    </row>
    <row r="3044" spans="1:23" x14ac:dyDescent="0.25">
      <c r="A3044" s="1">
        <v>3043</v>
      </c>
      <c r="B3044" t="s">
        <v>7643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VLOOKUP(УТ_Data[[#This Row],[Region]],People!$A$1:$B$5,2,0)</f>
        <v>Anna Andreadi</v>
      </c>
      <c r="W3044" s="4">
        <f>_xlfn.IFNA(VLOOKUP(УТ_Data[[#This Row],[Order ID]],Returns!A:B,2,0)*1,0)</f>
        <v>0</v>
      </c>
    </row>
    <row r="3045" spans="1:23" x14ac:dyDescent="0.25">
      <c r="A3045" s="1">
        <v>3044</v>
      </c>
      <c r="B3045" t="s">
        <v>7643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VLOOKUP(УТ_Data[[#This Row],[Region]],People!$A$1:$B$5,2,0)</f>
        <v>Anna Andreadi</v>
      </c>
      <c r="W3045" s="4">
        <f>_xlfn.IFNA(VLOOKUP(УТ_Data[[#This Row],[Order ID]],Returns!A:B,2,0)*1,0)</f>
        <v>0</v>
      </c>
    </row>
    <row r="3046" spans="1:23" x14ac:dyDescent="0.25">
      <c r="A3046" s="1">
        <v>3045</v>
      </c>
      <c r="B3046" t="s">
        <v>7644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VLOOKUP(УТ_Data[[#This Row],[Region]],People!$A$1:$B$5,2,0)</f>
        <v>Chuck Magee</v>
      </c>
      <c r="W3046" s="4">
        <f>_xlfn.IFNA(VLOOKUP(УТ_Data[[#This Row],[Order ID]],Returns!A:B,2,0)*1,0)</f>
        <v>0</v>
      </c>
    </row>
    <row r="3047" spans="1:23" x14ac:dyDescent="0.25">
      <c r="A3047" s="1">
        <v>3046</v>
      </c>
      <c r="B3047" t="s">
        <v>7645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VLOOKUP(УТ_Data[[#This Row],[Region]],People!$A$1:$B$5,2,0)</f>
        <v>Kelly Williams</v>
      </c>
      <c r="W3047" s="4">
        <f>_xlfn.IFNA(VLOOKUP(УТ_Data[[#This Row],[Order ID]],Returns!A:B,2,0)*1,0)</f>
        <v>0</v>
      </c>
    </row>
    <row r="3048" spans="1:23" x14ac:dyDescent="0.25">
      <c r="A3048" s="1">
        <v>3047</v>
      </c>
      <c r="B3048" t="s">
        <v>7645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VLOOKUP(УТ_Data[[#This Row],[Region]],People!$A$1:$B$5,2,0)</f>
        <v>Kelly Williams</v>
      </c>
      <c r="W3048" s="4">
        <f>_xlfn.IFNA(VLOOKUP(УТ_Data[[#This Row],[Order ID]],Returns!A:B,2,0)*1,0)</f>
        <v>0</v>
      </c>
    </row>
    <row r="3049" spans="1:23" x14ac:dyDescent="0.25">
      <c r="A3049" s="1">
        <v>3048</v>
      </c>
      <c r="B3049" t="s">
        <v>7646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VLOOKUP(УТ_Data[[#This Row],[Region]],People!$A$1:$B$5,2,0)</f>
        <v>Anna Andreadi</v>
      </c>
      <c r="W3049" s="4">
        <f>_xlfn.IFNA(VLOOKUP(УТ_Data[[#This Row],[Order ID]],Returns!A:B,2,0)*1,0)</f>
        <v>0</v>
      </c>
    </row>
    <row r="3050" spans="1:23" x14ac:dyDescent="0.25">
      <c r="A3050" s="1">
        <v>3049</v>
      </c>
      <c r="B3050" t="s">
        <v>7647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VLOOKUP(УТ_Data[[#This Row],[Region]],People!$A$1:$B$5,2,0)</f>
        <v>Cassandra Brandow</v>
      </c>
      <c r="W3050" s="4">
        <f>_xlfn.IFNA(VLOOKUP(УТ_Data[[#This Row],[Order ID]],Returns!A:B,2,0)*1,0)</f>
        <v>0</v>
      </c>
    </row>
    <row r="3051" spans="1:23" x14ac:dyDescent="0.25">
      <c r="A3051" s="1">
        <v>3050</v>
      </c>
      <c r="B3051" t="s">
        <v>7647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VLOOKUP(УТ_Data[[#This Row],[Region]],People!$A$1:$B$5,2,0)</f>
        <v>Cassandra Brandow</v>
      </c>
      <c r="W3051" s="4">
        <f>_xlfn.IFNA(VLOOKUP(УТ_Data[[#This Row],[Order ID]],Returns!A:B,2,0)*1,0)</f>
        <v>0</v>
      </c>
    </row>
    <row r="3052" spans="1:23" x14ac:dyDescent="0.25">
      <c r="A3052" s="1">
        <v>3051</v>
      </c>
      <c r="B3052" t="s">
        <v>7648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VLOOKUP(УТ_Data[[#This Row],[Region]],People!$A$1:$B$5,2,0)</f>
        <v>Anna Andreadi</v>
      </c>
      <c r="W3052" s="4">
        <f>_xlfn.IFNA(VLOOKUP(УТ_Data[[#This Row],[Order ID]],Returns!A:B,2,0)*1,0)</f>
        <v>0</v>
      </c>
    </row>
    <row r="3053" spans="1:23" x14ac:dyDescent="0.25">
      <c r="A3053" s="1">
        <v>3052</v>
      </c>
      <c r="B3053" t="s">
        <v>7648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VLOOKUP(УТ_Data[[#This Row],[Region]],People!$A$1:$B$5,2,0)</f>
        <v>Anna Andreadi</v>
      </c>
      <c r="W3053" s="4">
        <f>_xlfn.IFNA(VLOOKUP(УТ_Data[[#This Row],[Order ID]],Returns!A:B,2,0)*1,0)</f>
        <v>0</v>
      </c>
    </row>
    <row r="3054" spans="1:23" x14ac:dyDescent="0.25">
      <c r="A3054" s="1">
        <v>3053</v>
      </c>
      <c r="B3054" t="s">
        <v>7648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VLOOKUP(УТ_Data[[#This Row],[Region]],People!$A$1:$B$5,2,0)</f>
        <v>Anna Andreadi</v>
      </c>
      <c r="W3054" s="4">
        <f>_xlfn.IFNA(VLOOKUP(УТ_Data[[#This Row],[Order ID]],Returns!A:B,2,0)*1,0)</f>
        <v>0</v>
      </c>
    </row>
    <row r="3055" spans="1:23" x14ac:dyDescent="0.25">
      <c r="A3055" s="1">
        <v>3054</v>
      </c>
      <c r="B3055" t="s">
        <v>7649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VLOOKUP(УТ_Data[[#This Row],[Region]],People!$A$1:$B$5,2,0)</f>
        <v>Kelly Williams</v>
      </c>
      <c r="W3055" s="4">
        <f>_xlfn.IFNA(VLOOKUP(УТ_Data[[#This Row],[Order ID]],Returns!A:B,2,0)*1,0)</f>
        <v>0</v>
      </c>
    </row>
    <row r="3056" spans="1:23" x14ac:dyDescent="0.25">
      <c r="A3056" s="1">
        <v>3055</v>
      </c>
      <c r="B3056" t="s">
        <v>7649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VLOOKUP(УТ_Data[[#This Row],[Region]],People!$A$1:$B$5,2,0)</f>
        <v>Kelly Williams</v>
      </c>
      <c r="W3056" s="4">
        <f>_xlfn.IFNA(VLOOKUP(УТ_Data[[#This Row],[Order ID]],Returns!A:B,2,0)*1,0)</f>
        <v>0</v>
      </c>
    </row>
    <row r="3057" spans="1:23" x14ac:dyDescent="0.25">
      <c r="A3057" s="1">
        <v>3056</v>
      </c>
      <c r="B3057" t="s">
        <v>7650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VLOOKUP(УТ_Data[[#This Row],[Region]],People!$A$1:$B$5,2,0)</f>
        <v>Kelly Williams</v>
      </c>
      <c r="W3057" s="4">
        <f>_xlfn.IFNA(VLOOKUP(УТ_Data[[#This Row],[Order ID]],Returns!A:B,2,0)*1,0)</f>
        <v>0</v>
      </c>
    </row>
    <row r="3058" spans="1:23" x14ac:dyDescent="0.25">
      <c r="A3058" s="1">
        <v>3057</v>
      </c>
      <c r="B3058" t="s">
        <v>6127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VLOOKUP(УТ_Data[[#This Row],[Region]],People!$A$1:$B$5,2,0)</f>
        <v>Anna Andreadi</v>
      </c>
      <c r="W3058" s="4">
        <f>_xlfn.IFNA(VLOOKUP(УТ_Data[[#This Row],[Order ID]],Returns!A:B,2,0)*1,0)</f>
        <v>1</v>
      </c>
    </row>
    <row r="3059" spans="1:23" x14ac:dyDescent="0.25">
      <c r="A3059" s="1">
        <v>3058</v>
      </c>
      <c r="B3059" t="s">
        <v>6127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VLOOKUP(УТ_Data[[#This Row],[Region]],People!$A$1:$B$5,2,0)</f>
        <v>Anna Andreadi</v>
      </c>
      <c r="W3059" s="4">
        <f>_xlfn.IFNA(VLOOKUP(УТ_Data[[#This Row],[Order ID]],Returns!A:B,2,0)*1,0)</f>
        <v>1</v>
      </c>
    </row>
    <row r="3060" spans="1:23" x14ac:dyDescent="0.25">
      <c r="A3060" s="1">
        <v>3059</v>
      </c>
      <c r="B3060" t="s">
        <v>6127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VLOOKUP(УТ_Data[[#This Row],[Region]],People!$A$1:$B$5,2,0)</f>
        <v>Anna Andreadi</v>
      </c>
      <c r="W3060" s="4">
        <f>_xlfn.IFNA(VLOOKUP(УТ_Data[[#This Row],[Order ID]],Returns!A:B,2,0)*1,0)</f>
        <v>1</v>
      </c>
    </row>
    <row r="3061" spans="1:23" x14ac:dyDescent="0.25">
      <c r="A3061" s="1">
        <v>3060</v>
      </c>
      <c r="B3061" t="s">
        <v>6127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VLOOKUP(УТ_Data[[#This Row],[Region]],People!$A$1:$B$5,2,0)</f>
        <v>Anna Andreadi</v>
      </c>
      <c r="W3061" s="4">
        <f>_xlfn.IFNA(VLOOKUP(УТ_Data[[#This Row],[Order ID]],Returns!A:B,2,0)*1,0)</f>
        <v>1</v>
      </c>
    </row>
    <row r="3062" spans="1:23" x14ac:dyDescent="0.25">
      <c r="A3062" s="1">
        <v>3061</v>
      </c>
      <c r="B3062" t="s">
        <v>7651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VLOOKUP(УТ_Data[[#This Row],[Region]],People!$A$1:$B$5,2,0)</f>
        <v>Chuck Magee</v>
      </c>
      <c r="W3062" s="4">
        <f>_xlfn.IFNA(VLOOKUP(УТ_Data[[#This Row],[Order ID]],Returns!A:B,2,0)*1,0)</f>
        <v>0</v>
      </c>
    </row>
    <row r="3063" spans="1:23" x14ac:dyDescent="0.25">
      <c r="A3063" s="1">
        <v>3062</v>
      </c>
      <c r="B3063" t="s">
        <v>7652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VLOOKUP(УТ_Data[[#This Row],[Region]],People!$A$1:$B$5,2,0)</f>
        <v>Kelly Williams</v>
      </c>
      <c r="W3063" s="4">
        <f>_xlfn.IFNA(VLOOKUP(УТ_Data[[#This Row],[Order ID]],Returns!A:B,2,0)*1,0)</f>
        <v>0</v>
      </c>
    </row>
    <row r="3064" spans="1:23" x14ac:dyDescent="0.25">
      <c r="A3064" s="1">
        <v>3063</v>
      </c>
      <c r="B3064" t="s">
        <v>7653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VLOOKUP(УТ_Data[[#This Row],[Region]],People!$A$1:$B$5,2,0)</f>
        <v>Chuck Magee</v>
      </c>
      <c r="W3064" s="4">
        <f>_xlfn.IFNA(VLOOKUP(УТ_Data[[#This Row],[Order ID]],Returns!A:B,2,0)*1,0)</f>
        <v>0</v>
      </c>
    </row>
    <row r="3065" spans="1:23" x14ac:dyDescent="0.25">
      <c r="A3065" s="1">
        <v>3064</v>
      </c>
      <c r="B3065" t="s">
        <v>7653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VLOOKUP(УТ_Data[[#This Row],[Region]],People!$A$1:$B$5,2,0)</f>
        <v>Chuck Magee</v>
      </c>
      <c r="W3065" s="4">
        <f>_xlfn.IFNA(VLOOKUP(УТ_Data[[#This Row],[Order ID]],Returns!A:B,2,0)*1,0)</f>
        <v>0</v>
      </c>
    </row>
    <row r="3066" spans="1:23" x14ac:dyDescent="0.25">
      <c r="A3066" s="1">
        <v>3065</v>
      </c>
      <c r="B3066" t="s">
        <v>7654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VLOOKUP(УТ_Data[[#This Row],[Region]],People!$A$1:$B$5,2,0)</f>
        <v>Anna Andreadi</v>
      </c>
      <c r="W3066" s="4">
        <f>_xlfn.IFNA(VLOOKUP(УТ_Data[[#This Row],[Order ID]],Returns!A:B,2,0)*1,0)</f>
        <v>0</v>
      </c>
    </row>
    <row r="3067" spans="1:23" x14ac:dyDescent="0.25">
      <c r="A3067" s="1">
        <v>3066</v>
      </c>
      <c r="B3067" t="s">
        <v>7654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VLOOKUP(УТ_Data[[#This Row],[Region]],People!$A$1:$B$5,2,0)</f>
        <v>Anna Andreadi</v>
      </c>
      <c r="W3067" s="4">
        <f>_xlfn.IFNA(VLOOKUP(УТ_Data[[#This Row],[Order ID]],Returns!A:B,2,0)*1,0)</f>
        <v>0</v>
      </c>
    </row>
    <row r="3068" spans="1:23" x14ac:dyDescent="0.25">
      <c r="A3068" s="1">
        <v>3067</v>
      </c>
      <c r="B3068" t="s">
        <v>7654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VLOOKUP(УТ_Data[[#This Row],[Region]],People!$A$1:$B$5,2,0)</f>
        <v>Anna Andreadi</v>
      </c>
      <c r="W3068" s="4">
        <f>_xlfn.IFNA(VLOOKUP(УТ_Data[[#This Row],[Order ID]],Returns!A:B,2,0)*1,0)</f>
        <v>0</v>
      </c>
    </row>
    <row r="3069" spans="1:23" x14ac:dyDescent="0.25">
      <c r="A3069" s="1">
        <v>3068</v>
      </c>
      <c r="B3069" t="s">
        <v>7654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VLOOKUP(УТ_Data[[#This Row],[Region]],People!$A$1:$B$5,2,0)</f>
        <v>Anna Andreadi</v>
      </c>
      <c r="W3069" s="4">
        <f>_xlfn.IFNA(VLOOKUP(УТ_Data[[#This Row],[Order ID]],Returns!A:B,2,0)*1,0)</f>
        <v>0</v>
      </c>
    </row>
    <row r="3070" spans="1:23" x14ac:dyDescent="0.25">
      <c r="A3070" s="1">
        <v>3069</v>
      </c>
      <c r="B3070" t="s">
        <v>7654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VLOOKUP(УТ_Data[[#This Row],[Region]],People!$A$1:$B$5,2,0)</f>
        <v>Anna Andreadi</v>
      </c>
      <c r="W3070" s="4">
        <f>_xlfn.IFNA(VLOOKUP(УТ_Data[[#This Row],[Order ID]],Returns!A:B,2,0)*1,0)</f>
        <v>0</v>
      </c>
    </row>
    <row r="3071" spans="1:23" x14ac:dyDescent="0.25">
      <c r="A3071" s="1">
        <v>3070</v>
      </c>
      <c r="B3071" t="s">
        <v>7655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VLOOKUP(УТ_Data[[#This Row],[Region]],People!$A$1:$B$5,2,0)</f>
        <v>Chuck Magee</v>
      </c>
      <c r="W3071" s="4">
        <f>_xlfn.IFNA(VLOOKUP(УТ_Data[[#This Row],[Order ID]],Returns!A:B,2,0)*1,0)</f>
        <v>0</v>
      </c>
    </row>
    <row r="3072" spans="1:23" x14ac:dyDescent="0.25">
      <c r="A3072" s="1">
        <v>3071</v>
      </c>
      <c r="B3072" t="s">
        <v>7656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VLOOKUP(УТ_Data[[#This Row],[Region]],People!$A$1:$B$5,2,0)</f>
        <v>Chuck Magee</v>
      </c>
      <c r="W3072" s="4">
        <f>_xlfn.IFNA(VLOOKUP(УТ_Data[[#This Row],[Order ID]],Returns!A:B,2,0)*1,0)</f>
        <v>0</v>
      </c>
    </row>
    <row r="3073" spans="1:23" x14ac:dyDescent="0.25">
      <c r="A3073" s="1">
        <v>3072</v>
      </c>
      <c r="B3073" t="s">
        <v>7656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VLOOKUP(УТ_Data[[#This Row],[Region]],People!$A$1:$B$5,2,0)</f>
        <v>Chuck Magee</v>
      </c>
      <c r="W3073" s="4">
        <f>_xlfn.IFNA(VLOOKUP(УТ_Data[[#This Row],[Order ID]],Returns!A:B,2,0)*1,0)</f>
        <v>0</v>
      </c>
    </row>
    <row r="3074" spans="1:23" x14ac:dyDescent="0.25">
      <c r="A3074" s="1">
        <v>3073</v>
      </c>
      <c r="B3074" t="s">
        <v>7656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VLOOKUP(УТ_Data[[#This Row],[Region]],People!$A$1:$B$5,2,0)</f>
        <v>Chuck Magee</v>
      </c>
      <c r="W3074" s="4">
        <f>_xlfn.IFNA(VLOOKUP(УТ_Data[[#This Row],[Order ID]],Returns!A:B,2,0)*1,0)</f>
        <v>0</v>
      </c>
    </row>
    <row r="3075" spans="1:23" x14ac:dyDescent="0.25">
      <c r="A3075" s="1">
        <v>3074</v>
      </c>
      <c r="B3075" t="s">
        <v>7657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VLOOKUP(УТ_Data[[#This Row],[Region]],People!$A$1:$B$5,2,0)</f>
        <v>Anna Andreadi</v>
      </c>
      <c r="W3075" s="4">
        <f>_xlfn.IFNA(VLOOKUP(УТ_Data[[#This Row],[Order ID]],Returns!A:B,2,0)*1,0)</f>
        <v>0</v>
      </c>
    </row>
    <row r="3076" spans="1:23" x14ac:dyDescent="0.25">
      <c r="A3076" s="1">
        <v>3075</v>
      </c>
      <c r="B3076" t="s">
        <v>7658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VLOOKUP(УТ_Data[[#This Row],[Region]],People!$A$1:$B$5,2,0)</f>
        <v>Anna Andreadi</v>
      </c>
      <c r="W3076" s="4">
        <f>_xlfn.IFNA(VLOOKUP(УТ_Data[[#This Row],[Order ID]],Returns!A:B,2,0)*1,0)</f>
        <v>0</v>
      </c>
    </row>
    <row r="3077" spans="1:23" x14ac:dyDescent="0.25">
      <c r="A3077" s="1">
        <v>3076</v>
      </c>
      <c r="B3077" t="s">
        <v>7659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VLOOKUP(УТ_Data[[#This Row],[Region]],People!$A$1:$B$5,2,0)</f>
        <v>Kelly Williams</v>
      </c>
      <c r="W3077" s="4">
        <f>_xlfn.IFNA(VLOOKUP(УТ_Data[[#This Row],[Order ID]],Returns!A:B,2,0)*1,0)</f>
        <v>0</v>
      </c>
    </row>
    <row r="3078" spans="1:23" x14ac:dyDescent="0.25">
      <c r="A3078" s="1">
        <v>3077</v>
      </c>
      <c r="B3078" t="s">
        <v>7659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VLOOKUP(УТ_Data[[#This Row],[Region]],People!$A$1:$B$5,2,0)</f>
        <v>Kelly Williams</v>
      </c>
      <c r="W3078" s="4">
        <f>_xlfn.IFNA(VLOOKUP(УТ_Data[[#This Row],[Order ID]],Returns!A:B,2,0)*1,0)</f>
        <v>0</v>
      </c>
    </row>
    <row r="3079" spans="1:23" x14ac:dyDescent="0.25">
      <c r="A3079" s="1">
        <v>3078</v>
      </c>
      <c r="B3079" t="s">
        <v>7659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VLOOKUP(УТ_Data[[#This Row],[Region]],People!$A$1:$B$5,2,0)</f>
        <v>Kelly Williams</v>
      </c>
      <c r="W3079" s="4">
        <f>_xlfn.IFNA(VLOOKUP(УТ_Data[[#This Row],[Order ID]],Returns!A:B,2,0)*1,0)</f>
        <v>0</v>
      </c>
    </row>
    <row r="3080" spans="1:23" x14ac:dyDescent="0.25">
      <c r="A3080" s="1">
        <v>3079</v>
      </c>
      <c r="B3080" t="s">
        <v>7660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VLOOKUP(УТ_Data[[#This Row],[Region]],People!$A$1:$B$5,2,0)</f>
        <v>Anna Andreadi</v>
      </c>
      <c r="W3080" s="4">
        <f>_xlfn.IFNA(VLOOKUP(УТ_Data[[#This Row],[Order ID]],Returns!A:B,2,0)*1,0)</f>
        <v>0</v>
      </c>
    </row>
    <row r="3081" spans="1:23" x14ac:dyDescent="0.25">
      <c r="A3081" s="1">
        <v>3080</v>
      </c>
      <c r="B3081" t="s">
        <v>7661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VLOOKUP(УТ_Data[[#This Row],[Region]],People!$A$1:$B$5,2,0)</f>
        <v>Anna Andreadi</v>
      </c>
      <c r="W3081" s="4">
        <f>_xlfn.IFNA(VLOOKUP(УТ_Data[[#This Row],[Order ID]],Returns!A:B,2,0)*1,0)</f>
        <v>0</v>
      </c>
    </row>
    <row r="3082" spans="1:23" x14ac:dyDescent="0.25">
      <c r="A3082" s="1">
        <v>3081</v>
      </c>
      <c r="B3082" t="s">
        <v>7661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VLOOKUP(УТ_Data[[#This Row],[Region]],People!$A$1:$B$5,2,0)</f>
        <v>Anna Andreadi</v>
      </c>
      <c r="W3082" s="4">
        <f>_xlfn.IFNA(VLOOKUP(УТ_Data[[#This Row],[Order ID]],Returns!A:B,2,0)*1,0)</f>
        <v>0</v>
      </c>
    </row>
    <row r="3083" spans="1:23" x14ac:dyDescent="0.25">
      <c r="A3083" s="1">
        <v>3082</v>
      </c>
      <c r="B3083" t="s">
        <v>7662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VLOOKUP(УТ_Data[[#This Row],[Region]],People!$A$1:$B$5,2,0)</f>
        <v>Cassandra Brandow</v>
      </c>
      <c r="W3083" s="4">
        <f>_xlfn.IFNA(VLOOKUP(УТ_Data[[#This Row],[Order ID]],Returns!A:B,2,0)*1,0)</f>
        <v>0</v>
      </c>
    </row>
    <row r="3084" spans="1:23" x14ac:dyDescent="0.25">
      <c r="A3084" s="1">
        <v>3083</v>
      </c>
      <c r="B3084" t="s">
        <v>7662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VLOOKUP(УТ_Data[[#This Row],[Region]],People!$A$1:$B$5,2,0)</f>
        <v>Cassandra Brandow</v>
      </c>
      <c r="W3084" s="4">
        <f>_xlfn.IFNA(VLOOKUP(УТ_Data[[#This Row],[Order ID]],Returns!A:B,2,0)*1,0)</f>
        <v>0</v>
      </c>
    </row>
    <row r="3085" spans="1:23" x14ac:dyDescent="0.25">
      <c r="A3085" s="1">
        <v>3084</v>
      </c>
      <c r="B3085" t="s">
        <v>7663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VLOOKUP(УТ_Data[[#This Row],[Region]],People!$A$1:$B$5,2,0)</f>
        <v>Chuck Magee</v>
      </c>
      <c r="W3085" s="4">
        <f>_xlfn.IFNA(VLOOKUP(УТ_Data[[#This Row],[Order ID]],Returns!A:B,2,0)*1,0)</f>
        <v>0</v>
      </c>
    </row>
    <row r="3086" spans="1:23" x14ac:dyDescent="0.25">
      <c r="A3086" s="1">
        <v>3085</v>
      </c>
      <c r="B3086" t="s">
        <v>7664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VLOOKUP(УТ_Data[[#This Row],[Region]],People!$A$1:$B$5,2,0)</f>
        <v>Kelly Williams</v>
      </c>
      <c r="W3086" s="4">
        <f>_xlfn.IFNA(VLOOKUP(УТ_Data[[#This Row],[Order ID]],Returns!A:B,2,0)*1,0)</f>
        <v>0</v>
      </c>
    </row>
    <row r="3087" spans="1:23" x14ac:dyDescent="0.25">
      <c r="A3087" s="1">
        <v>3086</v>
      </c>
      <c r="B3087" t="s">
        <v>7664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VLOOKUP(УТ_Data[[#This Row],[Region]],People!$A$1:$B$5,2,0)</f>
        <v>Kelly Williams</v>
      </c>
      <c r="W3087" s="4">
        <f>_xlfn.IFNA(VLOOKUP(УТ_Data[[#This Row],[Order ID]],Returns!A:B,2,0)*1,0)</f>
        <v>0</v>
      </c>
    </row>
    <row r="3088" spans="1:23" x14ac:dyDescent="0.25">
      <c r="A3088" s="1">
        <v>3087</v>
      </c>
      <c r="B3088" t="s">
        <v>7664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VLOOKUP(УТ_Data[[#This Row],[Region]],People!$A$1:$B$5,2,0)</f>
        <v>Kelly Williams</v>
      </c>
      <c r="W3088" s="4">
        <f>_xlfn.IFNA(VLOOKUP(УТ_Data[[#This Row],[Order ID]],Returns!A:B,2,0)*1,0)</f>
        <v>0</v>
      </c>
    </row>
    <row r="3089" spans="1:23" x14ac:dyDescent="0.25">
      <c r="A3089" s="1">
        <v>3088</v>
      </c>
      <c r="B3089" t="s">
        <v>7664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VLOOKUP(УТ_Data[[#This Row],[Region]],People!$A$1:$B$5,2,0)</f>
        <v>Kelly Williams</v>
      </c>
      <c r="W3089" s="4">
        <f>_xlfn.IFNA(VLOOKUP(УТ_Data[[#This Row],[Order ID]],Returns!A:B,2,0)*1,0)</f>
        <v>0</v>
      </c>
    </row>
    <row r="3090" spans="1:23" x14ac:dyDescent="0.25">
      <c r="A3090" s="1">
        <v>3089</v>
      </c>
      <c r="B3090" t="s">
        <v>7665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VLOOKUP(УТ_Data[[#This Row],[Region]],People!$A$1:$B$5,2,0)</f>
        <v>Cassandra Brandow</v>
      </c>
      <c r="W3090" s="4">
        <f>_xlfn.IFNA(VLOOKUP(УТ_Data[[#This Row],[Order ID]],Returns!A:B,2,0)*1,0)</f>
        <v>0</v>
      </c>
    </row>
    <row r="3091" spans="1:23" x14ac:dyDescent="0.25">
      <c r="A3091" s="1">
        <v>3090</v>
      </c>
      <c r="B3091" t="s">
        <v>7665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VLOOKUP(УТ_Data[[#This Row],[Region]],People!$A$1:$B$5,2,0)</f>
        <v>Cassandra Brandow</v>
      </c>
      <c r="W3091" s="4">
        <f>_xlfn.IFNA(VLOOKUP(УТ_Data[[#This Row],[Order ID]],Returns!A:B,2,0)*1,0)</f>
        <v>0</v>
      </c>
    </row>
    <row r="3092" spans="1:23" x14ac:dyDescent="0.25">
      <c r="A3092" s="1">
        <v>3091</v>
      </c>
      <c r="B3092" t="s">
        <v>6040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VLOOKUP(УТ_Data[[#This Row],[Region]],People!$A$1:$B$5,2,0)</f>
        <v>Chuck Magee</v>
      </c>
      <c r="W3092" s="4">
        <f>_xlfn.IFNA(VLOOKUP(УТ_Data[[#This Row],[Order ID]],Returns!A:B,2,0)*1,0)</f>
        <v>1</v>
      </c>
    </row>
    <row r="3093" spans="1:23" x14ac:dyDescent="0.25">
      <c r="A3093" s="1">
        <v>3092</v>
      </c>
      <c r="B3093" t="s">
        <v>6040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VLOOKUP(УТ_Data[[#This Row],[Region]],People!$A$1:$B$5,2,0)</f>
        <v>Chuck Magee</v>
      </c>
      <c r="W3093" s="4">
        <f>_xlfn.IFNA(VLOOKUP(УТ_Data[[#This Row],[Order ID]],Returns!A:B,2,0)*1,0)</f>
        <v>1</v>
      </c>
    </row>
    <row r="3094" spans="1:23" x14ac:dyDescent="0.25">
      <c r="A3094" s="1">
        <v>3093</v>
      </c>
      <c r="B3094" t="s">
        <v>6040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VLOOKUP(УТ_Data[[#This Row],[Region]],People!$A$1:$B$5,2,0)</f>
        <v>Chuck Magee</v>
      </c>
      <c r="W3094" s="4">
        <f>_xlfn.IFNA(VLOOKUP(УТ_Data[[#This Row],[Order ID]],Returns!A:B,2,0)*1,0)</f>
        <v>1</v>
      </c>
    </row>
    <row r="3095" spans="1:23" x14ac:dyDescent="0.25">
      <c r="A3095" s="1">
        <v>3094</v>
      </c>
      <c r="B3095" t="s">
        <v>7666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VLOOKUP(УТ_Data[[#This Row],[Region]],People!$A$1:$B$5,2,0)</f>
        <v>Kelly Williams</v>
      </c>
      <c r="W3095" s="4">
        <f>_xlfn.IFNA(VLOOKUP(УТ_Data[[#This Row],[Order ID]],Returns!A:B,2,0)*1,0)</f>
        <v>0</v>
      </c>
    </row>
    <row r="3096" spans="1:23" x14ac:dyDescent="0.25">
      <c r="A3096" s="1">
        <v>3095</v>
      </c>
      <c r="B3096" t="s">
        <v>7666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VLOOKUP(УТ_Data[[#This Row],[Region]],People!$A$1:$B$5,2,0)</f>
        <v>Kelly Williams</v>
      </c>
      <c r="W3096" s="4">
        <f>_xlfn.IFNA(VLOOKUP(УТ_Data[[#This Row],[Order ID]],Returns!A:B,2,0)*1,0)</f>
        <v>0</v>
      </c>
    </row>
    <row r="3097" spans="1:23" x14ac:dyDescent="0.25">
      <c r="A3097" s="1">
        <v>3096</v>
      </c>
      <c r="B3097" t="s">
        <v>7666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VLOOKUP(УТ_Data[[#This Row],[Region]],People!$A$1:$B$5,2,0)</f>
        <v>Kelly Williams</v>
      </c>
      <c r="W3097" s="4">
        <f>_xlfn.IFNA(VLOOKUP(УТ_Data[[#This Row],[Order ID]],Returns!A:B,2,0)*1,0)</f>
        <v>0</v>
      </c>
    </row>
    <row r="3098" spans="1:23" x14ac:dyDescent="0.25">
      <c r="A3098" s="1">
        <v>3097</v>
      </c>
      <c r="B3098" t="s">
        <v>7666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VLOOKUP(УТ_Data[[#This Row],[Region]],People!$A$1:$B$5,2,0)</f>
        <v>Kelly Williams</v>
      </c>
      <c r="W3098" s="4">
        <f>_xlfn.IFNA(VLOOKUP(УТ_Data[[#This Row],[Order ID]],Returns!A:B,2,0)*1,0)</f>
        <v>0</v>
      </c>
    </row>
    <row r="3099" spans="1:23" x14ac:dyDescent="0.25">
      <c r="A3099" s="1">
        <v>3098</v>
      </c>
      <c r="B3099" t="s">
        <v>6133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VLOOKUP(УТ_Data[[#This Row],[Region]],People!$A$1:$B$5,2,0)</f>
        <v>Kelly Williams</v>
      </c>
      <c r="W3099" s="4">
        <f>_xlfn.IFNA(VLOOKUP(УТ_Data[[#This Row],[Order ID]],Returns!A:B,2,0)*1,0)</f>
        <v>1</v>
      </c>
    </row>
    <row r="3100" spans="1:23" x14ac:dyDescent="0.25">
      <c r="A3100" s="1">
        <v>3099</v>
      </c>
      <c r="B3100" t="s">
        <v>6133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VLOOKUP(УТ_Data[[#This Row],[Region]],People!$A$1:$B$5,2,0)</f>
        <v>Kelly Williams</v>
      </c>
      <c r="W3100" s="4">
        <f>_xlfn.IFNA(VLOOKUP(УТ_Data[[#This Row],[Order ID]],Returns!A:B,2,0)*1,0)</f>
        <v>1</v>
      </c>
    </row>
    <row r="3101" spans="1:23" x14ac:dyDescent="0.25">
      <c r="A3101" s="1">
        <v>3100</v>
      </c>
      <c r="B3101" t="s">
        <v>7667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VLOOKUP(УТ_Data[[#This Row],[Region]],People!$A$1:$B$5,2,0)</f>
        <v>Chuck Magee</v>
      </c>
      <c r="W3101" s="4">
        <f>_xlfn.IFNA(VLOOKUP(УТ_Data[[#This Row],[Order ID]],Returns!A:B,2,0)*1,0)</f>
        <v>0</v>
      </c>
    </row>
    <row r="3102" spans="1:23" x14ac:dyDescent="0.25">
      <c r="A3102" s="1">
        <v>3101</v>
      </c>
      <c r="B3102" t="s">
        <v>7667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VLOOKUP(УТ_Data[[#This Row],[Region]],People!$A$1:$B$5,2,0)</f>
        <v>Chuck Magee</v>
      </c>
      <c r="W3102" s="4">
        <f>_xlfn.IFNA(VLOOKUP(УТ_Data[[#This Row],[Order ID]],Returns!A:B,2,0)*1,0)</f>
        <v>0</v>
      </c>
    </row>
    <row r="3103" spans="1:23" x14ac:dyDescent="0.25">
      <c r="A3103" s="1">
        <v>3102</v>
      </c>
      <c r="B3103" t="s">
        <v>7668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VLOOKUP(УТ_Data[[#This Row],[Region]],People!$A$1:$B$5,2,0)</f>
        <v>Chuck Magee</v>
      </c>
      <c r="W3103" s="4">
        <f>_xlfn.IFNA(VLOOKUP(УТ_Data[[#This Row],[Order ID]],Returns!A:B,2,0)*1,0)</f>
        <v>0</v>
      </c>
    </row>
    <row r="3104" spans="1:23" x14ac:dyDescent="0.25">
      <c r="A3104" s="1">
        <v>3103</v>
      </c>
      <c r="B3104" t="s">
        <v>7668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VLOOKUP(УТ_Data[[#This Row],[Region]],People!$A$1:$B$5,2,0)</f>
        <v>Chuck Magee</v>
      </c>
      <c r="W3104" s="4">
        <f>_xlfn.IFNA(VLOOKUP(УТ_Data[[#This Row],[Order ID]],Returns!A:B,2,0)*1,0)</f>
        <v>0</v>
      </c>
    </row>
    <row r="3105" spans="1:23" x14ac:dyDescent="0.25">
      <c r="A3105" s="1">
        <v>3104</v>
      </c>
      <c r="B3105" t="s">
        <v>7669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VLOOKUP(УТ_Data[[#This Row],[Region]],People!$A$1:$B$5,2,0)</f>
        <v>Chuck Magee</v>
      </c>
      <c r="W3105" s="4">
        <f>_xlfn.IFNA(VLOOKUP(УТ_Data[[#This Row],[Order ID]],Returns!A:B,2,0)*1,0)</f>
        <v>0</v>
      </c>
    </row>
    <row r="3106" spans="1:23" x14ac:dyDescent="0.25">
      <c r="A3106" s="1">
        <v>3105</v>
      </c>
      <c r="B3106" t="s">
        <v>7670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VLOOKUP(УТ_Data[[#This Row],[Region]],People!$A$1:$B$5,2,0)</f>
        <v>Chuck Magee</v>
      </c>
      <c r="W3106" s="4">
        <f>_xlfn.IFNA(VLOOKUP(УТ_Data[[#This Row],[Order ID]],Returns!A:B,2,0)*1,0)</f>
        <v>0</v>
      </c>
    </row>
    <row r="3107" spans="1:23" x14ac:dyDescent="0.25">
      <c r="A3107" s="1">
        <v>3106</v>
      </c>
      <c r="B3107" t="s">
        <v>7671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VLOOKUP(УТ_Data[[#This Row],[Region]],People!$A$1:$B$5,2,0)</f>
        <v>Kelly Williams</v>
      </c>
      <c r="W3107" s="4">
        <f>_xlfn.IFNA(VLOOKUP(УТ_Data[[#This Row],[Order ID]],Returns!A:B,2,0)*1,0)</f>
        <v>0</v>
      </c>
    </row>
    <row r="3108" spans="1:23" x14ac:dyDescent="0.25">
      <c r="A3108" s="1">
        <v>3107</v>
      </c>
      <c r="B3108" t="s">
        <v>7672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VLOOKUP(УТ_Data[[#This Row],[Region]],People!$A$1:$B$5,2,0)</f>
        <v>Kelly Williams</v>
      </c>
      <c r="W3108" s="4">
        <f>_xlfn.IFNA(VLOOKUP(УТ_Data[[#This Row],[Order ID]],Returns!A:B,2,0)*1,0)</f>
        <v>0</v>
      </c>
    </row>
    <row r="3109" spans="1:23" x14ac:dyDescent="0.25">
      <c r="A3109" s="1">
        <v>3108</v>
      </c>
      <c r="B3109" t="s">
        <v>7673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VLOOKUP(УТ_Data[[#This Row],[Region]],People!$A$1:$B$5,2,0)</f>
        <v>Kelly Williams</v>
      </c>
      <c r="W3109" s="4">
        <f>_xlfn.IFNA(VLOOKUP(УТ_Data[[#This Row],[Order ID]],Returns!A:B,2,0)*1,0)</f>
        <v>0</v>
      </c>
    </row>
    <row r="3110" spans="1:23" x14ac:dyDescent="0.25">
      <c r="A3110" s="1">
        <v>3109</v>
      </c>
      <c r="B3110" t="s">
        <v>7673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VLOOKUP(УТ_Data[[#This Row],[Region]],People!$A$1:$B$5,2,0)</f>
        <v>Kelly Williams</v>
      </c>
      <c r="W3110" s="4">
        <f>_xlfn.IFNA(VLOOKUP(УТ_Data[[#This Row],[Order ID]],Returns!A:B,2,0)*1,0)</f>
        <v>0</v>
      </c>
    </row>
    <row r="3111" spans="1:23" x14ac:dyDescent="0.25">
      <c r="A3111" s="1">
        <v>3110</v>
      </c>
      <c r="B3111" t="s">
        <v>7673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VLOOKUP(УТ_Data[[#This Row],[Region]],People!$A$1:$B$5,2,0)</f>
        <v>Kelly Williams</v>
      </c>
      <c r="W3111" s="4">
        <f>_xlfn.IFNA(VLOOKUP(УТ_Data[[#This Row],[Order ID]],Returns!A:B,2,0)*1,0)</f>
        <v>0</v>
      </c>
    </row>
    <row r="3112" spans="1:23" x14ac:dyDescent="0.25">
      <c r="A3112" s="1">
        <v>3111</v>
      </c>
      <c r="B3112" t="s">
        <v>7673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VLOOKUP(УТ_Data[[#This Row],[Region]],People!$A$1:$B$5,2,0)</f>
        <v>Kelly Williams</v>
      </c>
      <c r="W3112" s="4">
        <f>_xlfn.IFNA(VLOOKUP(УТ_Data[[#This Row],[Order ID]],Returns!A:B,2,0)*1,0)</f>
        <v>0</v>
      </c>
    </row>
    <row r="3113" spans="1:23" x14ac:dyDescent="0.25">
      <c r="A3113" s="1">
        <v>3112</v>
      </c>
      <c r="B3113" t="s">
        <v>7673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VLOOKUP(УТ_Data[[#This Row],[Region]],People!$A$1:$B$5,2,0)</f>
        <v>Kelly Williams</v>
      </c>
      <c r="W3113" s="4">
        <f>_xlfn.IFNA(VLOOKUP(УТ_Data[[#This Row],[Order ID]],Returns!A:B,2,0)*1,0)</f>
        <v>0</v>
      </c>
    </row>
    <row r="3114" spans="1:23" x14ac:dyDescent="0.25">
      <c r="A3114" s="1">
        <v>3113</v>
      </c>
      <c r="B3114" t="s">
        <v>7674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VLOOKUP(УТ_Data[[#This Row],[Region]],People!$A$1:$B$5,2,0)</f>
        <v>Anna Andreadi</v>
      </c>
      <c r="W3114" s="4">
        <f>_xlfn.IFNA(VLOOKUP(УТ_Data[[#This Row],[Order ID]],Returns!A:B,2,0)*1,0)</f>
        <v>0</v>
      </c>
    </row>
    <row r="3115" spans="1:23" x14ac:dyDescent="0.25">
      <c r="A3115" s="1">
        <v>3114</v>
      </c>
      <c r="B3115" t="s">
        <v>7674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VLOOKUP(УТ_Data[[#This Row],[Region]],People!$A$1:$B$5,2,0)</f>
        <v>Anna Andreadi</v>
      </c>
      <c r="W3115" s="4">
        <f>_xlfn.IFNA(VLOOKUP(УТ_Data[[#This Row],[Order ID]],Returns!A:B,2,0)*1,0)</f>
        <v>0</v>
      </c>
    </row>
    <row r="3116" spans="1:23" x14ac:dyDescent="0.25">
      <c r="A3116" s="1">
        <v>3115</v>
      </c>
      <c r="B3116" t="s">
        <v>7674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VLOOKUP(УТ_Data[[#This Row],[Region]],People!$A$1:$B$5,2,0)</f>
        <v>Anna Andreadi</v>
      </c>
      <c r="W3116" s="4">
        <f>_xlfn.IFNA(VLOOKUP(УТ_Data[[#This Row],[Order ID]],Returns!A:B,2,0)*1,0)</f>
        <v>0</v>
      </c>
    </row>
    <row r="3117" spans="1:23" x14ac:dyDescent="0.25">
      <c r="A3117" s="1">
        <v>3116</v>
      </c>
      <c r="B3117" t="s">
        <v>7674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VLOOKUP(УТ_Data[[#This Row],[Region]],People!$A$1:$B$5,2,0)</f>
        <v>Anna Andreadi</v>
      </c>
      <c r="W3117" s="4">
        <f>_xlfn.IFNA(VLOOKUP(УТ_Data[[#This Row],[Order ID]],Returns!A:B,2,0)*1,0)</f>
        <v>0</v>
      </c>
    </row>
    <row r="3118" spans="1:23" x14ac:dyDescent="0.25">
      <c r="A3118" s="1">
        <v>3117</v>
      </c>
      <c r="B3118" t="s">
        <v>7674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VLOOKUP(УТ_Data[[#This Row],[Region]],People!$A$1:$B$5,2,0)</f>
        <v>Anna Andreadi</v>
      </c>
      <c r="W3118" s="4">
        <f>_xlfn.IFNA(VLOOKUP(УТ_Data[[#This Row],[Order ID]],Returns!A:B,2,0)*1,0)</f>
        <v>0</v>
      </c>
    </row>
    <row r="3119" spans="1:23" x14ac:dyDescent="0.25">
      <c r="A3119" s="1">
        <v>3118</v>
      </c>
      <c r="B3119" t="s">
        <v>7674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VLOOKUP(УТ_Data[[#This Row],[Region]],People!$A$1:$B$5,2,0)</f>
        <v>Anna Andreadi</v>
      </c>
      <c r="W3119" s="4">
        <f>_xlfn.IFNA(VLOOKUP(УТ_Data[[#This Row],[Order ID]],Returns!A:B,2,0)*1,0)</f>
        <v>0</v>
      </c>
    </row>
    <row r="3120" spans="1:23" x14ac:dyDescent="0.25">
      <c r="A3120" s="1">
        <v>3119</v>
      </c>
      <c r="B3120" t="s">
        <v>7675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VLOOKUP(УТ_Data[[#This Row],[Region]],People!$A$1:$B$5,2,0)</f>
        <v>Cassandra Brandow</v>
      </c>
      <c r="W3120" s="4">
        <f>_xlfn.IFNA(VLOOKUP(УТ_Data[[#This Row],[Order ID]],Returns!A:B,2,0)*1,0)</f>
        <v>0</v>
      </c>
    </row>
    <row r="3121" spans="1:23" x14ac:dyDescent="0.25">
      <c r="A3121" s="1">
        <v>3120</v>
      </c>
      <c r="B3121" t="s">
        <v>7675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VLOOKUP(УТ_Data[[#This Row],[Region]],People!$A$1:$B$5,2,0)</f>
        <v>Cassandra Brandow</v>
      </c>
      <c r="W3121" s="4">
        <f>_xlfn.IFNA(VLOOKUP(УТ_Data[[#This Row],[Order ID]],Returns!A:B,2,0)*1,0)</f>
        <v>0</v>
      </c>
    </row>
    <row r="3122" spans="1:23" x14ac:dyDescent="0.25">
      <c r="A3122" s="1">
        <v>3121</v>
      </c>
      <c r="B3122" t="s">
        <v>7675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VLOOKUP(УТ_Data[[#This Row],[Region]],People!$A$1:$B$5,2,0)</f>
        <v>Cassandra Brandow</v>
      </c>
      <c r="W3122" s="4">
        <f>_xlfn.IFNA(VLOOKUP(УТ_Data[[#This Row],[Order ID]],Returns!A:B,2,0)*1,0)</f>
        <v>0</v>
      </c>
    </row>
    <row r="3123" spans="1:23" x14ac:dyDescent="0.25">
      <c r="A3123" s="1">
        <v>3122</v>
      </c>
      <c r="B3123" t="s">
        <v>7675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VLOOKUP(УТ_Data[[#This Row],[Region]],People!$A$1:$B$5,2,0)</f>
        <v>Cassandra Brandow</v>
      </c>
      <c r="W3123" s="4">
        <f>_xlfn.IFNA(VLOOKUP(УТ_Data[[#This Row],[Order ID]],Returns!A:B,2,0)*1,0)</f>
        <v>0</v>
      </c>
    </row>
    <row r="3124" spans="1:23" x14ac:dyDescent="0.25">
      <c r="A3124" s="1">
        <v>3123</v>
      </c>
      <c r="B3124" t="s">
        <v>7675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VLOOKUP(УТ_Data[[#This Row],[Region]],People!$A$1:$B$5,2,0)</f>
        <v>Cassandra Brandow</v>
      </c>
      <c r="W3124" s="4">
        <f>_xlfn.IFNA(VLOOKUP(УТ_Data[[#This Row],[Order ID]],Returns!A:B,2,0)*1,0)</f>
        <v>0</v>
      </c>
    </row>
    <row r="3125" spans="1:23" x14ac:dyDescent="0.25">
      <c r="A3125" s="1">
        <v>3124</v>
      </c>
      <c r="B3125" t="s">
        <v>7675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VLOOKUP(УТ_Data[[#This Row],[Region]],People!$A$1:$B$5,2,0)</f>
        <v>Cassandra Brandow</v>
      </c>
      <c r="W3125" s="4">
        <f>_xlfn.IFNA(VLOOKUP(УТ_Data[[#This Row],[Order ID]],Returns!A:B,2,0)*1,0)</f>
        <v>0</v>
      </c>
    </row>
    <row r="3126" spans="1:23" x14ac:dyDescent="0.25">
      <c r="A3126" s="1">
        <v>3125</v>
      </c>
      <c r="B3126" t="s">
        <v>7675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VLOOKUP(УТ_Data[[#This Row],[Region]],People!$A$1:$B$5,2,0)</f>
        <v>Cassandra Brandow</v>
      </c>
      <c r="W3126" s="4">
        <f>_xlfn.IFNA(VLOOKUP(УТ_Data[[#This Row],[Order ID]],Returns!A:B,2,0)*1,0)</f>
        <v>0</v>
      </c>
    </row>
    <row r="3127" spans="1:23" x14ac:dyDescent="0.25">
      <c r="A3127" s="1">
        <v>3126</v>
      </c>
      <c r="B3127" t="s">
        <v>7675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VLOOKUP(УТ_Data[[#This Row],[Region]],People!$A$1:$B$5,2,0)</f>
        <v>Cassandra Brandow</v>
      </c>
      <c r="W3127" s="4">
        <f>_xlfn.IFNA(VLOOKUP(УТ_Data[[#This Row],[Order ID]],Returns!A:B,2,0)*1,0)</f>
        <v>0</v>
      </c>
    </row>
    <row r="3128" spans="1:23" x14ac:dyDescent="0.25">
      <c r="A3128" s="1">
        <v>3127</v>
      </c>
      <c r="B3128" t="s">
        <v>7676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VLOOKUP(УТ_Data[[#This Row],[Region]],People!$A$1:$B$5,2,0)</f>
        <v>Chuck Magee</v>
      </c>
      <c r="W3128" s="4">
        <f>_xlfn.IFNA(VLOOKUP(УТ_Data[[#This Row],[Order ID]],Returns!A:B,2,0)*1,0)</f>
        <v>0</v>
      </c>
    </row>
    <row r="3129" spans="1:23" x14ac:dyDescent="0.25">
      <c r="A3129" s="1">
        <v>3128</v>
      </c>
      <c r="B3129" t="s">
        <v>7677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VLOOKUP(УТ_Data[[#This Row],[Region]],People!$A$1:$B$5,2,0)</f>
        <v>Chuck Magee</v>
      </c>
      <c r="W3129" s="4">
        <f>_xlfn.IFNA(VLOOKUP(УТ_Data[[#This Row],[Order ID]],Returns!A:B,2,0)*1,0)</f>
        <v>0</v>
      </c>
    </row>
    <row r="3130" spans="1:23" x14ac:dyDescent="0.25">
      <c r="A3130" s="1">
        <v>3129</v>
      </c>
      <c r="B3130" t="s">
        <v>7678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VLOOKUP(УТ_Data[[#This Row],[Region]],People!$A$1:$B$5,2,0)</f>
        <v>Anna Andreadi</v>
      </c>
      <c r="W3130" s="4">
        <f>_xlfn.IFNA(VLOOKUP(УТ_Data[[#This Row],[Order ID]],Returns!A:B,2,0)*1,0)</f>
        <v>0</v>
      </c>
    </row>
    <row r="3131" spans="1:23" x14ac:dyDescent="0.25">
      <c r="A3131" s="1">
        <v>3130</v>
      </c>
      <c r="B3131" t="s">
        <v>7678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VLOOKUP(УТ_Data[[#This Row],[Region]],People!$A$1:$B$5,2,0)</f>
        <v>Anna Andreadi</v>
      </c>
      <c r="W3131" s="4">
        <f>_xlfn.IFNA(VLOOKUP(УТ_Data[[#This Row],[Order ID]],Returns!A:B,2,0)*1,0)</f>
        <v>0</v>
      </c>
    </row>
    <row r="3132" spans="1:23" x14ac:dyDescent="0.25">
      <c r="A3132" s="1">
        <v>3131</v>
      </c>
      <c r="B3132" t="s">
        <v>7678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VLOOKUP(УТ_Data[[#This Row],[Region]],People!$A$1:$B$5,2,0)</f>
        <v>Anna Andreadi</v>
      </c>
      <c r="W3132" s="4">
        <f>_xlfn.IFNA(VLOOKUP(УТ_Data[[#This Row],[Order ID]],Returns!A:B,2,0)*1,0)</f>
        <v>0</v>
      </c>
    </row>
    <row r="3133" spans="1:23" x14ac:dyDescent="0.25">
      <c r="A3133" s="1">
        <v>3132</v>
      </c>
      <c r="B3133" t="s">
        <v>7678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VLOOKUP(УТ_Data[[#This Row],[Region]],People!$A$1:$B$5,2,0)</f>
        <v>Anna Andreadi</v>
      </c>
      <c r="W3133" s="4">
        <f>_xlfn.IFNA(VLOOKUP(УТ_Data[[#This Row],[Order ID]],Returns!A:B,2,0)*1,0)</f>
        <v>0</v>
      </c>
    </row>
    <row r="3134" spans="1:23" x14ac:dyDescent="0.25">
      <c r="A3134" s="1">
        <v>3133</v>
      </c>
      <c r="B3134" t="s">
        <v>7679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VLOOKUP(УТ_Data[[#This Row],[Region]],People!$A$1:$B$5,2,0)</f>
        <v>Chuck Magee</v>
      </c>
      <c r="W3134" s="4">
        <f>_xlfn.IFNA(VLOOKUP(УТ_Data[[#This Row],[Order ID]],Returns!A:B,2,0)*1,0)</f>
        <v>0</v>
      </c>
    </row>
    <row r="3135" spans="1:23" x14ac:dyDescent="0.25">
      <c r="A3135" s="1">
        <v>3134</v>
      </c>
      <c r="B3135" t="s">
        <v>7679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VLOOKUP(УТ_Data[[#This Row],[Region]],People!$A$1:$B$5,2,0)</f>
        <v>Chuck Magee</v>
      </c>
      <c r="W3135" s="4">
        <f>_xlfn.IFNA(VLOOKUP(УТ_Data[[#This Row],[Order ID]],Returns!A:B,2,0)*1,0)</f>
        <v>0</v>
      </c>
    </row>
    <row r="3136" spans="1:23" x14ac:dyDescent="0.25">
      <c r="A3136" s="1">
        <v>3135</v>
      </c>
      <c r="B3136" t="s">
        <v>7680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VLOOKUP(УТ_Data[[#This Row],[Region]],People!$A$1:$B$5,2,0)</f>
        <v>Kelly Williams</v>
      </c>
      <c r="W3136" s="4">
        <f>_xlfn.IFNA(VLOOKUP(УТ_Data[[#This Row],[Order ID]],Returns!A:B,2,0)*1,0)</f>
        <v>0</v>
      </c>
    </row>
    <row r="3137" spans="1:23" x14ac:dyDescent="0.25">
      <c r="A3137" s="1">
        <v>3136</v>
      </c>
      <c r="B3137" t="s">
        <v>7680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VLOOKUP(УТ_Data[[#This Row],[Region]],People!$A$1:$B$5,2,0)</f>
        <v>Kelly Williams</v>
      </c>
      <c r="W3137" s="4">
        <f>_xlfn.IFNA(VLOOKUP(УТ_Data[[#This Row],[Order ID]],Returns!A:B,2,0)*1,0)</f>
        <v>0</v>
      </c>
    </row>
    <row r="3138" spans="1:23" x14ac:dyDescent="0.25">
      <c r="A3138" s="1">
        <v>3137</v>
      </c>
      <c r="B3138" t="s">
        <v>7680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VLOOKUP(УТ_Data[[#This Row],[Region]],People!$A$1:$B$5,2,0)</f>
        <v>Kelly Williams</v>
      </c>
      <c r="W3138" s="4">
        <f>_xlfn.IFNA(VLOOKUP(УТ_Data[[#This Row],[Order ID]],Returns!A:B,2,0)*1,0)</f>
        <v>0</v>
      </c>
    </row>
    <row r="3139" spans="1:23" x14ac:dyDescent="0.25">
      <c r="A3139" s="1">
        <v>3138</v>
      </c>
      <c r="B3139" t="s">
        <v>7680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VLOOKUP(УТ_Data[[#This Row],[Region]],People!$A$1:$B$5,2,0)</f>
        <v>Kelly Williams</v>
      </c>
      <c r="W3139" s="4">
        <f>_xlfn.IFNA(VLOOKUP(УТ_Data[[#This Row],[Order ID]],Returns!A:B,2,0)*1,0)</f>
        <v>0</v>
      </c>
    </row>
    <row r="3140" spans="1:23" x14ac:dyDescent="0.25">
      <c r="A3140" s="1">
        <v>3139</v>
      </c>
      <c r="B3140" t="s">
        <v>7680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VLOOKUP(УТ_Data[[#This Row],[Region]],People!$A$1:$B$5,2,0)</f>
        <v>Kelly Williams</v>
      </c>
      <c r="W3140" s="4">
        <f>_xlfn.IFNA(VLOOKUP(УТ_Data[[#This Row],[Order ID]],Returns!A:B,2,0)*1,0)</f>
        <v>0</v>
      </c>
    </row>
    <row r="3141" spans="1:23" x14ac:dyDescent="0.25">
      <c r="A3141" s="1">
        <v>3140</v>
      </c>
      <c r="B3141" t="s">
        <v>7680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VLOOKUP(УТ_Data[[#This Row],[Region]],People!$A$1:$B$5,2,0)</f>
        <v>Kelly Williams</v>
      </c>
      <c r="W3141" s="4">
        <f>_xlfn.IFNA(VLOOKUP(УТ_Data[[#This Row],[Order ID]],Returns!A:B,2,0)*1,0)</f>
        <v>0</v>
      </c>
    </row>
    <row r="3142" spans="1:23" x14ac:dyDescent="0.25">
      <c r="A3142" s="1">
        <v>3141</v>
      </c>
      <c r="B3142" t="s">
        <v>7681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VLOOKUP(УТ_Data[[#This Row],[Region]],People!$A$1:$B$5,2,0)</f>
        <v>Chuck Magee</v>
      </c>
      <c r="W3142" s="4">
        <f>_xlfn.IFNA(VLOOKUP(УТ_Data[[#This Row],[Order ID]],Returns!A:B,2,0)*1,0)</f>
        <v>0</v>
      </c>
    </row>
    <row r="3143" spans="1:23" x14ac:dyDescent="0.25">
      <c r="A3143" s="1">
        <v>3142</v>
      </c>
      <c r="B3143" t="s">
        <v>7682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VLOOKUP(УТ_Data[[#This Row],[Region]],People!$A$1:$B$5,2,0)</f>
        <v>Kelly Williams</v>
      </c>
      <c r="W3143" s="4">
        <f>_xlfn.IFNA(VLOOKUP(УТ_Data[[#This Row],[Order ID]],Returns!A:B,2,0)*1,0)</f>
        <v>0</v>
      </c>
    </row>
    <row r="3144" spans="1:23" x14ac:dyDescent="0.25">
      <c r="A3144" s="1">
        <v>3143</v>
      </c>
      <c r="B3144" t="s">
        <v>7683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VLOOKUP(УТ_Data[[#This Row],[Region]],People!$A$1:$B$5,2,0)</f>
        <v>Chuck Magee</v>
      </c>
      <c r="W3144" s="4">
        <f>_xlfn.IFNA(VLOOKUP(УТ_Data[[#This Row],[Order ID]],Returns!A:B,2,0)*1,0)</f>
        <v>0</v>
      </c>
    </row>
    <row r="3145" spans="1:23" x14ac:dyDescent="0.25">
      <c r="A3145" s="1">
        <v>3144</v>
      </c>
      <c r="B3145" t="s">
        <v>7683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VLOOKUP(УТ_Data[[#This Row],[Region]],People!$A$1:$B$5,2,0)</f>
        <v>Chuck Magee</v>
      </c>
      <c r="W3145" s="4">
        <f>_xlfn.IFNA(VLOOKUP(УТ_Data[[#This Row],[Order ID]],Returns!A:B,2,0)*1,0)</f>
        <v>0</v>
      </c>
    </row>
    <row r="3146" spans="1:23" x14ac:dyDescent="0.25">
      <c r="A3146" s="1">
        <v>3145</v>
      </c>
      <c r="B3146" t="s">
        <v>7684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VLOOKUP(УТ_Data[[#This Row],[Region]],People!$A$1:$B$5,2,0)</f>
        <v>Kelly Williams</v>
      </c>
      <c r="W3146" s="4">
        <f>_xlfn.IFNA(VLOOKUP(УТ_Data[[#This Row],[Order ID]],Returns!A:B,2,0)*1,0)</f>
        <v>0</v>
      </c>
    </row>
    <row r="3147" spans="1:23" x14ac:dyDescent="0.25">
      <c r="A3147" s="1">
        <v>3146</v>
      </c>
      <c r="B3147" t="s">
        <v>6130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VLOOKUP(УТ_Data[[#This Row],[Region]],People!$A$1:$B$5,2,0)</f>
        <v>Anna Andreadi</v>
      </c>
      <c r="W3147" s="4">
        <f>_xlfn.IFNA(VLOOKUP(УТ_Data[[#This Row],[Order ID]],Returns!A:B,2,0)*1,0)</f>
        <v>1</v>
      </c>
    </row>
    <row r="3148" spans="1:23" x14ac:dyDescent="0.25">
      <c r="A3148" s="1">
        <v>3147</v>
      </c>
      <c r="B3148" t="s">
        <v>6130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VLOOKUP(УТ_Data[[#This Row],[Region]],People!$A$1:$B$5,2,0)</f>
        <v>Anna Andreadi</v>
      </c>
      <c r="W3148" s="4">
        <f>_xlfn.IFNA(VLOOKUP(УТ_Data[[#This Row],[Order ID]],Returns!A:B,2,0)*1,0)</f>
        <v>1</v>
      </c>
    </row>
    <row r="3149" spans="1:23" x14ac:dyDescent="0.25">
      <c r="A3149" s="1">
        <v>3148</v>
      </c>
      <c r="B3149" t="s">
        <v>7685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VLOOKUP(УТ_Data[[#This Row],[Region]],People!$A$1:$B$5,2,0)</f>
        <v>Anna Andreadi</v>
      </c>
      <c r="W3149" s="4">
        <f>_xlfn.IFNA(VLOOKUP(УТ_Data[[#This Row],[Order ID]],Returns!A:B,2,0)*1,0)</f>
        <v>0</v>
      </c>
    </row>
    <row r="3150" spans="1:23" x14ac:dyDescent="0.25">
      <c r="A3150" s="1">
        <v>3149</v>
      </c>
      <c r="B3150" t="s">
        <v>7686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VLOOKUP(УТ_Data[[#This Row],[Region]],People!$A$1:$B$5,2,0)</f>
        <v>Chuck Magee</v>
      </c>
      <c r="W3150" s="4">
        <f>_xlfn.IFNA(VLOOKUP(УТ_Data[[#This Row],[Order ID]],Returns!A:B,2,0)*1,0)</f>
        <v>0</v>
      </c>
    </row>
    <row r="3151" spans="1:23" x14ac:dyDescent="0.25">
      <c r="A3151" s="1">
        <v>3150</v>
      </c>
      <c r="B3151" t="s">
        <v>7687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VLOOKUP(УТ_Data[[#This Row],[Region]],People!$A$1:$B$5,2,0)</f>
        <v>Anna Andreadi</v>
      </c>
      <c r="W3151" s="4">
        <f>_xlfn.IFNA(VLOOKUP(УТ_Data[[#This Row],[Order ID]],Returns!A:B,2,0)*1,0)</f>
        <v>0</v>
      </c>
    </row>
    <row r="3152" spans="1:23" x14ac:dyDescent="0.25">
      <c r="A3152" s="1">
        <v>3151</v>
      </c>
      <c r="B3152" t="s">
        <v>7688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VLOOKUP(УТ_Data[[#This Row],[Region]],People!$A$1:$B$5,2,0)</f>
        <v>Chuck Magee</v>
      </c>
      <c r="W3152" s="4">
        <f>_xlfn.IFNA(VLOOKUP(УТ_Data[[#This Row],[Order ID]],Returns!A:B,2,0)*1,0)</f>
        <v>0</v>
      </c>
    </row>
    <row r="3153" spans="1:23" x14ac:dyDescent="0.25">
      <c r="A3153" s="1">
        <v>3152</v>
      </c>
      <c r="B3153" t="s">
        <v>7688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VLOOKUP(УТ_Data[[#This Row],[Region]],People!$A$1:$B$5,2,0)</f>
        <v>Chuck Magee</v>
      </c>
      <c r="W3153" s="4">
        <f>_xlfn.IFNA(VLOOKUP(УТ_Data[[#This Row],[Order ID]],Returns!A:B,2,0)*1,0)</f>
        <v>0</v>
      </c>
    </row>
    <row r="3154" spans="1:23" x14ac:dyDescent="0.25">
      <c r="A3154" s="1">
        <v>3153</v>
      </c>
      <c r="B3154" t="s">
        <v>7688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VLOOKUP(УТ_Data[[#This Row],[Region]],People!$A$1:$B$5,2,0)</f>
        <v>Chuck Magee</v>
      </c>
      <c r="W3154" s="4">
        <f>_xlfn.IFNA(VLOOKUP(УТ_Data[[#This Row],[Order ID]],Returns!A:B,2,0)*1,0)</f>
        <v>0</v>
      </c>
    </row>
    <row r="3155" spans="1:23" x14ac:dyDescent="0.25">
      <c r="A3155" s="1">
        <v>3154</v>
      </c>
      <c r="B3155" t="s">
        <v>7688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VLOOKUP(УТ_Data[[#This Row],[Region]],People!$A$1:$B$5,2,0)</f>
        <v>Chuck Magee</v>
      </c>
      <c r="W3155" s="4">
        <f>_xlfn.IFNA(VLOOKUP(УТ_Data[[#This Row],[Order ID]],Returns!A:B,2,0)*1,0)</f>
        <v>0</v>
      </c>
    </row>
    <row r="3156" spans="1:23" x14ac:dyDescent="0.25">
      <c r="A3156" s="1">
        <v>3155</v>
      </c>
      <c r="B3156" t="s">
        <v>7689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VLOOKUP(УТ_Data[[#This Row],[Region]],People!$A$1:$B$5,2,0)</f>
        <v>Kelly Williams</v>
      </c>
      <c r="W3156" s="4">
        <f>_xlfn.IFNA(VLOOKUP(УТ_Data[[#This Row],[Order ID]],Returns!A:B,2,0)*1,0)</f>
        <v>0</v>
      </c>
    </row>
    <row r="3157" spans="1:23" x14ac:dyDescent="0.25">
      <c r="A3157" s="1">
        <v>3156</v>
      </c>
      <c r="B3157" t="s">
        <v>7690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VLOOKUP(УТ_Data[[#This Row],[Region]],People!$A$1:$B$5,2,0)</f>
        <v>Anna Andreadi</v>
      </c>
      <c r="W3157" s="4">
        <f>_xlfn.IFNA(VLOOKUP(УТ_Data[[#This Row],[Order ID]],Returns!A:B,2,0)*1,0)</f>
        <v>0</v>
      </c>
    </row>
    <row r="3158" spans="1:23" x14ac:dyDescent="0.25">
      <c r="A3158" s="1">
        <v>3157</v>
      </c>
      <c r="B3158" t="s">
        <v>7691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VLOOKUP(УТ_Data[[#This Row],[Region]],People!$A$1:$B$5,2,0)</f>
        <v>Chuck Magee</v>
      </c>
      <c r="W3158" s="4">
        <f>_xlfn.IFNA(VLOOKUP(УТ_Data[[#This Row],[Order ID]],Returns!A:B,2,0)*1,0)</f>
        <v>0</v>
      </c>
    </row>
    <row r="3159" spans="1:23" x14ac:dyDescent="0.25">
      <c r="A3159" s="1">
        <v>3158</v>
      </c>
      <c r="B3159" t="s">
        <v>7691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VLOOKUP(УТ_Data[[#This Row],[Region]],People!$A$1:$B$5,2,0)</f>
        <v>Chuck Magee</v>
      </c>
      <c r="W3159" s="4">
        <f>_xlfn.IFNA(VLOOKUP(УТ_Data[[#This Row],[Order ID]],Returns!A:B,2,0)*1,0)</f>
        <v>0</v>
      </c>
    </row>
    <row r="3160" spans="1:23" x14ac:dyDescent="0.25">
      <c r="A3160" s="1">
        <v>3159</v>
      </c>
      <c r="B3160" t="s">
        <v>7692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VLOOKUP(УТ_Data[[#This Row],[Region]],People!$A$1:$B$5,2,0)</f>
        <v>Cassandra Brandow</v>
      </c>
      <c r="W3160" s="4">
        <f>_xlfn.IFNA(VLOOKUP(УТ_Data[[#This Row],[Order ID]],Returns!A:B,2,0)*1,0)</f>
        <v>0</v>
      </c>
    </row>
    <row r="3161" spans="1:23" x14ac:dyDescent="0.25">
      <c r="A3161" s="1">
        <v>3160</v>
      </c>
      <c r="B3161" t="s">
        <v>7692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VLOOKUP(УТ_Data[[#This Row],[Region]],People!$A$1:$B$5,2,0)</f>
        <v>Cassandra Brandow</v>
      </c>
      <c r="W3161" s="4">
        <f>_xlfn.IFNA(VLOOKUP(УТ_Data[[#This Row],[Order ID]],Returns!A:B,2,0)*1,0)</f>
        <v>0</v>
      </c>
    </row>
    <row r="3162" spans="1:23" x14ac:dyDescent="0.25">
      <c r="A3162" s="1">
        <v>3161</v>
      </c>
      <c r="B3162" t="s">
        <v>7693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VLOOKUP(УТ_Data[[#This Row],[Region]],People!$A$1:$B$5,2,0)</f>
        <v>Kelly Williams</v>
      </c>
      <c r="W3162" s="4">
        <f>_xlfn.IFNA(VLOOKUP(УТ_Data[[#This Row],[Order ID]],Returns!A:B,2,0)*1,0)</f>
        <v>0</v>
      </c>
    </row>
    <row r="3163" spans="1:23" x14ac:dyDescent="0.25">
      <c r="A3163" s="1">
        <v>3162</v>
      </c>
      <c r="B3163" t="s">
        <v>7694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VLOOKUP(УТ_Data[[#This Row],[Region]],People!$A$1:$B$5,2,0)</f>
        <v>Anna Andreadi</v>
      </c>
      <c r="W3163" s="4">
        <f>_xlfn.IFNA(VLOOKUP(УТ_Data[[#This Row],[Order ID]],Returns!A:B,2,0)*1,0)</f>
        <v>0</v>
      </c>
    </row>
    <row r="3164" spans="1:23" x14ac:dyDescent="0.25">
      <c r="A3164" s="1">
        <v>3163</v>
      </c>
      <c r="B3164" t="s">
        <v>7694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VLOOKUP(УТ_Data[[#This Row],[Region]],People!$A$1:$B$5,2,0)</f>
        <v>Anna Andreadi</v>
      </c>
      <c r="W3164" s="4">
        <f>_xlfn.IFNA(VLOOKUP(УТ_Data[[#This Row],[Order ID]],Returns!A:B,2,0)*1,0)</f>
        <v>0</v>
      </c>
    </row>
    <row r="3165" spans="1:23" x14ac:dyDescent="0.25">
      <c r="A3165" s="1">
        <v>3164</v>
      </c>
      <c r="B3165" t="s">
        <v>7694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VLOOKUP(УТ_Data[[#This Row],[Region]],People!$A$1:$B$5,2,0)</f>
        <v>Anna Andreadi</v>
      </c>
      <c r="W3165" s="4">
        <f>_xlfn.IFNA(VLOOKUP(УТ_Data[[#This Row],[Order ID]],Returns!A:B,2,0)*1,0)</f>
        <v>0</v>
      </c>
    </row>
    <row r="3166" spans="1:23" x14ac:dyDescent="0.25">
      <c r="A3166" s="1">
        <v>3165</v>
      </c>
      <c r="B3166" t="s">
        <v>7694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VLOOKUP(УТ_Data[[#This Row],[Region]],People!$A$1:$B$5,2,0)</f>
        <v>Anna Andreadi</v>
      </c>
      <c r="W3166" s="4">
        <f>_xlfn.IFNA(VLOOKUP(УТ_Data[[#This Row],[Order ID]],Returns!A:B,2,0)*1,0)</f>
        <v>0</v>
      </c>
    </row>
    <row r="3167" spans="1:23" x14ac:dyDescent="0.25">
      <c r="A3167" s="1">
        <v>3166</v>
      </c>
      <c r="B3167" t="s">
        <v>7694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VLOOKUP(УТ_Data[[#This Row],[Region]],People!$A$1:$B$5,2,0)</f>
        <v>Anna Andreadi</v>
      </c>
      <c r="W3167" s="4">
        <f>_xlfn.IFNA(VLOOKUP(УТ_Data[[#This Row],[Order ID]],Returns!A:B,2,0)*1,0)</f>
        <v>0</v>
      </c>
    </row>
    <row r="3168" spans="1:23" x14ac:dyDescent="0.25">
      <c r="A3168" s="1">
        <v>3167</v>
      </c>
      <c r="B3168" t="s">
        <v>7694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VLOOKUP(УТ_Data[[#This Row],[Region]],People!$A$1:$B$5,2,0)</f>
        <v>Anna Andreadi</v>
      </c>
      <c r="W3168" s="4">
        <f>_xlfn.IFNA(VLOOKUP(УТ_Data[[#This Row],[Order ID]],Returns!A:B,2,0)*1,0)</f>
        <v>0</v>
      </c>
    </row>
    <row r="3169" spans="1:23" x14ac:dyDescent="0.25">
      <c r="A3169" s="1">
        <v>3168</v>
      </c>
      <c r="B3169" t="s">
        <v>7695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VLOOKUP(УТ_Data[[#This Row],[Region]],People!$A$1:$B$5,2,0)</f>
        <v>Kelly Williams</v>
      </c>
      <c r="W3169" s="4">
        <f>_xlfn.IFNA(VLOOKUP(УТ_Data[[#This Row],[Order ID]],Returns!A:B,2,0)*1,0)</f>
        <v>0</v>
      </c>
    </row>
    <row r="3170" spans="1:23" x14ac:dyDescent="0.25">
      <c r="A3170" s="1">
        <v>3169</v>
      </c>
      <c r="B3170" t="s">
        <v>7696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VLOOKUP(УТ_Data[[#This Row],[Region]],People!$A$1:$B$5,2,0)</f>
        <v>Cassandra Brandow</v>
      </c>
      <c r="W3170" s="4">
        <f>_xlfn.IFNA(VLOOKUP(УТ_Data[[#This Row],[Order ID]],Returns!A:B,2,0)*1,0)</f>
        <v>0</v>
      </c>
    </row>
    <row r="3171" spans="1:23" x14ac:dyDescent="0.25">
      <c r="A3171" s="1">
        <v>3170</v>
      </c>
      <c r="B3171" t="s">
        <v>7696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VLOOKUP(УТ_Data[[#This Row],[Region]],People!$A$1:$B$5,2,0)</f>
        <v>Cassandra Brandow</v>
      </c>
      <c r="W3171" s="4">
        <f>_xlfn.IFNA(VLOOKUP(УТ_Data[[#This Row],[Order ID]],Returns!A:B,2,0)*1,0)</f>
        <v>0</v>
      </c>
    </row>
    <row r="3172" spans="1:23" x14ac:dyDescent="0.25">
      <c r="A3172" s="1">
        <v>3171</v>
      </c>
      <c r="B3172" t="s">
        <v>7697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VLOOKUP(УТ_Data[[#This Row],[Region]],People!$A$1:$B$5,2,0)</f>
        <v>Cassandra Brandow</v>
      </c>
      <c r="W3172" s="4">
        <f>_xlfn.IFNA(VLOOKUP(УТ_Data[[#This Row],[Order ID]],Returns!A:B,2,0)*1,0)</f>
        <v>0</v>
      </c>
    </row>
    <row r="3173" spans="1:23" x14ac:dyDescent="0.25">
      <c r="A3173" s="1">
        <v>3172</v>
      </c>
      <c r="B3173" t="s">
        <v>7698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VLOOKUP(УТ_Data[[#This Row],[Region]],People!$A$1:$B$5,2,0)</f>
        <v>Kelly Williams</v>
      </c>
      <c r="W3173" s="4">
        <f>_xlfn.IFNA(VLOOKUP(УТ_Data[[#This Row],[Order ID]],Returns!A:B,2,0)*1,0)</f>
        <v>0</v>
      </c>
    </row>
    <row r="3174" spans="1:23" x14ac:dyDescent="0.25">
      <c r="A3174" s="1">
        <v>3173</v>
      </c>
      <c r="B3174" t="s">
        <v>7698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VLOOKUP(УТ_Data[[#This Row],[Region]],People!$A$1:$B$5,2,0)</f>
        <v>Kelly Williams</v>
      </c>
      <c r="W3174" s="4">
        <f>_xlfn.IFNA(VLOOKUP(УТ_Data[[#This Row],[Order ID]],Returns!A:B,2,0)*1,0)</f>
        <v>0</v>
      </c>
    </row>
    <row r="3175" spans="1:23" x14ac:dyDescent="0.25">
      <c r="A3175" s="1">
        <v>3174</v>
      </c>
      <c r="B3175" t="s">
        <v>7698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VLOOKUP(УТ_Data[[#This Row],[Region]],People!$A$1:$B$5,2,0)</f>
        <v>Kelly Williams</v>
      </c>
      <c r="W3175" s="4">
        <f>_xlfn.IFNA(VLOOKUP(УТ_Data[[#This Row],[Order ID]],Returns!A:B,2,0)*1,0)</f>
        <v>0</v>
      </c>
    </row>
    <row r="3176" spans="1:23" x14ac:dyDescent="0.25">
      <c r="A3176" s="1">
        <v>3175</v>
      </c>
      <c r="B3176" t="s">
        <v>7699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VLOOKUP(УТ_Data[[#This Row],[Region]],People!$A$1:$B$5,2,0)</f>
        <v>Kelly Williams</v>
      </c>
      <c r="W3176" s="4">
        <f>_xlfn.IFNA(VLOOKUP(УТ_Data[[#This Row],[Order ID]],Returns!A:B,2,0)*1,0)</f>
        <v>0</v>
      </c>
    </row>
    <row r="3177" spans="1:23" x14ac:dyDescent="0.25">
      <c r="A3177" s="1">
        <v>3176</v>
      </c>
      <c r="B3177" t="s">
        <v>7700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VLOOKUP(УТ_Data[[#This Row],[Region]],People!$A$1:$B$5,2,0)</f>
        <v>Anna Andreadi</v>
      </c>
      <c r="W3177" s="4">
        <f>_xlfn.IFNA(VLOOKUP(УТ_Data[[#This Row],[Order ID]],Returns!A:B,2,0)*1,0)</f>
        <v>0</v>
      </c>
    </row>
    <row r="3178" spans="1:23" x14ac:dyDescent="0.25">
      <c r="A3178" s="1">
        <v>3177</v>
      </c>
      <c r="B3178" t="s">
        <v>7700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VLOOKUP(УТ_Data[[#This Row],[Region]],People!$A$1:$B$5,2,0)</f>
        <v>Anna Andreadi</v>
      </c>
      <c r="W3178" s="4">
        <f>_xlfn.IFNA(VLOOKUP(УТ_Data[[#This Row],[Order ID]],Returns!A:B,2,0)*1,0)</f>
        <v>0</v>
      </c>
    </row>
    <row r="3179" spans="1:23" x14ac:dyDescent="0.25">
      <c r="A3179" s="1">
        <v>3178</v>
      </c>
      <c r="B3179" t="s">
        <v>7701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VLOOKUP(УТ_Data[[#This Row],[Region]],People!$A$1:$B$5,2,0)</f>
        <v>Chuck Magee</v>
      </c>
      <c r="W3179" s="4">
        <f>_xlfn.IFNA(VLOOKUP(УТ_Data[[#This Row],[Order ID]],Returns!A:B,2,0)*1,0)</f>
        <v>0</v>
      </c>
    </row>
    <row r="3180" spans="1:23" x14ac:dyDescent="0.25">
      <c r="A3180" s="1">
        <v>3179</v>
      </c>
      <c r="B3180" t="s">
        <v>7702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VLOOKUP(УТ_Data[[#This Row],[Region]],People!$A$1:$B$5,2,0)</f>
        <v>Chuck Magee</v>
      </c>
      <c r="W3180" s="4">
        <f>_xlfn.IFNA(VLOOKUP(УТ_Data[[#This Row],[Order ID]],Returns!A:B,2,0)*1,0)</f>
        <v>0</v>
      </c>
    </row>
    <row r="3181" spans="1:23" x14ac:dyDescent="0.25">
      <c r="A3181" s="1">
        <v>3180</v>
      </c>
      <c r="B3181" t="s">
        <v>7702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VLOOKUP(УТ_Data[[#This Row],[Region]],People!$A$1:$B$5,2,0)</f>
        <v>Chuck Magee</v>
      </c>
      <c r="W3181" s="4">
        <f>_xlfn.IFNA(VLOOKUP(УТ_Data[[#This Row],[Order ID]],Returns!A:B,2,0)*1,0)</f>
        <v>0</v>
      </c>
    </row>
    <row r="3182" spans="1:23" x14ac:dyDescent="0.25">
      <c r="A3182" s="1">
        <v>3181</v>
      </c>
      <c r="B3182" t="s">
        <v>7702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VLOOKUP(УТ_Data[[#This Row],[Region]],People!$A$1:$B$5,2,0)</f>
        <v>Chuck Magee</v>
      </c>
      <c r="W3182" s="4">
        <f>_xlfn.IFNA(VLOOKUP(УТ_Data[[#This Row],[Order ID]],Returns!A:B,2,0)*1,0)</f>
        <v>0</v>
      </c>
    </row>
    <row r="3183" spans="1:23" x14ac:dyDescent="0.25">
      <c r="A3183" s="1">
        <v>3182</v>
      </c>
      <c r="B3183" t="s">
        <v>7703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VLOOKUP(УТ_Data[[#This Row],[Region]],People!$A$1:$B$5,2,0)</f>
        <v>Chuck Magee</v>
      </c>
      <c r="W3183" s="4">
        <f>_xlfn.IFNA(VLOOKUP(УТ_Data[[#This Row],[Order ID]],Returns!A:B,2,0)*1,0)</f>
        <v>0</v>
      </c>
    </row>
    <row r="3184" spans="1:23" x14ac:dyDescent="0.25">
      <c r="A3184" s="1">
        <v>3183</v>
      </c>
      <c r="B3184" t="s">
        <v>7703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VLOOKUP(УТ_Data[[#This Row],[Region]],People!$A$1:$B$5,2,0)</f>
        <v>Chuck Magee</v>
      </c>
      <c r="W3184" s="4">
        <f>_xlfn.IFNA(VLOOKUP(УТ_Data[[#This Row],[Order ID]],Returns!A:B,2,0)*1,0)</f>
        <v>0</v>
      </c>
    </row>
    <row r="3185" spans="1:23" x14ac:dyDescent="0.25">
      <c r="A3185" s="1">
        <v>3184</v>
      </c>
      <c r="B3185" t="s">
        <v>7703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VLOOKUP(УТ_Data[[#This Row],[Region]],People!$A$1:$B$5,2,0)</f>
        <v>Chuck Magee</v>
      </c>
      <c r="W3185" s="4">
        <f>_xlfn.IFNA(VLOOKUP(УТ_Data[[#This Row],[Order ID]],Returns!A:B,2,0)*1,0)</f>
        <v>0</v>
      </c>
    </row>
    <row r="3186" spans="1:23" x14ac:dyDescent="0.25">
      <c r="A3186" s="1">
        <v>3185</v>
      </c>
      <c r="B3186" t="s">
        <v>7703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VLOOKUP(УТ_Data[[#This Row],[Region]],People!$A$1:$B$5,2,0)</f>
        <v>Chuck Magee</v>
      </c>
      <c r="W3186" s="4">
        <f>_xlfn.IFNA(VLOOKUP(УТ_Data[[#This Row],[Order ID]],Returns!A:B,2,0)*1,0)</f>
        <v>0</v>
      </c>
    </row>
    <row r="3187" spans="1:23" x14ac:dyDescent="0.25">
      <c r="A3187" s="1">
        <v>3186</v>
      </c>
      <c r="B3187" t="s">
        <v>5948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VLOOKUP(УТ_Data[[#This Row],[Region]],People!$A$1:$B$5,2,0)</f>
        <v>Kelly Williams</v>
      </c>
      <c r="W3187" s="4">
        <f>_xlfn.IFNA(VLOOKUP(УТ_Data[[#This Row],[Order ID]],Returns!A:B,2,0)*1,0)</f>
        <v>1</v>
      </c>
    </row>
    <row r="3188" spans="1:23" x14ac:dyDescent="0.25">
      <c r="A3188" s="1">
        <v>3187</v>
      </c>
      <c r="B3188" t="s">
        <v>5948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VLOOKUP(УТ_Data[[#This Row],[Region]],People!$A$1:$B$5,2,0)</f>
        <v>Kelly Williams</v>
      </c>
      <c r="W3188" s="4">
        <f>_xlfn.IFNA(VLOOKUP(УТ_Data[[#This Row],[Order ID]],Returns!A:B,2,0)*1,0)</f>
        <v>1</v>
      </c>
    </row>
    <row r="3189" spans="1:23" x14ac:dyDescent="0.25">
      <c r="A3189" s="1">
        <v>3188</v>
      </c>
      <c r="B3189" t="s">
        <v>7704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VLOOKUP(УТ_Data[[#This Row],[Region]],People!$A$1:$B$5,2,0)</f>
        <v>Chuck Magee</v>
      </c>
      <c r="W3189" s="4">
        <f>_xlfn.IFNA(VLOOKUP(УТ_Data[[#This Row],[Order ID]],Returns!A:B,2,0)*1,0)</f>
        <v>0</v>
      </c>
    </row>
    <row r="3190" spans="1:23" x14ac:dyDescent="0.25">
      <c r="A3190" s="1">
        <v>3189</v>
      </c>
      <c r="B3190" t="s">
        <v>7705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VLOOKUP(УТ_Data[[#This Row],[Region]],People!$A$1:$B$5,2,0)</f>
        <v>Anna Andreadi</v>
      </c>
      <c r="W3190" s="4">
        <f>_xlfn.IFNA(VLOOKUP(УТ_Data[[#This Row],[Order ID]],Returns!A:B,2,0)*1,0)</f>
        <v>0</v>
      </c>
    </row>
    <row r="3191" spans="1:23" x14ac:dyDescent="0.25">
      <c r="A3191" s="1">
        <v>3190</v>
      </c>
      <c r="B3191" t="s">
        <v>7705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VLOOKUP(УТ_Data[[#This Row],[Region]],People!$A$1:$B$5,2,0)</f>
        <v>Anna Andreadi</v>
      </c>
      <c r="W3191" s="4">
        <f>_xlfn.IFNA(VLOOKUP(УТ_Data[[#This Row],[Order ID]],Returns!A:B,2,0)*1,0)</f>
        <v>0</v>
      </c>
    </row>
    <row r="3192" spans="1:23" x14ac:dyDescent="0.25">
      <c r="A3192" s="1">
        <v>3191</v>
      </c>
      <c r="B3192" t="s">
        <v>7706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VLOOKUP(УТ_Data[[#This Row],[Region]],People!$A$1:$B$5,2,0)</f>
        <v>Kelly Williams</v>
      </c>
      <c r="W3192" s="4">
        <f>_xlfn.IFNA(VLOOKUP(УТ_Data[[#This Row],[Order ID]],Returns!A:B,2,0)*1,0)</f>
        <v>0</v>
      </c>
    </row>
    <row r="3193" spans="1:23" x14ac:dyDescent="0.25">
      <c r="A3193" s="1">
        <v>3192</v>
      </c>
      <c r="B3193" t="s">
        <v>7707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VLOOKUP(УТ_Data[[#This Row],[Region]],People!$A$1:$B$5,2,0)</f>
        <v>Chuck Magee</v>
      </c>
      <c r="W3193" s="4">
        <f>_xlfn.IFNA(VLOOKUP(УТ_Data[[#This Row],[Order ID]],Returns!A:B,2,0)*1,0)</f>
        <v>0</v>
      </c>
    </row>
    <row r="3194" spans="1:23" x14ac:dyDescent="0.25">
      <c r="A3194" s="1">
        <v>3193</v>
      </c>
      <c r="B3194" t="s">
        <v>7708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VLOOKUP(УТ_Data[[#This Row],[Region]],People!$A$1:$B$5,2,0)</f>
        <v>Kelly Williams</v>
      </c>
      <c r="W3194" s="4">
        <f>_xlfn.IFNA(VLOOKUP(УТ_Data[[#This Row],[Order ID]],Returns!A:B,2,0)*1,0)</f>
        <v>0</v>
      </c>
    </row>
    <row r="3195" spans="1:23" x14ac:dyDescent="0.25">
      <c r="A3195" s="1">
        <v>3194</v>
      </c>
      <c r="B3195" t="s">
        <v>7709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VLOOKUP(УТ_Data[[#This Row],[Region]],People!$A$1:$B$5,2,0)</f>
        <v>Kelly Williams</v>
      </c>
      <c r="W3195" s="4">
        <f>_xlfn.IFNA(VLOOKUP(УТ_Data[[#This Row],[Order ID]],Returns!A:B,2,0)*1,0)</f>
        <v>0</v>
      </c>
    </row>
    <row r="3196" spans="1:23" x14ac:dyDescent="0.25">
      <c r="A3196" s="1">
        <v>3195</v>
      </c>
      <c r="B3196" t="s">
        <v>7709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VLOOKUP(УТ_Data[[#This Row],[Region]],People!$A$1:$B$5,2,0)</f>
        <v>Kelly Williams</v>
      </c>
      <c r="W3196" s="4">
        <f>_xlfn.IFNA(VLOOKUP(УТ_Data[[#This Row],[Order ID]],Returns!A:B,2,0)*1,0)</f>
        <v>0</v>
      </c>
    </row>
    <row r="3197" spans="1:23" x14ac:dyDescent="0.25">
      <c r="A3197" s="1">
        <v>3196</v>
      </c>
      <c r="B3197" t="s">
        <v>7710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VLOOKUP(УТ_Data[[#This Row],[Region]],People!$A$1:$B$5,2,0)</f>
        <v>Cassandra Brandow</v>
      </c>
      <c r="W3197" s="4">
        <f>_xlfn.IFNA(VLOOKUP(УТ_Data[[#This Row],[Order ID]],Returns!A:B,2,0)*1,0)</f>
        <v>0</v>
      </c>
    </row>
    <row r="3198" spans="1:23" x14ac:dyDescent="0.25">
      <c r="A3198" s="1">
        <v>3197</v>
      </c>
      <c r="B3198" t="s">
        <v>7711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VLOOKUP(УТ_Data[[#This Row],[Region]],People!$A$1:$B$5,2,0)</f>
        <v>Chuck Magee</v>
      </c>
      <c r="W3198" s="4">
        <f>_xlfn.IFNA(VLOOKUP(УТ_Data[[#This Row],[Order ID]],Returns!A:B,2,0)*1,0)</f>
        <v>0</v>
      </c>
    </row>
    <row r="3199" spans="1:23" x14ac:dyDescent="0.25">
      <c r="A3199" s="1">
        <v>3198</v>
      </c>
      <c r="B3199" t="s">
        <v>7712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VLOOKUP(УТ_Data[[#This Row],[Region]],People!$A$1:$B$5,2,0)</f>
        <v>Anna Andreadi</v>
      </c>
      <c r="W3199" s="4">
        <f>_xlfn.IFNA(VLOOKUP(УТ_Data[[#This Row],[Order ID]],Returns!A:B,2,0)*1,0)</f>
        <v>0</v>
      </c>
    </row>
    <row r="3200" spans="1:23" x14ac:dyDescent="0.25">
      <c r="A3200" s="1">
        <v>3199</v>
      </c>
      <c r="B3200" t="s">
        <v>7713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VLOOKUP(УТ_Data[[#This Row],[Region]],People!$A$1:$B$5,2,0)</f>
        <v>Cassandra Brandow</v>
      </c>
      <c r="W3200" s="4">
        <f>_xlfn.IFNA(VLOOKUP(УТ_Data[[#This Row],[Order ID]],Returns!A:B,2,0)*1,0)</f>
        <v>0</v>
      </c>
    </row>
    <row r="3201" spans="1:23" x14ac:dyDescent="0.25">
      <c r="A3201" s="1">
        <v>3200</v>
      </c>
      <c r="B3201" t="s">
        <v>7714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VLOOKUP(УТ_Data[[#This Row],[Region]],People!$A$1:$B$5,2,0)</f>
        <v>Chuck Magee</v>
      </c>
      <c r="W3201" s="4">
        <f>_xlfn.IFNA(VLOOKUP(УТ_Data[[#This Row],[Order ID]],Returns!A:B,2,0)*1,0)</f>
        <v>0</v>
      </c>
    </row>
    <row r="3202" spans="1:23" x14ac:dyDescent="0.25">
      <c r="A3202" s="1">
        <v>3201</v>
      </c>
      <c r="B3202" t="s">
        <v>7715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VLOOKUP(УТ_Data[[#This Row],[Region]],People!$A$1:$B$5,2,0)</f>
        <v>Chuck Magee</v>
      </c>
      <c r="W3202" s="4">
        <f>_xlfn.IFNA(VLOOKUP(УТ_Data[[#This Row],[Order ID]],Returns!A:B,2,0)*1,0)</f>
        <v>0</v>
      </c>
    </row>
    <row r="3203" spans="1:23" x14ac:dyDescent="0.25">
      <c r="A3203" s="1">
        <v>3202</v>
      </c>
      <c r="B3203" t="s">
        <v>7715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VLOOKUP(УТ_Data[[#This Row],[Region]],People!$A$1:$B$5,2,0)</f>
        <v>Chuck Magee</v>
      </c>
      <c r="W3203" s="4">
        <f>_xlfn.IFNA(VLOOKUP(УТ_Data[[#This Row],[Order ID]],Returns!A:B,2,0)*1,0)</f>
        <v>0</v>
      </c>
    </row>
    <row r="3204" spans="1:23" x14ac:dyDescent="0.25">
      <c r="A3204" s="1">
        <v>3203</v>
      </c>
      <c r="B3204" t="s">
        <v>7716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VLOOKUP(УТ_Data[[#This Row],[Region]],People!$A$1:$B$5,2,0)</f>
        <v>Anna Andreadi</v>
      </c>
      <c r="W3204" s="4">
        <f>_xlfn.IFNA(VLOOKUP(УТ_Data[[#This Row],[Order ID]],Returns!A:B,2,0)*1,0)</f>
        <v>0</v>
      </c>
    </row>
    <row r="3205" spans="1:23" x14ac:dyDescent="0.25">
      <c r="A3205" s="1">
        <v>3204</v>
      </c>
      <c r="B3205" t="s">
        <v>7716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VLOOKUP(УТ_Data[[#This Row],[Region]],People!$A$1:$B$5,2,0)</f>
        <v>Anna Andreadi</v>
      </c>
      <c r="W3205" s="4">
        <f>_xlfn.IFNA(VLOOKUP(УТ_Data[[#This Row],[Order ID]],Returns!A:B,2,0)*1,0)</f>
        <v>0</v>
      </c>
    </row>
    <row r="3206" spans="1:23" x14ac:dyDescent="0.25">
      <c r="A3206" s="1">
        <v>3205</v>
      </c>
      <c r="B3206" t="s">
        <v>7716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VLOOKUP(УТ_Data[[#This Row],[Region]],People!$A$1:$B$5,2,0)</f>
        <v>Anna Andreadi</v>
      </c>
      <c r="W3206" s="4">
        <f>_xlfn.IFNA(VLOOKUP(УТ_Data[[#This Row],[Order ID]],Returns!A:B,2,0)*1,0)</f>
        <v>0</v>
      </c>
    </row>
    <row r="3207" spans="1:23" x14ac:dyDescent="0.25">
      <c r="A3207" s="1">
        <v>3206</v>
      </c>
      <c r="B3207" t="s">
        <v>7716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VLOOKUP(УТ_Data[[#This Row],[Region]],People!$A$1:$B$5,2,0)</f>
        <v>Anna Andreadi</v>
      </c>
      <c r="W3207" s="4">
        <f>_xlfn.IFNA(VLOOKUP(УТ_Data[[#This Row],[Order ID]],Returns!A:B,2,0)*1,0)</f>
        <v>0</v>
      </c>
    </row>
    <row r="3208" spans="1:23" x14ac:dyDescent="0.25">
      <c r="A3208" s="1">
        <v>3207</v>
      </c>
      <c r="B3208" t="s">
        <v>7716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VLOOKUP(УТ_Data[[#This Row],[Region]],People!$A$1:$B$5,2,0)</f>
        <v>Anna Andreadi</v>
      </c>
      <c r="W3208" s="4">
        <f>_xlfn.IFNA(VLOOKUP(УТ_Data[[#This Row],[Order ID]],Returns!A:B,2,0)*1,0)</f>
        <v>0</v>
      </c>
    </row>
    <row r="3209" spans="1:23" x14ac:dyDescent="0.25">
      <c r="A3209" s="1">
        <v>3208</v>
      </c>
      <c r="B3209" t="s">
        <v>7716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VLOOKUP(УТ_Data[[#This Row],[Region]],People!$A$1:$B$5,2,0)</f>
        <v>Anna Andreadi</v>
      </c>
      <c r="W3209" s="4">
        <f>_xlfn.IFNA(VLOOKUP(УТ_Data[[#This Row],[Order ID]],Returns!A:B,2,0)*1,0)</f>
        <v>0</v>
      </c>
    </row>
    <row r="3210" spans="1:23" x14ac:dyDescent="0.25">
      <c r="A3210" s="1">
        <v>3209</v>
      </c>
      <c r="B3210" t="s">
        <v>7717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VLOOKUP(УТ_Data[[#This Row],[Region]],People!$A$1:$B$5,2,0)</f>
        <v>Anna Andreadi</v>
      </c>
      <c r="W3210" s="4">
        <f>_xlfn.IFNA(VLOOKUP(УТ_Data[[#This Row],[Order ID]],Returns!A:B,2,0)*1,0)</f>
        <v>0</v>
      </c>
    </row>
    <row r="3211" spans="1:23" x14ac:dyDescent="0.25">
      <c r="A3211" s="1">
        <v>3210</v>
      </c>
      <c r="B3211" t="s">
        <v>7717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VLOOKUP(УТ_Data[[#This Row],[Region]],People!$A$1:$B$5,2,0)</f>
        <v>Anna Andreadi</v>
      </c>
      <c r="W3211" s="4">
        <f>_xlfn.IFNA(VLOOKUP(УТ_Data[[#This Row],[Order ID]],Returns!A:B,2,0)*1,0)</f>
        <v>0</v>
      </c>
    </row>
    <row r="3212" spans="1:23" x14ac:dyDescent="0.25">
      <c r="A3212" s="1">
        <v>3211</v>
      </c>
      <c r="B3212" t="s">
        <v>7718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VLOOKUP(УТ_Data[[#This Row],[Region]],People!$A$1:$B$5,2,0)</f>
        <v>Kelly Williams</v>
      </c>
      <c r="W3212" s="4">
        <f>_xlfn.IFNA(VLOOKUP(УТ_Data[[#This Row],[Order ID]],Returns!A:B,2,0)*1,0)</f>
        <v>0</v>
      </c>
    </row>
    <row r="3213" spans="1:23" x14ac:dyDescent="0.25">
      <c r="A3213" s="1">
        <v>3212</v>
      </c>
      <c r="B3213" t="s">
        <v>7718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VLOOKUP(УТ_Data[[#This Row],[Region]],People!$A$1:$B$5,2,0)</f>
        <v>Kelly Williams</v>
      </c>
      <c r="W3213" s="4">
        <f>_xlfn.IFNA(VLOOKUP(УТ_Data[[#This Row],[Order ID]],Returns!A:B,2,0)*1,0)</f>
        <v>0</v>
      </c>
    </row>
    <row r="3214" spans="1:23" x14ac:dyDescent="0.25">
      <c r="A3214" s="1">
        <v>3213</v>
      </c>
      <c r="B3214" t="s">
        <v>7719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VLOOKUP(УТ_Data[[#This Row],[Region]],People!$A$1:$B$5,2,0)</f>
        <v>Kelly Williams</v>
      </c>
      <c r="W3214" s="4">
        <f>_xlfn.IFNA(VLOOKUP(УТ_Data[[#This Row],[Order ID]],Returns!A:B,2,0)*1,0)</f>
        <v>0</v>
      </c>
    </row>
    <row r="3215" spans="1:23" x14ac:dyDescent="0.25">
      <c r="A3215" s="1">
        <v>3214</v>
      </c>
      <c r="B3215" t="s">
        <v>7720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VLOOKUP(УТ_Data[[#This Row],[Region]],People!$A$1:$B$5,2,0)</f>
        <v>Chuck Magee</v>
      </c>
      <c r="W3215" s="4">
        <f>_xlfn.IFNA(VLOOKUP(УТ_Data[[#This Row],[Order ID]],Returns!A:B,2,0)*1,0)</f>
        <v>0</v>
      </c>
    </row>
    <row r="3216" spans="1:23" x14ac:dyDescent="0.25">
      <c r="A3216" s="1">
        <v>3215</v>
      </c>
      <c r="B3216" t="s">
        <v>7720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VLOOKUP(УТ_Data[[#This Row],[Region]],People!$A$1:$B$5,2,0)</f>
        <v>Chuck Magee</v>
      </c>
      <c r="W3216" s="4">
        <f>_xlfn.IFNA(VLOOKUP(УТ_Data[[#This Row],[Order ID]],Returns!A:B,2,0)*1,0)</f>
        <v>0</v>
      </c>
    </row>
    <row r="3217" spans="1:23" x14ac:dyDescent="0.25">
      <c r="A3217" s="1">
        <v>3216</v>
      </c>
      <c r="B3217" t="s">
        <v>7721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VLOOKUP(УТ_Data[[#This Row],[Region]],People!$A$1:$B$5,2,0)</f>
        <v>Anna Andreadi</v>
      </c>
      <c r="W3217" s="4">
        <f>_xlfn.IFNA(VLOOKUP(УТ_Data[[#This Row],[Order ID]],Returns!A:B,2,0)*1,0)</f>
        <v>0</v>
      </c>
    </row>
    <row r="3218" spans="1:23" x14ac:dyDescent="0.25">
      <c r="A3218" s="1">
        <v>3217</v>
      </c>
      <c r="B3218" t="s">
        <v>7722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VLOOKUP(УТ_Data[[#This Row],[Region]],People!$A$1:$B$5,2,0)</f>
        <v>Anna Andreadi</v>
      </c>
      <c r="W3218" s="4">
        <f>_xlfn.IFNA(VLOOKUP(УТ_Data[[#This Row],[Order ID]],Returns!A:B,2,0)*1,0)</f>
        <v>0</v>
      </c>
    </row>
    <row r="3219" spans="1:23" x14ac:dyDescent="0.25">
      <c r="A3219" s="1">
        <v>3218</v>
      </c>
      <c r="B3219" t="s">
        <v>7723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VLOOKUP(УТ_Data[[#This Row],[Region]],People!$A$1:$B$5,2,0)</f>
        <v>Chuck Magee</v>
      </c>
      <c r="W3219" s="4">
        <f>_xlfn.IFNA(VLOOKUP(УТ_Data[[#This Row],[Order ID]],Returns!A:B,2,0)*1,0)</f>
        <v>0</v>
      </c>
    </row>
    <row r="3220" spans="1:23" x14ac:dyDescent="0.25">
      <c r="A3220" s="1">
        <v>3219</v>
      </c>
      <c r="B3220" t="s">
        <v>7723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VLOOKUP(УТ_Data[[#This Row],[Region]],People!$A$1:$B$5,2,0)</f>
        <v>Chuck Magee</v>
      </c>
      <c r="W3220" s="4">
        <f>_xlfn.IFNA(VLOOKUP(УТ_Data[[#This Row],[Order ID]],Returns!A:B,2,0)*1,0)</f>
        <v>0</v>
      </c>
    </row>
    <row r="3221" spans="1:23" x14ac:dyDescent="0.25">
      <c r="A3221" s="1">
        <v>3220</v>
      </c>
      <c r="B3221" t="s">
        <v>6197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VLOOKUP(УТ_Data[[#This Row],[Region]],People!$A$1:$B$5,2,0)</f>
        <v>Chuck Magee</v>
      </c>
      <c r="W3221" s="4">
        <f>_xlfn.IFNA(VLOOKUP(УТ_Data[[#This Row],[Order ID]],Returns!A:B,2,0)*1,0)</f>
        <v>1</v>
      </c>
    </row>
    <row r="3222" spans="1:23" x14ac:dyDescent="0.25">
      <c r="A3222" s="1">
        <v>3221</v>
      </c>
      <c r="B3222" t="s">
        <v>6197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VLOOKUP(УТ_Data[[#This Row],[Region]],People!$A$1:$B$5,2,0)</f>
        <v>Chuck Magee</v>
      </c>
      <c r="W3222" s="4">
        <f>_xlfn.IFNA(VLOOKUP(УТ_Data[[#This Row],[Order ID]],Returns!A:B,2,0)*1,0)</f>
        <v>1</v>
      </c>
    </row>
    <row r="3223" spans="1:23" x14ac:dyDescent="0.25">
      <c r="A3223" s="1">
        <v>3222</v>
      </c>
      <c r="B3223" t="s">
        <v>6197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VLOOKUP(УТ_Data[[#This Row],[Region]],People!$A$1:$B$5,2,0)</f>
        <v>Chuck Magee</v>
      </c>
      <c r="W3223" s="4">
        <f>_xlfn.IFNA(VLOOKUP(УТ_Data[[#This Row],[Order ID]],Returns!A:B,2,0)*1,0)</f>
        <v>1</v>
      </c>
    </row>
    <row r="3224" spans="1:23" x14ac:dyDescent="0.25">
      <c r="A3224" s="1">
        <v>3223</v>
      </c>
      <c r="B3224" t="s">
        <v>7724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VLOOKUP(УТ_Data[[#This Row],[Region]],People!$A$1:$B$5,2,0)</f>
        <v>Anna Andreadi</v>
      </c>
      <c r="W3224" s="4">
        <f>_xlfn.IFNA(VLOOKUP(УТ_Data[[#This Row],[Order ID]],Returns!A:B,2,0)*1,0)</f>
        <v>0</v>
      </c>
    </row>
    <row r="3225" spans="1:23" x14ac:dyDescent="0.25">
      <c r="A3225" s="1">
        <v>3224</v>
      </c>
      <c r="B3225" t="s">
        <v>7724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VLOOKUP(УТ_Data[[#This Row],[Region]],People!$A$1:$B$5,2,0)</f>
        <v>Anna Andreadi</v>
      </c>
      <c r="W3225" s="4">
        <f>_xlfn.IFNA(VLOOKUP(УТ_Data[[#This Row],[Order ID]],Returns!A:B,2,0)*1,0)</f>
        <v>0</v>
      </c>
    </row>
    <row r="3226" spans="1:23" x14ac:dyDescent="0.25">
      <c r="A3226" s="1">
        <v>3225</v>
      </c>
      <c r="B3226" t="s">
        <v>7724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VLOOKUP(УТ_Data[[#This Row],[Region]],People!$A$1:$B$5,2,0)</f>
        <v>Anna Andreadi</v>
      </c>
      <c r="W3226" s="4">
        <f>_xlfn.IFNA(VLOOKUP(УТ_Data[[#This Row],[Order ID]],Returns!A:B,2,0)*1,0)</f>
        <v>0</v>
      </c>
    </row>
    <row r="3227" spans="1:23" x14ac:dyDescent="0.25">
      <c r="A3227" s="1">
        <v>3226</v>
      </c>
      <c r="B3227" t="s">
        <v>7724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VLOOKUP(УТ_Data[[#This Row],[Region]],People!$A$1:$B$5,2,0)</f>
        <v>Anna Andreadi</v>
      </c>
      <c r="W3227" s="4">
        <f>_xlfn.IFNA(VLOOKUP(УТ_Data[[#This Row],[Order ID]],Returns!A:B,2,0)*1,0)</f>
        <v>0</v>
      </c>
    </row>
    <row r="3228" spans="1:23" x14ac:dyDescent="0.25">
      <c r="A3228" s="1">
        <v>3227</v>
      </c>
      <c r="B3228" t="s">
        <v>7724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VLOOKUP(УТ_Data[[#This Row],[Region]],People!$A$1:$B$5,2,0)</f>
        <v>Anna Andreadi</v>
      </c>
      <c r="W3228" s="4">
        <f>_xlfn.IFNA(VLOOKUP(УТ_Data[[#This Row],[Order ID]],Returns!A:B,2,0)*1,0)</f>
        <v>0</v>
      </c>
    </row>
    <row r="3229" spans="1:23" x14ac:dyDescent="0.25">
      <c r="A3229" s="1">
        <v>3228</v>
      </c>
      <c r="B3229" t="s">
        <v>7724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VLOOKUP(УТ_Data[[#This Row],[Region]],People!$A$1:$B$5,2,0)</f>
        <v>Anna Andreadi</v>
      </c>
      <c r="W3229" s="4">
        <f>_xlfn.IFNA(VLOOKUP(УТ_Data[[#This Row],[Order ID]],Returns!A:B,2,0)*1,0)</f>
        <v>0</v>
      </c>
    </row>
    <row r="3230" spans="1:23" x14ac:dyDescent="0.25">
      <c r="A3230" s="1">
        <v>3229</v>
      </c>
      <c r="B3230" t="s">
        <v>7724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VLOOKUP(УТ_Data[[#This Row],[Region]],People!$A$1:$B$5,2,0)</f>
        <v>Anna Andreadi</v>
      </c>
      <c r="W3230" s="4">
        <f>_xlfn.IFNA(VLOOKUP(УТ_Data[[#This Row],[Order ID]],Returns!A:B,2,0)*1,0)</f>
        <v>0</v>
      </c>
    </row>
    <row r="3231" spans="1:23" x14ac:dyDescent="0.25">
      <c r="A3231" s="1">
        <v>3230</v>
      </c>
      <c r="B3231" t="s">
        <v>7725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VLOOKUP(УТ_Data[[#This Row],[Region]],People!$A$1:$B$5,2,0)</f>
        <v>Chuck Magee</v>
      </c>
      <c r="W3231" s="4">
        <f>_xlfn.IFNA(VLOOKUP(УТ_Data[[#This Row],[Order ID]],Returns!A:B,2,0)*1,0)</f>
        <v>0</v>
      </c>
    </row>
    <row r="3232" spans="1:23" x14ac:dyDescent="0.25">
      <c r="A3232" s="1">
        <v>3231</v>
      </c>
      <c r="B3232" t="s">
        <v>7726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VLOOKUP(УТ_Data[[#This Row],[Region]],People!$A$1:$B$5,2,0)</f>
        <v>Chuck Magee</v>
      </c>
      <c r="W3232" s="4">
        <f>_xlfn.IFNA(VLOOKUP(УТ_Data[[#This Row],[Order ID]],Returns!A:B,2,0)*1,0)</f>
        <v>0</v>
      </c>
    </row>
    <row r="3233" spans="1:23" x14ac:dyDescent="0.25">
      <c r="A3233" s="1">
        <v>3232</v>
      </c>
      <c r="B3233" t="s">
        <v>7727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VLOOKUP(УТ_Data[[#This Row],[Region]],People!$A$1:$B$5,2,0)</f>
        <v>Kelly Williams</v>
      </c>
      <c r="W3233" s="4">
        <f>_xlfn.IFNA(VLOOKUP(УТ_Data[[#This Row],[Order ID]],Returns!A:B,2,0)*1,0)</f>
        <v>0</v>
      </c>
    </row>
    <row r="3234" spans="1:23" x14ac:dyDescent="0.25">
      <c r="A3234" s="1">
        <v>3233</v>
      </c>
      <c r="B3234" t="s">
        <v>7727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VLOOKUP(УТ_Data[[#This Row],[Region]],People!$A$1:$B$5,2,0)</f>
        <v>Kelly Williams</v>
      </c>
      <c r="W3234" s="4">
        <f>_xlfn.IFNA(VLOOKUP(УТ_Data[[#This Row],[Order ID]],Returns!A:B,2,0)*1,0)</f>
        <v>0</v>
      </c>
    </row>
    <row r="3235" spans="1:23" x14ac:dyDescent="0.25">
      <c r="A3235" s="1">
        <v>3234</v>
      </c>
      <c r="B3235" t="s">
        <v>7727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VLOOKUP(УТ_Data[[#This Row],[Region]],People!$A$1:$B$5,2,0)</f>
        <v>Kelly Williams</v>
      </c>
      <c r="W3235" s="4">
        <f>_xlfn.IFNA(VLOOKUP(УТ_Data[[#This Row],[Order ID]],Returns!A:B,2,0)*1,0)</f>
        <v>0</v>
      </c>
    </row>
    <row r="3236" spans="1:23" x14ac:dyDescent="0.25">
      <c r="A3236" s="1">
        <v>3235</v>
      </c>
      <c r="B3236" t="s">
        <v>7728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VLOOKUP(УТ_Data[[#This Row],[Region]],People!$A$1:$B$5,2,0)</f>
        <v>Anna Andreadi</v>
      </c>
      <c r="W3236" s="4">
        <f>_xlfn.IFNA(VLOOKUP(УТ_Data[[#This Row],[Order ID]],Returns!A:B,2,0)*1,0)</f>
        <v>0</v>
      </c>
    </row>
    <row r="3237" spans="1:23" x14ac:dyDescent="0.25">
      <c r="A3237" s="1">
        <v>3236</v>
      </c>
      <c r="B3237" t="s">
        <v>7729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VLOOKUP(УТ_Data[[#This Row],[Region]],People!$A$1:$B$5,2,0)</f>
        <v>Chuck Magee</v>
      </c>
      <c r="W3237" s="4">
        <f>_xlfn.IFNA(VLOOKUP(УТ_Data[[#This Row],[Order ID]],Returns!A:B,2,0)*1,0)</f>
        <v>0</v>
      </c>
    </row>
    <row r="3238" spans="1:23" x14ac:dyDescent="0.25">
      <c r="A3238" s="1">
        <v>3237</v>
      </c>
      <c r="B3238" t="s">
        <v>7730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VLOOKUP(УТ_Data[[#This Row],[Region]],People!$A$1:$B$5,2,0)</f>
        <v>Chuck Magee</v>
      </c>
      <c r="W3238" s="4">
        <f>_xlfn.IFNA(VLOOKUP(УТ_Data[[#This Row],[Order ID]],Returns!A:B,2,0)*1,0)</f>
        <v>0</v>
      </c>
    </row>
    <row r="3239" spans="1:23" x14ac:dyDescent="0.25">
      <c r="A3239" s="1">
        <v>3238</v>
      </c>
      <c r="B3239" t="s">
        <v>7730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VLOOKUP(УТ_Data[[#This Row],[Region]],People!$A$1:$B$5,2,0)</f>
        <v>Chuck Magee</v>
      </c>
      <c r="W3239" s="4">
        <f>_xlfn.IFNA(VLOOKUP(УТ_Data[[#This Row],[Order ID]],Returns!A:B,2,0)*1,0)</f>
        <v>0</v>
      </c>
    </row>
    <row r="3240" spans="1:23" x14ac:dyDescent="0.25">
      <c r="A3240" s="1">
        <v>3239</v>
      </c>
      <c r="B3240" t="s">
        <v>7731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VLOOKUP(УТ_Data[[#This Row],[Region]],People!$A$1:$B$5,2,0)</f>
        <v>Kelly Williams</v>
      </c>
      <c r="W3240" s="4">
        <f>_xlfn.IFNA(VLOOKUP(УТ_Data[[#This Row],[Order ID]],Returns!A:B,2,0)*1,0)</f>
        <v>0</v>
      </c>
    </row>
    <row r="3241" spans="1:23" x14ac:dyDescent="0.25">
      <c r="A3241" s="1">
        <v>3240</v>
      </c>
      <c r="B3241" t="s">
        <v>7731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VLOOKUP(УТ_Data[[#This Row],[Region]],People!$A$1:$B$5,2,0)</f>
        <v>Kelly Williams</v>
      </c>
      <c r="W3241" s="4">
        <f>_xlfn.IFNA(VLOOKUP(УТ_Data[[#This Row],[Order ID]],Returns!A:B,2,0)*1,0)</f>
        <v>0</v>
      </c>
    </row>
    <row r="3242" spans="1:23" x14ac:dyDescent="0.25">
      <c r="A3242" s="1">
        <v>3241</v>
      </c>
      <c r="B3242" t="s">
        <v>7731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VLOOKUP(УТ_Data[[#This Row],[Region]],People!$A$1:$B$5,2,0)</f>
        <v>Kelly Williams</v>
      </c>
      <c r="W3242" s="4">
        <f>_xlfn.IFNA(VLOOKUP(УТ_Data[[#This Row],[Order ID]],Returns!A:B,2,0)*1,0)</f>
        <v>0</v>
      </c>
    </row>
    <row r="3243" spans="1:23" x14ac:dyDescent="0.25">
      <c r="A3243" s="1">
        <v>3242</v>
      </c>
      <c r="B3243" t="s">
        <v>7732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VLOOKUP(УТ_Data[[#This Row],[Region]],People!$A$1:$B$5,2,0)</f>
        <v>Cassandra Brandow</v>
      </c>
      <c r="W3243" s="4">
        <f>_xlfn.IFNA(VLOOKUP(УТ_Data[[#This Row],[Order ID]],Returns!A:B,2,0)*1,0)</f>
        <v>0</v>
      </c>
    </row>
    <row r="3244" spans="1:23" x14ac:dyDescent="0.25">
      <c r="A3244" s="1">
        <v>3243</v>
      </c>
      <c r="B3244" t="s">
        <v>7733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VLOOKUP(УТ_Data[[#This Row],[Region]],People!$A$1:$B$5,2,0)</f>
        <v>Kelly Williams</v>
      </c>
      <c r="W3244" s="4">
        <f>_xlfn.IFNA(VLOOKUP(УТ_Data[[#This Row],[Order ID]],Returns!A:B,2,0)*1,0)</f>
        <v>0</v>
      </c>
    </row>
    <row r="3245" spans="1:23" x14ac:dyDescent="0.25">
      <c r="A3245" s="1">
        <v>3244</v>
      </c>
      <c r="B3245" t="s">
        <v>7734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VLOOKUP(УТ_Data[[#This Row],[Region]],People!$A$1:$B$5,2,0)</f>
        <v>Kelly Williams</v>
      </c>
      <c r="W3245" s="4">
        <f>_xlfn.IFNA(VLOOKUP(УТ_Data[[#This Row],[Order ID]],Returns!A:B,2,0)*1,0)</f>
        <v>0</v>
      </c>
    </row>
    <row r="3246" spans="1:23" x14ac:dyDescent="0.25">
      <c r="A3246" s="1">
        <v>3245</v>
      </c>
      <c r="B3246" t="s">
        <v>7734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VLOOKUP(УТ_Data[[#This Row],[Region]],People!$A$1:$B$5,2,0)</f>
        <v>Kelly Williams</v>
      </c>
      <c r="W3246" s="4">
        <f>_xlfn.IFNA(VLOOKUP(УТ_Data[[#This Row],[Order ID]],Returns!A:B,2,0)*1,0)</f>
        <v>0</v>
      </c>
    </row>
    <row r="3247" spans="1:23" x14ac:dyDescent="0.25">
      <c r="A3247" s="1">
        <v>3246</v>
      </c>
      <c r="B3247" t="s">
        <v>7735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VLOOKUP(УТ_Data[[#This Row],[Region]],People!$A$1:$B$5,2,0)</f>
        <v>Anna Andreadi</v>
      </c>
      <c r="W3247" s="4">
        <f>_xlfn.IFNA(VLOOKUP(УТ_Data[[#This Row],[Order ID]],Returns!A:B,2,0)*1,0)</f>
        <v>0</v>
      </c>
    </row>
    <row r="3248" spans="1:23" x14ac:dyDescent="0.25">
      <c r="A3248" s="1">
        <v>3247</v>
      </c>
      <c r="B3248" t="s">
        <v>7735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VLOOKUP(УТ_Data[[#This Row],[Region]],People!$A$1:$B$5,2,0)</f>
        <v>Anna Andreadi</v>
      </c>
      <c r="W3248" s="4">
        <f>_xlfn.IFNA(VLOOKUP(УТ_Data[[#This Row],[Order ID]],Returns!A:B,2,0)*1,0)</f>
        <v>0</v>
      </c>
    </row>
    <row r="3249" spans="1:23" x14ac:dyDescent="0.25">
      <c r="A3249" s="1">
        <v>3248</v>
      </c>
      <c r="B3249" t="s">
        <v>7735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VLOOKUP(УТ_Data[[#This Row],[Region]],People!$A$1:$B$5,2,0)</f>
        <v>Anna Andreadi</v>
      </c>
      <c r="W3249" s="4">
        <f>_xlfn.IFNA(VLOOKUP(УТ_Data[[#This Row],[Order ID]],Returns!A:B,2,0)*1,0)</f>
        <v>0</v>
      </c>
    </row>
    <row r="3250" spans="1:23" x14ac:dyDescent="0.25">
      <c r="A3250" s="1">
        <v>3249</v>
      </c>
      <c r="B3250" t="s">
        <v>7736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VLOOKUP(УТ_Data[[#This Row],[Region]],People!$A$1:$B$5,2,0)</f>
        <v>Anna Andreadi</v>
      </c>
      <c r="W3250" s="4">
        <f>_xlfn.IFNA(VLOOKUP(УТ_Data[[#This Row],[Order ID]],Returns!A:B,2,0)*1,0)</f>
        <v>0</v>
      </c>
    </row>
    <row r="3251" spans="1:23" x14ac:dyDescent="0.25">
      <c r="A3251" s="1">
        <v>3250</v>
      </c>
      <c r="B3251" t="s">
        <v>7736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VLOOKUP(УТ_Data[[#This Row],[Region]],People!$A$1:$B$5,2,0)</f>
        <v>Anna Andreadi</v>
      </c>
      <c r="W3251" s="4">
        <f>_xlfn.IFNA(VLOOKUP(УТ_Data[[#This Row],[Order ID]],Returns!A:B,2,0)*1,0)</f>
        <v>0</v>
      </c>
    </row>
    <row r="3252" spans="1:23" x14ac:dyDescent="0.25">
      <c r="A3252" s="1">
        <v>3251</v>
      </c>
      <c r="B3252" t="s">
        <v>7737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VLOOKUP(УТ_Data[[#This Row],[Region]],People!$A$1:$B$5,2,0)</f>
        <v>Kelly Williams</v>
      </c>
      <c r="W3252" s="4">
        <f>_xlfn.IFNA(VLOOKUP(УТ_Data[[#This Row],[Order ID]],Returns!A:B,2,0)*1,0)</f>
        <v>0</v>
      </c>
    </row>
    <row r="3253" spans="1:23" x14ac:dyDescent="0.25">
      <c r="A3253" s="1">
        <v>3252</v>
      </c>
      <c r="B3253" t="s">
        <v>7738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VLOOKUP(УТ_Data[[#This Row],[Region]],People!$A$1:$B$5,2,0)</f>
        <v>Chuck Magee</v>
      </c>
      <c r="W3253" s="4">
        <f>_xlfn.IFNA(VLOOKUP(УТ_Data[[#This Row],[Order ID]],Returns!A:B,2,0)*1,0)</f>
        <v>0</v>
      </c>
    </row>
    <row r="3254" spans="1:23" x14ac:dyDescent="0.25">
      <c r="A3254" s="1">
        <v>3253</v>
      </c>
      <c r="B3254" t="s">
        <v>7739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VLOOKUP(УТ_Data[[#This Row],[Region]],People!$A$1:$B$5,2,0)</f>
        <v>Kelly Williams</v>
      </c>
      <c r="W3254" s="4">
        <f>_xlfn.IFNA(VLOOKUP(УТ_Data[[#This Row],[Order ID]],Returns!A:B,2,0)*1,0)</f>
        <v>0</v>
      </c>
    </row>
    <row r="3255" spans="1:23" x14ac:dyDescent="0.25">
      <c r="A3255" s="1">
        <v>3254</v>
      </c>
      <c r="B3255" t="s">
        <v>7739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VLOOKUP(УТ_Data[[#This Row],[Region]],People!$A$1:$B$5,2,0)</f>
        <v>Kelly Williams</v>
      </c>
      <c r="W3255" s="4">
        <f>_xlfn.IFNA(VLOOKUP(УТ_Data[[#This Row],[Order ID]],Returns!A:B,2,0)*1,0)</f>
        <v>0</v>
      </c>
    </row>
    <row r="3256" spans="1:23" x14ac:dyDescent="0.25">
      <c r="A3256" s="1">
        <v>3255</v>
      </c>
      <c r="B3256" t="s">
        <v>7740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VLOOKUP(УТ_Data[[#This Row],[Region]],People!$A$1:$B$5,2,0)</f>
        <v>Anna Andreadi</v>
      </c>
      <c r="W3256" s="4">
        <f>_xlfn.IFNA(VLOOKUP(УТ_Data[[#This Row],[Order ID]],Returns!A:B,2,0)*1,0)</f>
        <v>0</v>
      </c>
    </row>
    <row r="3257" spans="1:23" x14ac:dyDescent="0.25">
      <c r="A3257" s="1">
        <v>3256</v>
      </c>
      <c r="B3257" t="s">
        <v>7740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VLOOKUP(УТ_Data[[#This Row],[Region]],People!$A$1:$B$5,2,0)</f>
        <v>Anna Andreadi</v>
      </c>
      <c r="W3257" s="4">
        <f>_xlfn.IFNA(VLOOKUP(УТ_Data[[#This Row],[Order ID]],Returns!A:B,2,0)*1,0)</f>
        <v>0</v>
      </c>
    </row>
    <row r="3258" spans="1:23" x14ac:dyDescent="0.25">
      <c r="A3258" s="1">
        <v>3257</v>
      </c>
      <c r="B3258" t="s">
        <v>7741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VLOOKUP(УТ_Data[[#This Row],[Region]],People!$A$1:$B$5,2,0)</f>
        <v>Cassandra Brandow</v>
      </c>
      <c r="W3258" s="4">
        <f>_xlfn.IFNA(VLOOKUP(УТ_Data[[#This Row],[Order ID]],Returns!A:B,2,0)*1,0)</f>
        <v>0</v>
      </c>
    </row>
    <row r="3259" spans="1:23" x14ac:dyDescent="0.25">
      <c r="A3259" s="1">
        <v>3258</v>
      </c>
      <c r="B3259" t="s">
        <v>7742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VLOOKUP(УТ_Data[[#This Row],[Region]],People!$A$1:$B$5,2,0)</f>
        <v>Cassandra Brandow</v>
      </c>
      <c r="W3259" s="4">
        <f>_xlfn.IFNA(VLOOKUP(УТ_Data[[#This Row],[Order ID]],Returns!A:B,2,0)*1,0)</f>
        <v>0</v>
      </c>
    </row>
    <row r="3260" spans="1:23" x14ac:dyDescent="0.25">
      <c r="A3260" s="1">
        <v>3259</v>
      </c>
      <c r="B3260" t="s">
        <v>7742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VLOOKUP(УТ_Data[[#This Row],[Region]],People!$A$1:$B$5,2,0)</f>
        <v>Cassandra Brandow</v>
      </c>
      <c r="W3260" s="4">
        <f>_xlfn.IFNA(VLOOKUP(УТ_Data[[#This Row],[Order ID]],Returns!A:B,2,0)*1,0)</f>
        <v>0</v>
      </c>
    </row>
    <row r="3261" spans="1:23" x14ac:dyDescent="0.25">
      <c r="A3261" s="1">
        <v>3260</v>
      </c>
      <c r="B3261" t="s">
        <v>7743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VLOOKUP(УТ_Data[[#This Row],[Region]],People!$A$1:$B$5,2,0)</f>
        <v>Kelly Williams</v>
      </c>
      <c r="W3261" s="4">
        <f>_xlfn.IFNA(VLOOKUP(УТ_Data[[#This Row],[Order ID]],Returns!A:B,2,0)*1,0)</f>
        <v>0</v>
      </c>
    </row>
    <row r="3262" spans="1:23" x14ac:dyDescent="0.25">
      <c r="A3262" s="1">
        <v>3261</v>
      </c>
      <c r="B3262" t="s">
        <v>7744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VLOOKUP(УТ_Data[[#This Row],[Region]],People!$A$1:$B$5,2,0)</f>
        <v>Kelly Williams</v>
      </c>
      <c r="W3262" s="4">
        <f>_xlfn.IFNA(VLOOKUP(УТ_Data[[#This Row],[Order ID]],Returns!A:B,2,0)*1,0)</f>
        <v>0</v>
      </c>
    </row>
    <row r="3263" spans="1:23" x14ac:dyDescent="0.25">
      <c r="A3263" s="1">
        <v>3262</v>
      </c>
      <c r="B3263" t="s">
        <v>7745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VLOOKUP(УТ_Data[[#This Row],[Region]],People!$A$1:$B$5,2,0)</f>
        <v>Anna Andreadi</v>
      </c>
      <c r="W3263" s="4">
        <f>_xlfn.IFNA(VLOOKUP(УТ_Data[[#This Row],[Order ID]],Returns!A:B,2,0)*1,0)</f>
        <v>0</v>
      </c>
    </row>
    <row r="3264" spans="1:23" x14ac:dyDescent="0.25">
      <c r="A3264" s="1">
        <v>3263</v>
      </c>
      <c r="B3264" t="s">
        <v>7745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VLOOKUP(УТ_Data[[#This Row],[Region]],People!$A$1:$B$5,2,0)</f>
        <v>Anna Andreadi</v>
      </c>
      <c r="W3264" s="4">
        <f>_xlfn.IFNA(VLOOKUP(УТ_Data[[#This Row],[Order ID]],Returns!A:B,2,0)*1,0)</f>
        <v>0</v>
      </c>
    </row>
    <row r="3265" spans="1:23" x14ac:dyDescent="0.25">
      <c r="A3265" s="1">
        <v>3264</v>
      </c>
      <c r="B3265" t="s">
        <v>7745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VLOOKUP(УТ_Data[[#This Row],[Region]],People!$A$1:$B$5,2,0)</f>
        <v>Anna Andreadi</v>
      </c>
      <c r="W3265" s="4">
        <f>_xlfn.IFNA(VLOOKUP(УТ_Data[[#This Row],[Order ID]],Returns!A:B,2,0)*1,0)</f>
        <v>0</v>
      </c>
    </row>
    <row r="3266" spans="1:23" x14ac:dyDescent="0.25">
      <c r="A3266" s="1">
        <v>3265</v>
      </c>
      <c r="B3266" t="s">
        <v>7746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VLOOKUP(УТ_Data[[#This Row],[Region]],People!$A$1:$B$5,2,0)</f>
        <v>Cassandra Brandow</v>
      </c>
      <c r="W3266" s="4">
        <f>_xlfn.IFNA(VLOOKUP(УТ_Data[[#This Row],[Order ID]],Returns!A:B,2,0)*1,0)</f>
        <v>0</v>
      </c>
    </row>
    <row r="3267" spans="1:23" x14ac:dyDescent="0.25">
      <c r="A3267" s="1">
        <v>3266</v>
      </c>
      <c r="B3267" t="s">
        <v>7747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VLOOKUP(УТ_Data[[#This Row],[Region]],People!$A$1:$B$5,2,0)</f>
        <v>Chuck Magee</v>
      </c>
      <c r="W3267" s="4">
        <f>_xlfn.IFNA(VLOOKUP(УТ_Data[[#This Row],[Order ID]],Returns!A:B,2,0)*1,0)</f>
        <v>0</v>
      </c>
    </row>
    <row r="3268" spans="1:23" x14ac:dyDescent="0.25">
      <c r="A3268" s="1">
        <v>3267</v>
      </c>
      <c r="B3268" t="s">
        <v>7747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VLOOKUP(УТ_Data[[#This Row],[Region]],People!$A$1:$B$5,2,0)</f>
        <v>Chuck Magee</v>
      </c>
      <c r="W3268" s="4">
        <f>_xlfn.IFNA(VLOOKUP(УТ_Data[[#This Row],[Order ID]],Returns!A:B,2,0)*1,0)</f>
        <v>0</v>
      </c>
    </row>
    <row r="3269" spans="1:23" x14ac:dyDescent="0.25">
      <c r="A3269" s="1">
        <v>3268</v>
      </c>
      <c r="B3269" t="s">
        <v>5963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VLOOKUP(УТ_Data[[#This Row],[Region]],People!$A$1:$B$5,2,0)</f>
        <v>Cassandra Brandow</v>
      </c>
      <c r="W3269" s="4">
        <f>_xlfn.IFNA(VLOOKUP(УТ_Data[[#This Row],[Order ID]],Returns!A:B,2,0)*1,0)</f>
        <v>1</v>
      </c>
    </row>
    <row r="3270" spans="1:23" x14ac:dyDescent="0.25">
      <c r="A3270" s="1">
        <v>3269</v>
      </c>
      <c r="B3270" t="s">
        <v>5963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VLOOKUP(УТ_Data[[#This Row],[Region]],People!$A$1:$B$5,2,0)</f>
        <v>Cassandra Brandow</v>
      </c>
      <c r="W3270" s="4">
        <f>_xlfn.IFNA(VLOOKUP(УТ_Data[[#This Row],[Order ID]],Returns!A:B,2,0)*1,0)</f>
        <v>1</v>
      </c>
    </row>
    <row r="3271" spans="1:23" x14ac:dyDescent="0.25">
      <c r="A3271" s="1">
        <v>3270</v>
      </c>
      <c r="B3271" t="s">
        <v>7748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VLOOKUP(УТ_Data[[#This Row],[Region]],People!$A$1:$B$5,2,0)</f>
        <v>Kelly Williams</v>
      </c>
      <c r="W3271" s="4">
        <f>_xlfn.IFNA(VLOOKUP(УТ_Data[[#This Row],[Order ID]],Returns!A:B,2,0)*1,0)</f>
        <v>0</v>
      </c>
    </row>
    <row r="3272" spans="1:23" x14ac:dyDescent="0.25">
      <c r="A3272" s="1">
        <v>3271</v>
      </c>
      <c r="B3272" t="s">
        <v>7748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VLOOKUP(УТ_Data[[#This Row],[Region]],People!$A$1:$B$5,2,0)</f>
        <v>Kelly Williams</v>
      </c>
      <c r="W3272" s="4">
        <f>_xlfn.IFNA(VLOOKUP(УТ_Data[[#This Row],[Order ID]],Returns!A:B,2,0)*1,0)</f>
        <v>0</v>
      </c>
    </row>
    <row r="3273" spans="1:23" x14ac:dyDescent="0.25">
      <c r="A3273" s="1">
        <v>3272</v>
      </c>
      <c r="B3273" t="s">
        <v>7749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VLOOKUP(УТ_Data[[#This Row],[Region]],People!$A$1:$B$5,2,0)</f>
        <v>Anna Andreadi</v>
      </c>
      <c r="W3273" s="4">
        <f>_xlfn.IFNA(VLOOKUP(УТ_Data[[#This Row],[Order ID]],Returns!A:B,2,0)*1,0)</f>
        <v>0</v>
      </c>
    </row>
    <row r="3274" spans="1:23" x14ac:dyDescent="0.25">
      <c r="A3274" s="1">
        <v>3273</v>
      </c>
      <c r="B3274" t="s">
        <v>7750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VLOOKUP(УТ_Data[[#This Row],[Region]],People!$A$1:$B$5,2,0)</f>
        <v>Anna Andreadi</v>
      </c>
      <c r="W3274" s="4">
        <f>_xlfn.IFNA(VLOOKUP(УТ_Data[[#This Row],[Order ID]],Returns!A:B,2,0)*1,0)</f>
        <v>0</v>
      </c>
    </row>
    <row r="3275" spans="1:23" x14ac:dyDescent="0.25">
      <c r="A3275" s="1">
        <v>3274</v>
      </c>
      <c r="B3275" t="s">
        <v>7751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VLOOKUP(УТ_Data[[#This Row],[Region]],People!$A$1:$B$5,2,0)</f>
        <v>Anna Andreadi</v>
      </c>
      <c r="W3275" s="4">
        <f>_xlfn.IFNA(VLOOKUP(УТ_Data[[#This Row],[Order ID]],Returns!A:B,2,0)*1,0)</f>
        <v>0</v>
      </c>
    </row>
    <row r="3276" spans="1:23" x14ac:dyDescent="0.25">
      <c r="A3276" s="1">
        <v>3275</v>
      </c>
      <c r="B3276" t="s">
        <v>7752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VLOOKUP(УТ_Data[[#This Row],[Region]],People!$A$1:$B$5,2,0)</f>
        <v>Kelly Williams</v>
      </c>
      <c r="W3276" s="4">
        <f>_xlfn.IFNA(VLOOKUP(УТ_Data[[#This Row],[Order ID]],Returns!A:B,2,0)*1,0)</f>
        <v>0</v>
      </c>
    </row>
    <row r="3277" spans="1:23" x14ac:dyDescent="0.25">
      <c r="A3277" s="1">
        <v>3276</v>
      </c>
      <c r="B3277" t="s">
        <v>7752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VLOOKUP(УТ_Data[[#This Row],[Region]],People!$A$1:$B$5,2,0)</f>
        <v>Kelly Williams</v>
      </c>
      <c r="W3277" s="4">
        <f>_xlfn.IFNA(VLOOKUP(УТ_Data[[#This Row],[Order ID]],Returns!A:B,2,0)*1,0)</f>
        <v>0</v>
      </c>
    </row>
    <row r="3278" spans="1:23" x14ac:dyDescent="0.25">
      <c r="A3278" s="1">
        <v>3277</v>
      </c>
      <c r="B3278" t="s">
        <v>7753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VLOOKUP(УТ_Data[[#This Row],[Region]],People!$A$1:$B$5,2,0)</f>
        <v>Cassandra Brandow</v>
      </c>
      <c r="W3278" s="4">
        <f>_xlfn.IFNA(VLOOKUP(УТ_Data[[#This Row],[Order ID]],Returns!A:B,2,0)*1,0)</f>
        <v>0</v>
      </c>
    </row>
    <row r="3279" spans="1:23" x14ac:dyDescent="0.25">
      <c r="A3279" s="1">
        <v>3278</v>
      </c>
      <c r="B3279" t="s">
        <v>7753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VLOOKUP(УТ_Data[[#This Row],[Region]],People!$A$1:$B$5,2,0)</f>
        <v>Cassandra Brandow</v>
      </c>
      <c r="W3279" s="4">
        <f>_xlfn.IFNA(VLOOKUP(УТ_Data[[#This Row],[Order ID]],Returns!A:B,2,0)*1,0)</f>
        <v>0</v>
      </c>
    </row>
    <row r="3280" spans="1:23" x14ac:dyDescent="0.25">
      <c r="A3280" s="1">
        <v>3279</v>
      </c>
      <c r="B3280" t="s">
        <v>7753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VLOOKUP(УТ_Data[[#This Row],[Region]],People!$A$1:$B$5,2,0)</f>
        <v>Cassandra Brandow</v>
      </c>
      <c r="W3280" s="4">
        <f>_xlfn.IFNA(VLOOKUP(УТ_Data[[#This Row],[Order ID]],Returns!A:B,2,0)*1,0)</f>
        <v>0</v>
      </c>
    </row>
    <row r="3281" spans="1:23" x14ac:dyDescent="0.25">
      <c r="A3281" s="1">
        <v>3280</v>
      </c>
      <c r="B3281" t="s">
        <v>7753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VLOOKUP(УТ_Data[[#This Row],[Region]],People!$A$1:$B$5,2,0)</f>
        <v>Cassandra Brandow</v>
      </c>
      <c r="W3281" s="4">
        <f>_xlfn.IFNA(VLOOKUP(УТ_Data[[#This Row],[Order ID]],Returns!A:B,2,0)*1,0)</f>
        <v>0</v>
      </c>
    </row>
    <row r="3282" spans="1:23" x14ac:dyDescent="0.25">
      <c r="A3282" s="1">
        <v>3281</v>
      </c>
      <c r="B3282" t="s">
        <v>7753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VLOOKUP(УТ_Data[[#This Row],[Region]],People!$A$1:$B$5,2,0)</f>
        <v>Cassandra Brandow</v>
      </c>
      <c r="W3282" s="4">
        <f>_xlfn.IFNA(VLOOKUP(УТ_Data[[#This Row],[Order ID]],Returns!A:B,2,0)*1,0)</f>
        <v>0</v>
      </c>
    </row>
    <row r="3283" spans="1:23" x14ac:dyDescent="0.25">
      <c r="A3283" s="1">
        <v>3282</v>
      </c>
      <c r="B3283" t="s">
        <v>7754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VLOOKUP(УТ_Data[[#This Row],[Region]],People!$A$1:$B$5,2,0)</f>
        <v>Cassandra Brandow</v>
      </c>
      <c r="W3283" s="4">
        <f>_xlfn.IFNA(VLOOKUP(УТ_Data[[#This Row],[Order ID]],Returns!A:B,2,0)*1,0)</f>
        <v>0</v>
      </c>
    </row>
    <row r="3284" spans="1:23" x14ac:dyDescent="0.25">
      <c r="A3284" s="1">
        <v>3283</v>
      </c>
      <c r="B3284" t="s">
        <v>7754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VLOOKUP(УТ_Data[[#This Row],[Region]],People!$A$1:$B$5,2,0)</f>
        <v>Cassandra Brandow</v>
      </c>
      <c r="W3284" s="4">
        <f>_xlfn.IFNA(VLOOKUP(УТ_Data[[#This Row],[Order ID]],Returns!A:B,2,0)*1,0)</f>
        <v>0</v>
      </c>
    </row>
    <row r="3285" spans="1:23" x14ac:dyDescent="0.25">
      <c r="A3285" s="1">
        <v>3284</v>
      </c>
      <c r="B3285" t="s">
        <v>7755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VLOOKUP(УТ_Data[[#This Row],[Region]],People!$A$1:$B$5,2,0)</f>
        <v>Chuck Magee</v>
      </c>
      <c r="W3285" s="4">
        <f>_xlfn.IFNA(VLOOKUP(УТ_Data[[#This Row],[Order ID]],Returns!A:B,2,0)*1,0)</f>
        <v>0</v>
      </c>
    </row>
    <row r="3286" spans="1:23" x14ac:dyDescent="0.25">
      <c r="A3286" s="1">
        <v>3285</v>
      </c>
      <c r="B3286" t="s">
        <v>7756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VLOOKUP(УТ_Data[[#This Row],[Region]],People!$A$1:$B$5,2,0)</f>
        <v>Chuck Magee</v>
      </c>
      <c r="W3286" s="4">
        <f>_xlfn.IFNA(VLOOKUP(УТ_Data[[#This Row],[Order ID]],Returns!A:B,2,0)*1,0)</f>
        <v>0</v>
      </c>
    </row>
    <row r="3287" spans="1:23" x14ac:dyDescent="0.25">
      <c r="A3287" s="1">
        <v>3286</v>
      </c>
      <c r="B3287" t="s">
        <v>7757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VLOOKUP(УТ_Data[[#This Row],[Region]],People!$A$1:$B$5,2,0)</f>
        <v>Kelly Williams</v>
      </c>
      <c r="W3287" s="4">
        <f>_xlfn.IFNA(VLOOKUP(УТ_Data[[#This Row],[Order ID]],Returns!A:B,2,0)*1,0)</f>
        <v>0</v>
      </c>
    </row>
    <row r="3288" spans="1:23" x14ac:dyDescent="0.25">
      <c r="A3288" s="1">
        <v>3287</v>
      </c>
      <c r="B3288" t="s">
        <v>7757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VLOOKUP(УТ_Data[[#This Row],[Region]],People!$A$1:$B$5,2,0)</f>
        <v>Kelly Williams</v>
      </c>
      <c r="W3288" s="4">
        <f>_xlfn.IFNA(VLOOKUP(УТ_Data[[#This Row],[Order ID]],Returns!A:B,2,0)*1,0)</f>
        <v>0</v>
      </c>
    </row>
    <row r="3289" spans="1:23" x14ac:dyDescent="0.25">
      <c r="A3289" s="1">
        <v>3288</v>
      </c>
      <c r="B3289" t="s">
        <v>6024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VLOOKUP(УТ_Data[[#This Row],[Region]],People!$A$1:$B$5,2,0)</f>
        <v>Anna Andreadi</v>
      </c>
      <c r="W3289" s="4">
        <f>_xlfn.IFNA(VLOOKUP(УТ_Data[[#This Row],[Order ID]],Returns!A:B,2,0)*1,0)</f>
        <v>1</v>
      </c>
    </row>
    <row r="3290" spans="1:23" x14ac:dyDescent="0.25">
      <c r="A3290" s="1">
        <v>3289</v>
      </c>
      <c r="B3290" t="s">
        <v>6024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VLOOKUP(УТ_Data[[#This Row],[Region]],People!$A$1:$B$5,2,0)</f>
        <v>Anna Andreadi</v>
      </c>
      <c r="W3290" s="4">
        <f>_xlfn.IFNA(VLOOKUP(УТ_Data[[#This Row],[Order ID]],Returns!A:B,2,0)*1,0)</f>
        <v>1</v>
      </c>
    </row>
    <row r="3291" spans="1:23" x14ac:dyDescent="0.25">
      <c r="A3291" s="1">
        <v>3290</v>
      </c>
      <c r="B3291" t="s">
        <v>6024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VLOOKUP(УТ_Data[[#This Row],[Region]],People!$A$1:$B$5,2,0)</f>
        <v>Anna Andreadi</v>
      </c>
      <c r="W3291" s="4">
        <f>_xlfn.IFNA(VLOOKUP(УТ_Data[[#This Row],[Order ID]],Returns!A:B,2,0)*1,0)</f>
        <v>1</v>
      </c>
    </row>
    <row r="3292" spans="1:23" x14ac:dyDescent="0.25">
      <c r="A3292" s="1">
        <v>3291</v>
      </c>
      <c r="B3292" t="s">
        <v>6024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VLOOKUP(УТ_Data[[#This Row],[Region]],People!$A$1:$B$5,2,0)</f>
        <v>Anna Andreadi</v>
      </c>
      <c r="W3292" s="4">
        <f>_xlfn.IFNA(VLOOKUP(УТ_Data[[#This Row],[Order ID]],Returns!A:B,2,0)*1,0)</f>
        <v>1</v>
      </c>
    </row>
    <row r="3293" spans="1:23" x14ac:dyDescent="0.25">
      <c r="A3293" s="1">
        <v>3292</v>
      </c>
      <c r="B3293" t="s">
        <v>7758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VLOOKUP(УТ_Data[[#This Row],[Region]],People!$A$1:$B$5,2,0)</f>
        <v>Kelly Williams</v>
      </c>
      <c r="W3293" s="4">
        <f>_xlfn.IFNA(VLOOKUP(УТ_Data[[#This Row],[Order ID]],Returns!A:B,2,0)*1,0)</f>
        <v>0</v>
      </c>
    </row>
    <row r="3294" spans="1:23" x14ac:dyDescent="0.25">
      <c r="A3294" s="1">
        <v>3293</v>
      </c>
      <c r="B3294" t="s">
        <v>7759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VLOOKUP(УТ_Data[[#This Row],[Region]],People!$A$1:$B$5,2,0)</f>
        <v>Anna Andreadi</v>
      </c>
      <c r="W3294" s="4">
        <f>_xlfn.IFNA(VLOOKUP(УТ_Data[[#This Row],[Order ID]],Returns!A:B,2,0)*1,0)</f>
        <v>0</v>
      </c>
    </row>
    <row r="3295" spans="1:23" x14ac:dyDescent="0.25">
      <c r="A3295" s="1">
        <v>3294</v>
      </c>
      <c r="B3295" t="s">
        <v>7759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VLOOKUP(УТ_Data[[#This Row],[Region]],People!$A$1:$B$5,2,0)</f>
        <v>Anna Andreadi</v>
      </c>
      <c r="W3295" s="4">
        <f>_xlfn.IFNA(VLOOKUP(УТ_Data[[#This Row],[Order ID]],Returns!A:B,2,0)*1,0)</f>
        <v>0</v>
      </c>
    </row>
    <row r="3296" spans="1:23" x14ac:dyDescent="0.25">
      <c r="A3296" s="1">
        <v>3295</v>
      </c>
      <c r="B3296" t="s">
        <v>7760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VLOOKUP(УТ_Data[[#This Row],[Region]],People!$A$1:$B$5,2,0)</f>
        <v>Kelly Williams</v>
      </c>
      <c r="W3296" s="4">
        <f>_xlfn.IFNA(VLOOKUP(УТ_Data[[#This Row],[Order ID]],Returns!A:B,2,0)*1,0)</f>
        <v>0</v>
      </c>
    </row>
    <row r="3297" spans="1:23" x14ac:dyDescent="0.25">
      <c r="A3297" s="1">
        <v>3296</v>
      </c>
      <c r="B3297" t="s">
        <v>7761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VLOOKUP(УТ_Data[[#This Row],[Region]],People!$A$1:$B$5,2,0)</f>
        <v>Chuck Magee</v>
      </c>
      <c r="W3297" s="4">
        <f>_xlfn.IFNA(VLOOKUP(УТ_Data[[#This Row],[Order ID]],Returns!A:B,2,0)*1,0)</f>
        <v>0</v>
      </c>
    </row>
    <row r="3298" spans="1:23" x14ac:dyDescent="0.25">
      <c r="A3298" s="1">
        <v>3297</v>
      </c>
      <c r="B3298" t="s">
        <v>6192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VLOOKUP(УТ_Data[[#This Row],[Region]],People!$A$1:$B$5,2,0)</f>
        <v>Anna Andreadi</v>
      </c>
      <c r="W3298" s="4">
        <f>_xlfn.IFNA(VLOOKUP(УТ_Data[[#This Row],[Order ID]],Returns!A:B,2,0)*1,0)</f>
        <v>1</v>
      </c>
    </row>
    <row r="3299" spans="1:23" x14ac:dyDescent="0.25">
      <c r="A3299" s="1">
        <v>3298</v>
      </c>
      <c r="B3299" t="s">
        <v>6192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VLOOKUP(УТ_Data[[#This Row],[Region]],People!$A$1:$B$5,2,0)</f>
        <v>Anna Andreadi</v>
      </c>
      <c r="W3299" s="4">
        <f>_xlfn.IFNA(VLOOKUP(УТ_Data[[#This Row],[Order ID]],Returns!A:B,2,0)*1,0)</f>
        <v>1</v>
      </c>
    </row>
    <row r="3300" spans="1:23" x14ac:dyDescent="0.25">
      <c r="A3300" s="1">
        <v>3299</v>
      </c>
      <c r="B3300" t="s">
        <v>6134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VLOOKUP(УТ_Data[[#This Row],[Region]],People!$A$1:$B$5,2,0)</f>
        <v>Anna Andreadi</v>
      </c>
      <c r="W3300" s="4">
        <f>_xlfn.IFNA(VLOOKUP(УТ_Data[[#This Row],[Order ID]],Returns!A:B,2,0)*1,0)</f>
        <v>1</v>
      </c>
    </row>
    <row r="3301" spans="1:23" x14ac:dyDescent="0.25">
      <c r="A3301" s="1">
        <v>3300</v>
      </c>
      <c r="B3301" t="s">
        <v>7762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VLOOKUP(УТ_Data[[#This Row],[Region]],People!$A$1:$B$5,2,0)</f>
        <v>Chuck Magee</v>
      </c>
      <c r="W3301" s="4">
        <f>_xlfn.IFNA(VLOOKUP(УТ_Data[[#This Row],[Order ID]],Returns!A:B,2,0)*1,0)</f>
        <v>0</v>
      </c>
    </row>
    <row r="3302" spans="1:23" x14ac:dyDescent="0.25">
      <c r="A3302" s="1">
        <v>3301</v>
      </c>
      <c r="B3302" t="s">
        <v>7762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VLOOKUP(УТ_Data[[#This Row],[Region]],People!$A$1:$B$5,2,0)</f>
        <v>Chuck Magee</v>
      </c>
      <c r="W3302" s="4">
        <f>_xlfn.IFNA(VLOOKUP(УТ_Data[[#This Row],[Order ID]],Returns!A:B,2,0)*1,0)</f>
        <v>0</v>
      </c>
    </row>
    <row r="3303" spans="1:23" x14ac:dyDescent="0.25">
      <c r="A3303" s="1">
        <v>3302</v>
      </c>
      <c r="B3303" t="s">
        <v>7762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VLOOKUP(УТ_Data[[#This Row],[Region]],People!$A$1:$B$5,2,0)</f>
        <v>Chuck Magee</v>
      </c>
      <c r="W3303" s="4">
        <f>_xlfn.IFNA(VLOOKUP(УТ_Data[[#This Row],[Order ID]],Returns!A:B,2,0)*1,0)</f>
        <v>0</v>
      </c>
    </row>
    <row r="3304" spans="1:23" x14ac:dyDescent="0.25">
      <c r="A3304" s="1">
        <v>3303</v>
      </c>
      <c r="B3304" t="s">
        <v>7762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VLOOKUP(УТ_Data[[#This Row],[Region]],People!$A$1:$B$5,2,0)</f>
        <v>Chuck Magee</v>
      </c>
      <c r="W3304" s="4">
        <f>_xlfn.IFNA(VLOOKUP(УТ_Data[[#This Row],[Order ID]],Returns!A:B,2,0)*1,0)</f>
        <v>0</v>
      </c>
    </row>
    <row r="3305" spans="1:23" x14ac:dyDescent="0.25">
      <c r="A3305" s="1">
        <v>3304</v>
      </c>
      <c r="B3305" t="s">
        <v>7762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VLOOKUP(УТ_Data[[#This Row],[Region]],People!$A$1:$B$5,2,0)</f>
        <v>Chuck Magee</v>
      </c>
      <c r="W3305" s="4">
        <f>_xlfn.IFNA(VLOOKUP(УТ_Data[[#This Row],[Order ID]],Returns!A:B,2,0)*1,0)</f>
        <v>0</v>
      </c>
    </row>
    <row r="3306" spans="1:23" x14ac:dyDescent="0.25">
      <c r="A3306" s="1">
        <v>3305</v>
      </c>
      <c r="B3306" t="s">
        <v>7763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VLOOKUP(УТ_Data[[#This Row],[Region]],People!$A$1:$B$5,2,0)</f>
        <v>Kelly Williams</v>
      </c>
      <c r="W3306" s="4">
        <f>_xlfn.IFNA(VLOOKUP(УТ_Data[[#This Row],[Order ID]],Returns!A:B,2,0)*1,0)</f>
        <v>0</v>
      </c>
    </row>
    <row r="3307" spans="1:23" x14ac:dyDescent="0.25">
      <c r="A3307" s="1">
        <v>3306</v>
      </c>
      <c r="B3307" t="s">
        <v>7763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VLOOKUP(УТ_Data[[#This Row],[Region]],People!$A$1:$B$5,2,0)</f>
        <v>Kelly Williams</v>
      </c>
      <c r="W3307" s="4">
        <f>_xlfn.IFNA(VLOOKUP(УТ_Data[[#This Row],[Order ID]],Returns!A:B,2,0)*1,0)</f>
        <v>0</v>
      </c>
    </row>
    <row r="3308" spans="1:23" x14ac:dyDescent="0.25">
      <c r="A3308" s="1">
        <v>3307</v>
      </c>
      <c r="B3308" t="s">
        <v>7763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VLOOKUP(УТ_Data[[#This Row],[Region]],People!$A$1:$B$5,2,0)</f>
        <v>Kelly Williams</v>
      </c>
      <c r="W3308" s="4">
        <f>_xlfn.IFNA(VLOOKUP(УТ_Data[[#This Row],[Order ID]],Returns!A:B,2,0)*1,0)</f>
        <v>0</v>
      </c>
    </row>
    <row r="3309" spans="1:23" x14ac:dyDescent="0.25">
      <c r="A3309" s="1">
        <v>3308</v>
      </c>
      <c r="B3309" t="s">
        <v>7763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VLOOKUP(УТ_Data[[#This Row],[Region]],People!$A$1:$B$5,2,0)</f>
        <v>Kelly Williams</v>
      </c>
      <c r="W3309" s="4">
        <f>_xlfn.IFNA(VLOOKUP(УТ_Data[[#This Row],[Order ID]],Returns!A:B,2,0)*1,0)</f>
        <v>0</v>
      </c>
    </row>
    <row r="3310" spans="1:23" x14ac:dyDescent="0.25">
      <c r="A3310" s="1">
        <v>3309</v>
      </c>
      <c r="B3310" t="s">
        <v>7763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VLOOKUP(УТ_Data[[#This Row],[Region]],People!$A$1:$B$5,2,0)</f>
        <v>Kelly Williams</v>
      </c>
      <c r="W3310" s="4">
        <f>_xlfn.IFNA(VLOOKUP(УТ_Data[[#This Row],[Order ID]],Returns!A:B,2,0)*1,0)</f>
        <v>0</v>
      </c>
    </row>
    <row r="3311" spans="1:23" x14ac:dyDescent="0.25">
      <c r="A3311" s="1">
        <v>3310</v>
      </c>
      <c r="B3311" t="s">
        <v>7764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VLOOKUP(УТ_Data[[#This Row],[Region]],People!$A$1:$B$5,2,0)</f>
        <v>Chuck Magee</v>
      </c>
      <c r="W3311" s="4">
        <f>_xlfn.IFNA(VLOOKUP(УТ_Data[[#This Row],[Order ID]],Returns!A:B,2,0)*1,0)</f>
        <v>0</v>
      </c>
    </row>
    <row r="3312" spans="1:23" x14ac:dyDescent="0.25">
      <c r="A3312" s="1">
        <v>3311</v>
      </c>
      <c r="B3312" t="s">
        <v>7765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VLOOKUP(УТ_Data[[#This Row],[Region]],People!$A$1:$B$5,2,0)</f>
        <v>Chuck Magee</v>
      </c>
      <c r="W3312" s="4">
        <f>_xlfn.IFNA(VLOOKUP(УТ_Data[[#This Row],[Order ID]],Returns!A:B,2,0)*1,0)</f>
        <v>0</v>
      </c>
    </row>
    <row r="3313" spans="1:23" x14ac:dyDescent="0.25">
      <c r="A3313" s="1">
        <v>3312</v>
      </c>
      <c r="B3313" t="s">
        <v>7766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VLOOKUP(УТ_Data[[#This Row],[Region]],People!$A$1:$B$5,2,0)</f>
        <v>Cassandra Brandow</v>
      </c>
      <c r="W3313" s="4">
        <f>_xlfn.IFNA(VLOOKUP(УТ_Data[[#This Row],[Order ID]],Returns!A:B,2,0)*1,0)</f>
        <v>0</v>
      </c>
    </row>
    <row r="3314" spans="1:23" x14ac:dyDescent="0.25">
      <c r="A3314" s="1">
        <v>3313</v>
      </c>
      <c r="B3314" t="s">
        <v>7767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VLOOKUP(УТ_Data[[#This Row],[Region]],People!$A$1:$B$5,2,0)</f>
        <v>Anna Andreadi</v>
      </c>
      <c r="W3314" s="4">
        <f>_xlfn.IFNA(VLOOKUP(УТ_Data[[#This Row],[Order ID]],Returns!A:B,2,0)*1,0)</f>
        <v>0</v>
      </c>
    </row>
    <row r="3315" spans="1:23" x14ac:dyDescent="0.25">
      <c r="A3315" s="1">
        <v>3314</v>
      </c>
      <c r="B3315" t="s">
        <v>7767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VLOOKUP(УТ_Data[[#This Row],[Region]],People!$A$1:$B$5,2,0)</f>
        <v>Anna Andreadi</v>
      </c>
      <c r="W3315" s="4">
        <f>_xlfn.IFNA(VLOOKUP(УТ_Data[[#This Row],[Order ID]],Returns!A:B,2,0)*1,0)</f>
        <v>0</v>
      </c>
    </row>
    <row r="3316" spans="1:23" x14ac:dyDescent="0.25">
      <c r="A3316" s="1">
        <v>3315</v>
      </c>
      <c r="B3316" t="s">
        <v>7768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VLOOKUP(УТ_Data[[#This Row],[Region]],People!$A$1:$B$5,2,0)</f>
        <v>Chuck Magee</v>
      </c>
      <c r="W3316" s="4">
        <f>_xlfn.IFNA(VLOOKUP(УТ_Data[[#This Row],[Order ID]],Returns!A:B,2,0)*1,0)</f>
        <v>0</v>
      </c>
    </row>
    <row r="3317" spans="1:23" x14ac:dyDescent="0.25">
      <c r="A3317" s="1">
        <v>3316</v>
      </c>
      <c r="B3317" t="s">
        <v>7768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VLOOKUP(УТ_Data[[#This Row],[Region]],People!$A$1:$B$5,2,0)</f>
        <v>Chuck Magee</v>
      </c>
      <c r="W3317" s="4">
        <f>_xlfn.IFNA(VLOOKUP(УТ_Data[[#This Row],[Order ID]],Returns!A:B,2,0)*1,0)</f>
        <v>0</v>
      </c>
    </row>
    <row r="3318" spans="1:23" x14ac:dyDescent="0.25">
      <c r="A3318" s="1">
        <v>3317</v>
      </c>
      <c r="B3318" t="s">
        <v>7769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VLOOKUP(УТ_Data[[#This Row],[Region]],People!$A$1:$B$5,2,0)</f>
        <v>Kelly Williams</v>
      </c>
      <c r="W3318" s="4">
        <f>_xlfn.IFNA(VLOOKUP(УТ_Data[[#This Row],[Order ID]],Returns!A:B,2,0)*1,0)</f>
        <v>0</v>
      </c>
    </row>
    <row r="3319" spans="1:23" x14ac:dyDescent="0.25">
      <c r="A3319" s="1">
        <v>3318</v>
      </c>
      <c r="B3319" t="s">
        <v>7770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VLOOKUP(УТ_Data[[#This Row],[Region]],People!$A$1:$B$5,2,0)</f>
        <v>Anna Andreadi</v>
      </c>
      <c r="W3319" s="4">
        <f>_xlfn.IFNA(VLOOKUP(УТ_Data[[#This Row],[Order ID]],Returns!A:B,2,0)*1,0)</f>
        <v>0</v>
      </c>
    </row>
    <row r="3320" spans="1:23" x14ac:dyDescent="0.25">
      <c r="A3320" s="1">
        <v>3319</v>
      </c>
      <c r="B3320" t="s">
        <v>7770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VLOOKUP(УТ_Data[[#This Row],[Region]],People!$A$1:$B$5,2,0)</f>
        <v>Anna Andreadi</v>
      </c>
      <c r="W3320" s="4">
        <f>_xlfn.IFNA(VLOOKUP(УТ_Data[[#This Row],[Order ID]],Returns!A:B,2,0)*1,0)</f>
        <v>0</v>
      </c>
    </row>
    <row r="3321" spans="1:23" x14ac:dyDescent="0.25">
      <c r="A3321" s="1">
        <v>3320</v>
      </c>
      <c r="B3321" t="s">
        <v>7771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VLOOKUP(УТ_Data[[#This Row],[Region]],People!$A$1:$B$5,2,0)</f>
        <v>Cassandra Brandow</v>
      </c>
      <c r="W3321" s="4">
        <f>_xlfn.IFNA(VLOOKUP(УТ_Data[[#This Row],[Order ID]],Returns!A:B,2,0)*1,0)</f>
        <v>0</v>
      </c>
    </row>
    <row r="3322" spans="1:23" x14ac:dyDescent="0.25">
      <c r="A3322" s="1">
        <v>3321</v>
      </c>
      <c r="B3322" t="s">
        <v>7771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VLOOKUP(УТ_Data[[#This Row],[Region]],People!$A$1:$B$5,2,0)</f>
        <v>Cassandra Brandow</v>
      </c>
      <c r="W3322" s="4">
        <f>_xlfn.IFNA(VLOOKUP(УТ_Data[[#This Row],[Order ID]],Returns!A:B,2,0)*1,0)</f>
        <v>0</v>
      </c>
    </row>
    <row r="3323" spans="1:23" x14ac:dyDescent="0.25">
      <c r="A3323" s="1">
        <v>3322</v>
      </c>
      <c r="B3323" t="s">
        <v>7771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VLOOKUP(УТ_Data[[#This Row],[Region]],People!$A$1:$B$5,2,0)</f>
        <v>Cassandra Brandow</v>
      </c>
      <c r="W3323" s="4">
        <f>_xlfn.IFNA(VLOOKUP(УТ_Data[[#This Row],[Order ID]],Returns!A:B,2,0)*1,0)</f>
        <v>0</v>
      </c>
    </row>
    <row r="3324" spans="1:23" x14ac:dyDescent="0.25">
      <c r="A3324" s="1">
        <v>3323</v>
      </c>
      <c r="B3324" t="s">
        <v>7772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VLOOKUP(УТ_Data[[#This Row],[Region]],People!$A$1:$B$5,2,0)</f>
        <v>Chuck Magee</v>
      </c>
      <c r="W3324" s="4">
        <f>_xlfn.IFNA(VLOOKUP(УТ_Data[[#This Row],[Order ID]],Returns!A:B,2,0)*1,0)</f>
        <v>0</v>
      </c>
    </row>
    <row r="3325" spans="1:23" x14ac:dyDescent="0.25">
      <c r="A3325" s="1">
        <v>3324</v>
      </c>
      <c r="B3325" t="s">
        <v>7772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VLOOKUP(УТ_Data[[#This Row],[Region]],People!$A$1:$B$5,2,0)</f>
        <v>Chuck Magee</v>
      </c>
      <c r="W3325" s="4">
        <f>_xlfn.IFNA(VLOOKUP(УТ_Data[[#This Row],[Order ID]],Returns!A:B,2,0)*1,0)</f>
        <v>0</v>
      </c>
    </row>
    <row r="3326" spans="1:23" x14ac:dyDescent="0.25">
      <c r="A3326" s="1">
        <v>3325</v>
      </c>
      <c r="B3326" t="s">
        <v>7773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VLOOKUP(УТ_Data[[#This Row],[Region]],People!$A$1:$B$5,2,0)</f>
        <v>Kelly Williams</v>
      </c>
      <c r="W3326" s="4">
        <f>_xlfn.IFNA(VLOOKUP(УТ_Data[[#This Row],[Order ID]],Returns!A:B,2,0)*1,0)</f>
        <v>0</v>
      </c>
    </row>
    <row r="3327" spans="1:23" x14ac:dyDescent="0.25">
      <c r="A3327" s="1">
        <v>3326</v>
      </c>
      <c r="B3327" t="s">
        <v>7773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VLOOKUP(УТ_Data[[#This Row],[Region]],People!$A$1:$B$5,2,0)</f>
        <v>Kelly Williams</v>
      </c>
      <c r="W3327" s="4">
        <f>_xlfn.IFNA(VLOOKUP(УТ_Data[[#This Row],[Order ID]],Returns!A:B,2,0)*1,0)</f>
        <v>0</v>
      </c>
    </row>
    <row r="3328" spans="1:23" x14ac:dyDescent="0.25">
      <c r="A3328" s="1">
        <v>3327</v>
      </c>
      <c r="B3328" t="s">
        <v>7773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VLOOKUP(УТ_Data[[#This Row],[Region]],People!$A$1:$B$5,2,0)</f>
        <v>Kelly Williams</v>
      </c>
      <c r="W3328" s="4">
        <f>_xlfn.IFNA(VLOOKUP(УТ_Data[[#This Row],[Order ID]],Returns!A:B,2,0)*1,0)</f>
        <v>0</v>
      </c>
    </row>
    <row r="3329" spans="1:23" x14ac:dyDescent="0.25">
      <c r="A3329" s="1">
        <v>3328</v>
      </c>
      <c r="B3329" t="s">
        <v>7773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VLOOKUP(УТ_Data[[#This Row],[Region]],People!$A$1:$B$5,2,0)</f>
        <v>Kelly Williams</v>
      </c>
      <c r="W3329" s="4">
        <f>_xlfn.IFNA(VLOOKUP(УТ_Data[[#This Row],[Order ID]],Returns!A:B,2,0)*1,0)</f>
        <v>0</v>
      </c>
    </row>
    <row r="3330" spans="1:23" x14ac:dyDescent="0.25">
      <c r="A3330" s="1">
        <v>3329</v>
      </c>
      <c r="B3330" t="s">
        <v>7773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VLOOKUP(УТ_Data[[#This Row],[Region]],People!$A$1:$B$5,2,0)</f>
        <v>Kelly Williams</v>
      </c>
      <c r="W3330" s="4">
        <f>_xlfn.IFNA(VLOOKUP(УТ_Data[[#This Row],[Order ID]],Returns!A:B,2,0)*1,0)</f>
        <v>0</v>
      </c>
    </row>
    <row r="3331" spans="1:23" x14ac:dyDescent="0.25">
      <c r="A3331" s="1">
        <v>3330</v>
      </c>
      <c r="B3331" t="s">
        <v>7773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VLOOKUP(УТ_Data[[#This Row],[Region]],People!$A$1:$B$5,2,0)</f>
        <v>Kelly Williams</v>
      </c>
      <c r="W3331" s="4">
        <f>_xlfn.IFNA(VLOOKUP(УТ_Data[[#This Row],[Order ID]],Returns!A:B,2,0)*1,0)</f>
        <v>0</v>
      </c>
    </row>
    <row r="3332" spans="1:23" x14ac:dyDescent="0.25">
      <c r="A3332" s="1">
        <v>3331</v>
      </c>
      <c r="B3332" t="s">
        <v>7773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VLOOKUP(УТ_Data[[#This Row],[Region]],People!$A$1:$B$5,2,0)</f>
        <v>Kelly Williams</v>
      </c>
      <c r="W3332" s="4">
        <f>_xlfn.IFNA(VLOOKUP(УТ_Data[[#This Row],[Order ID]],Returns!A:B,2,0)*1,0)</f>
        <v>0</v>
      </c>
    </row>
    <row r="3333" spans="1:23" x14ac:dyDescent="0.25">
      <c r="A3333" s="1">
        <v>3332</v>
      </c>
      <c r="B3333" t="s">
        <v>7774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VLOOKUP(УТ_Data[[#This Row],[Region]],People!$A$1:$B$5,2,0)</f>
        <v>Kelly Williams</v>
      </c>
      <c r="W3333" s="4">
        <f>_xlfn.IFNA(VLOOKUP(УТ_Data[[#This Row],[Order ID]],Returns!A:B,2,0)*1,0)</f>
        <v>0</v>
      </c>
    </row>
    <row r="3334" spans="1:23" x14ac:dyDescent="0.25">
      <c r="A3334" s="1">
        <v>3333</v>
      </c>
      <c r="B3334" t="s">
        <v>7774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VLOOKUP(УТ_Data[[#This Row],[Region]],People!$A$1:$B$5,2,0)</f>
        <v>Kelly Williams</v>
      </c>
      <c r="W3334" s="4">
        <f>_xlfn.IFNA(VLOOKUP(УТ_Data[[#This Row],[Order ID]],Returns!A:B,2,0)*1,0)</f>
        <v>0</v>
      </c>
    </row>
    <row r="3335" spans="1:23" x14ac:dyDescent="0.25">
      <c r="A3335" s="1">
        <v>3334</v>
      </c>
      <c r="B3335" t="s">
        <v>7774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VLOOKUP(УТ_Data[[#This Row],[Region]],People!$A$1:$B$5,2,0)</f>
        <v>Kelly Williams</v>
      </c>
      <c r="W3335" s="4">
        <f>_xlfn.IFNA(VLOOKUP(УТ_Data[[#This Row],[Order ID]],Returns!A:B,2,0)*1,0)</f>
        <v>0</v>
      </c>
    </row>
    <row r="3336" spans="1:23" x14ac:dyDescent="0.25">
      <c r="A3336" s="1">
        <v>3335</v>
      </c>
      <c r="B3336" t="s">
        <v>6220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VLOOKUP(УТ_Data[[#This Row],[Region]],People!$A$1:$B$5,2,0)</f>
        <v>Anna Andreadi</v>
      </c>
      <c r="W3336" s="4">
        <f>_xlfn.IFNA(VLOOKUP(УТ_Data[[#This Row],[Order ID]],Returns!A:B,2,0)*1,0)</f>
        <v>1</v>
      </c>
    </row>
    <row r="3337" spans="1:23" x14ac:dyDescent="0.25">
      <c r="A3337" s="1">
        <v>3336</v>
      </c>
      <c r="B3337" t="s">
        <v>6220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VLOOKUP(УТ_Data[[#This Row],[Region]],People!$A$1:$B$5,2,0)</f>
        <v>Anna Andreadi</v>
      </c>
      <c r="W3337" s="4">
        <f>_xlfn.IFNA(VLOOKUP(УТ_Data[[#This Row],[Order ID]],Returns!A:B,2,0)*1,0)</f>
        <v>1</v>
      </c>
    </row>
    <row r="3338" spans="1:23" x14ac:dyDescent="0.25">
      <c r="A3338" s="1">
        <v>3337</v>
      </c>
      <c r="B3338" t="s">
        <v>6220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VLOOKUP(УТ_Data[[#This Row],[Region]],People!$A$1:$B$5,2,0)</f>
        <v>Anna Andreadi</v>
      </c>
      <c r="W3338" s="4">
        <f>_xlfn.IFNA(VLOOKUP(УТ_Data[[#This Row],[Order ID]],Returns!A:B,2,0)*1,0)</f>
        <v>1</v>
      </c>
    </row>
    <row r="3339" spans="1:23" x14ac:dyDescent="0.25">
      <c r="A3339" s="1">
        <v>3338</v>
      </c>
      <c r="B3339" t="s">
        <v>6220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VLOOKUP(УТ_Data[[#This Row],[Region]],People!$A$1:$B$5,2,0)</f>
        <v>Anna Andreadi</v>
      </c>
      <c r="W3339" s="4">
        <f>_xlfn.IFNA(VLOOKUP(УТ_Data[[#This Row],[Order ID]],Returns!A:B,2,0)*1,0)</f>
        <v>1</v>
      </c>
    </row>
    <row r="3340" spans="1:23" x14ac:dyDescent="0.25">
      <c r="A3340" s="1">
        <v>3339</v>
      </c>
      <c r="B3340" t="s">
        <v>6220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VLOOKUP(УТ_Data[[#This Row],[Region]],People!$A$1:$B$5,2,0)</f>
        <v>Anna Andreadi</v>
      </c>
      <c r="W3340" s="4">
        <f>_xlfn.IFNA(VLOOKUP(УТ_Data[[#This Row],[Order ID]],Returns!A:B,2,0)*1,0)</f>
        <v>1</v>
      </c>
    </row>
    <row r="3341" spans="1:23" x14ac:dyDescent="0.25">
      <c r="A3341" s="1">
        <v>3340</v>
      </c>
      <c r="B3341" t="s">
        <v>6220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VLOOKUP(УТ_Data[[#This Row],[Region]],People!$A$1:$B$5,2,0)</f>
        <v>Anna Andreadi</v>
      </c>
      <c r="W3341" s="4">
        <f>_xlfn.IFNA(VLOOKUP(УТ_Data[[#This Row],[Order ID]],Returns!A:B,2,0)*1,0)</f>
        <v>1</v>
      </c>
    </row>
    <row r="3342" spans="1:23" x14ac:dyDescent="0.25">
      <c r="A3342" s="1">
        <v>3341</v>
      </c>
      <c r="B3342" t="s">
        <v>6220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VLOOKUP(УТ_Data[[#This Row],[Region]],People!$A$1:$B$5,2,0)</f>
        <v>Anna Andreadi</v>
      </c>
      <c r="W3342" s="4">
        <f>_xlfn.IFNA(VLOOKUP(УТ_Data[[#This Row],[Order ID]],Returns!A:B,2,0)*1,0)</f>
        <v>1</v>
      </c>
    </row>
    <row r="3343" spans="1:23" x14ac:dyDescent="0.25">
      <c r="A3343" s="1">
        <v>3342</v>
      </c>
      <c r="B3343" t="s">
        <v>6074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VLOOKUP(УТ_Data[[#This Row],[Region]],People!$A$1:$B$5,2,0)</f>
        <v>Chuck Magee</v>
      </c>
      <c r="W3343" s="4">
        <f>_xlfn.IFNA(VLOOKUP(УТ_Data[[#This Row],[Order ID]],Returns!A:B,2,0)*1,0)</f>
        <v>1</v>
      </c>
    </row>
    <row r="3344" spans="1:23" x14ac:dyDescent="0.25">
      <c r="A3344" s="1">
        <v>3343</v>
      </c>
      <c r="B3344" t="s">
        <v>6074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VLOOKUP(УТ_Data[[#This Row],[Region]],People!$A$1:$B$5,2,0)</f>
        <v>Chuck Magee</v>
      </c>
      <c r="W3344" s="4">
        <f>_xlfn.IFNA(VLOOKUP(УТ_Data[[#This Row],[Order ID]],Returns!A:B,2,0)*1,0)</f>
        <v>1</v>
      </c>
    </row>
    <row r="3345" spans="1:23" x14ac:dyDescent="0.25">
      <c r="A3345" s="1">
        <v>3344</v>
      </c>
      <c r="B3345" t="s">
        <v>6074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VLOOKUP(УТ_Data[[#This Row],[Region]],People!$A$1:$B$5,2,0)</f>
        <v>Chuck Magee</v>
      </c>
      <c r="W3345" s="4">
        <f>_xlfn.IFNA(VLOOKUP(УТ_Data[[#This Row],[Order ID]],Returns!A:B,2,0)*1,0)</f>
        <v>1</v>
      </c>
    </row>
    <row r="3346" spans="1:23" x14ac:dyDescent="0.25">
      <c r="A3346" s="1">
        <v>3345</v>
      </c>
      <c r="B3346" t="s">
        <v>6074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VLOOKUP(УТ_Data[[#This Row],[Region]],People!$A$1:$B$5,2,0)</f>
        <v>Chuck Magee</v>
      </c>
      <c r="W3346" s="4">
        <f>_xlfn.IFNA(VLOOKUP(УТ_Data[[#This Row],[Order ID]],Returns!A:B,2,0)*1,0)</f>
        <v>1</v>
      </c>
    </row>
    <row r="3347" spans="1:23" x14ac:dyDescent="0.25">
      <c r="A3347" s="1">
        <v>3346</v>
      </c>
      <c r="B3347" t="s">
        <v>6074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VLOOKUP(УТ_Data[[#This Row],[Region]],People!$A$1:$B$5,2,0)</f>
        <v>Chuck Magee</v>
      </c>
      <c r="W3347" s="4">
        <f>_xlfn.IFNA(VLOOKUP(УТ_Data[[#This Row],[Order ID]],Returns!A:B,2,0)*1,0)</f>
        <v>1</v>
      </c>
    </row>
    <row r="3348" spans="1:23" x14ac:dyDescent="0.25">
      <c r="A3348" s="1">
        <v>3347</v>
      </c>
      <c r="B3348" t="s">
        <v>6074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VLOOKUP(УТ_Data[[#This Row],[Region]],People!$A$1:$B$5,2,0)</f>
        <v>Chuck Magee</v>
      </c>
      <c r="W3348" s="4">
        <f>_xlfn.IFNA(VLOOKUP(УТ_Data[[#This Row],[Order ID]],Returns!A:B,2,0)*1,0)</f>
        <v>1</v>
      </c>
    </row>
    <row r="3349" spans="1:23" x14ac:dyDescent="0.25">
      <c r="A3349" s="1">
        <v>3348</v>
      </c>
      <c r="B3349" t="s">
        <v>7775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VLOOKUP(УТ_Data[[#This Row],[Region]],People!$A$1:$B$5,2,0)</f>
        <v>Anna Andreadi</v>
      </c>
      <c r="W3349" s="4">
        <f>_xlfn.IFNA(VLOOKUP(УТ_Data[[#This Row],[Order ID]],Returns!A:B,2,0)*1,0)</f>
        <v>0</v>
      </c>
    </row>
    <row r="3350" spans="1:23" x14ac:dyDescent="0.25">
      <c r="A3350" s="1">
        <v>3349</v>
      </c>
      <c r="B3350" t="s">
        <v>7776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VLOOKUP(УТ_Data[[#This Row],[Region]],People!$A$1:$B$5,2,0)</f>
        <v>Kelly Williams</v>
      </c>
      <c r="W3350" s="4">
        <f>_xlfn.IFNA(VLOOKUP(УТ_Data[[#This Row],[Order ID]],Returns!A:B,2,0)*1,0)</f>
        <v>0</v>
      </c>
    </row>
    <row r="3351" spans="1:23" x14ac:dyDescent="0.25">
      <c r="A3351" s="1">
        <v>3350</v>
      </c>
      <c r="B3351" t="s">
        <v>7777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VLOOKUP(УТ_Data[[#This Row],[Region]],People!$A$1:$B$5,2,0)</f>
        <v>Anna Andreadi</v>
      </c>
      <c r="W3351" s="4">
        <f>_xlfn.IFNA(VLOOKUP(УТ_Data[[#This Row],[Order ID]],Returns!A:B,2,0)*1,0)</f>
        <v>0</v>
      </c>
    </row>
    <row r="3352" spans="1:23" x14ac:dyDescent="0.25">
      <c r="A3352" s="1">
        <v>3351</v>
      </c>
      <c r="B3352" t="s">
        <v>7778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VLOOKUP(УТ_Data[[#This Row],[Region]],People!$A$1:$B$5,2,0)</f>
        <v>Chuck Magee</v>
      </c>
      <c r="W3352" s="4">
        <f>_xlfn.IFNA(VLOOKUP(УТ_Data[[#This Row],[Order ID]],Returns!A:B,2,0)*1,0)</f>
        <v>0</v>
      </c>
    </row>
    <row r="3353" spans="1:23" x14ac:dyDescent="0.25">
      <c r="A3353" s="1">
        <v>3352</v>
      </c>
      <c r="B3353" t="s">
        <v>7779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VLOOKUP(УТ_Data[[#This Row],[Region]],People!$A$1:$B$5,2,0)</f>
        <v>Anna Andreadi</v>
      </c>
      <c r="W3353" s="4">
        <f>_xlfn.IFNA(VLOOKUP(УТ_Data[[#This Row],[Order ID]],Returns!A:B,2,0)*1,0)</f>
        <v>0</v>
      </c>
    </row>
    <row r="3354" spans="1:23" x14ac:dyDescent="0.25">
      <c r="A3354" s="1">
        <v>3353</v>
      </c>
      <c r="B3354" t="s">
        <v>7779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VLOOKUP(УТ_Data[[#This Row],[Region]],People!$A$1:$B$5,2,0)</f>
        <v>Anna Andreadi</v>
      </c>
      <c r="W3354" s="4">
        <f>_xlfn.IFNA(VLOOKUP(УТ_Data[[#This Row],[Order ID]],Returns!A:B,2,0)*1,0)</f>
        <v>0</v>
      </c>
    </row>
    <row r="3355" spans="1:23" x14ac:dyDescent="0.25">
      <c r="A3355" s="1">
        <v>3354</v>
      </c>
      <c r="B3355" t="s">
        <v>7780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VLOOKUP(УТ_Data[[#This Row],[Region]],People!$A$1:$B$5,2,0)</f>
        <v>Chuck Magee</v>
      </c>
      <c r="W3355" s="4">
        <f>_xlfn.IFNA(VLOOKUP(УТ_Data[[#This Row],[Order ID]],Returns!A:B,2,0)*1,0)</f>
        <v>0</v>
      </c>
    </row>
    <row r="3356" spans="1:23" x14ac:dyDescent="0.25">
      <c r="A3356" s="1">
        <v>3355</v>
      </c>
      <c r="B3356" t="s">
        <v>7780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VLOOKUP(УТ_Data[[#This Row],[Region]],People!$A$1:$B$5,2,0)</f>
        <v>Chuck Magee</v>
      </c>
      <c r="W3356" s="4">
        <f>_xlfn.IFNA(VLOOKUP(УТ_Data[[#This Row],[Order ID]],Returns!A:B,2,0)*1,0)</f>
        <v>0</v>
      </c>
    </row>
    <row r="3357" spans="1:23" x14ac:dyDescent="0.25">
      <c r="A3357" s="1">
        <v>3356</v>
      </c>
      <c r="B3357" t="s">
        <v>7780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VLOOKUP(УТ_Data[[#This Row],[Region]],People!$A$1:$B$5,2,0)</f>
        <v>Chuck Magee</v>
      </c>
      <c r="W3357" s="4">
        <f>_xlfn.IFNA(VLOOKUP(УТ_Data[[#This Row],[Order ID]],Returns!A:B,2,0)*1,0)</f>
        <v>0</v>
      </c>
    </row>
    <row r="3358" spans="1:23" x14ac:dyDescent="0.25">
      <c r="A3358" s="1">
        <v>3357</v>
      </c>
      <c r="B3358" t="s">
        <v>7780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VLOOKUP(УТ_Data[[#This Row],[Region]],People!$A$1:$B$5,2,0)</f>
        <v>Chuck Magee</v>
      </c>
      <c r="W3358" s="4">
        <f>_xlfn.IFNA(VLOOKUP(УТ_Data[[#This Row],[Order ID]],Returns!A:B,2,0)*1,0)</f>
        <v>0</v>
      </c>
    </row>
    <row r="3359" spans="1:23" x14ac:dyDescent="0.25">
      <c r="A3359" s="1">
        <v>3358</v>
      </c>
      <c r="B3359" t="s">
        <v>7781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VLOOKUP(УТ_Data[[#This Row],[Region]],People!$A$1:$B$5,2,0)</f>
        <v>Kelly Williams</v>
      </c>
      <c r="W3359" s="4">
        <f>_xlfn.IFNA(VLOOKUP(УТ_Data[[#This Row],[Order ID]],Returns!A:B,2,0)*1,0)</f>
        <v>0</v>
      </c>
    </row>
    <row r="3360" spans="1:23" x14ac:dyDescent="0.25">
      <c r="A3360" s="1">
        <v>3359</v>
      </c>
      <c r="B3360" t="s">
        <v>7782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VLOOKUP(УТ_Data[[#This Row],[Region]],People!$A$1:$B$5,2,0)</f>
        <v>Kelly Williams</v>
      </c>
      <c r="W3360" s="4">
        <f>_xlfn.IFNA(VLOOKUP(УТ_Data[[#This Row],[Order ID]],Returns!A:B,2,0)*1,0)</f>
        <v>0</v>
      </c>
    </row>
    <row r="3361" spans="1:23" x14ac:dyDescent="0.25">
      <c r="A3361" s="1">
        <v>3360</v>
      </c>
      <c r="B3361" t="s">
        <v>7782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VLOOKUP(УТ_Data[[#This Row],[Region]],People!$A$1:$B$5,2,0)</f>
        <v>Kelly Williams</v>
      </c>
      <c r="W3361" s="4">
        <f>_xlfn.IFNA(VLOOKUP(УТ_Data[[#This Row],[Order ID]],Returns!A:B,2,0)*1,0)</f>
        <v>0</v>
      </c>
    </row>
    <row r="3362" spans="1:23" x14ac:dyDescent="0.25">
      <c r="A3362" s="1">
        <v>3361</v>
      </c>
      <c r="B3362" t="s">
        <v>7783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VLOOKUP(УТ_Data[[#This Row],[Region]],People!$A$1:$B$5,2,0)</f>
        <v>Chuck Magee</v>
      </c>
      <c r="W3362" s="4">
        <f>_xlfn.IFNA(VLOOKUP(УТ_Data[[#This Row],[Order ID]],Returns!A:B,2,0)*1,0)</f>
        <v>0</v>
      </c>
    </row>
    <row r="3363" spans="1:23" x14ac:dyDescent="0.25">
      <c r="A3363" s="1">
        <v>3362</v>
      </c>
      <c r="B3363" t="s">
        <v>7783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VLOOKUP(УТ_Data[[#This Row],[Region]],People!$A$1:$B$5,2,0)</f>
        <v>Chuck Magee</v>
      </c>
      <c r="W3363" s="4">
        <f>_xlfn.IFNA(VLOOKUP(УТ_Data[[#This Row],[Order ID]],Returns!A:B,2,0)*1,0)</f>
        <v>0</v>
      </c>
    </row>
    <row r="3364" spans="1:23" x14ac:dyDescent="0.25">
      <c r="A3364" s="1">
        <v>3363</v>
      </c>
      <c r="B3364" t="s">
        <v>7784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VLOOKUP(УТ_Data[[#This Row],[Region]],People!$A$1:$B$5,2,0)</f>
        <v>Chuck Magee</v>
      </c>
      <c r="W3364" s="4">
        <f>_xlfn.IFNA(VLOOKUP(УТ_Data[[#This Row],[Order ID]],Returns!A:B,2,0)*1,0)</f>
        <v>0</v>
      </c>
    </row>
    <row r="3365" spans="1:23" x14ac:dyDescent="0.25">
      <c r="A3365" s="1">
        <v>3364</v>
      </c>
      <c r="B3365" t="s">
        <v>7784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VLOOKUP(УТ_Data[[#This Row],[Region]],People!$A$1:$B$5,2,0)</f>
        <v>Chuck Magee</v>
      </c>
      <c r="W3365" s="4">
        <f>_xlfn.IFNA(VLOOKUP(УТ_Data[[#This Row],[Order ID]],Returns!A:B,2,0)*1,0)</f>
        <v>0</v>
      </c>
    </row>
    <row r="3366" spans="1:23" x14ac:dyDescent="0.25">
      <c r="A3366" s="1">
        <v>3365</v>
      </c>
      <c r="B3366" t="s">
        <v>7785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VLOOKUP(УТ_Data[[#This Row],[Region]],People!$A$1:$B$5,2,0)</f>
        <v>Kelly Williams</v>
      </c>
      <c r="W3366" s="4">
        <f>_xlfn.IFNA(VLOOKUP(УТ_Data[[#This Row],[Order ID]],Returns!A:B,2,0)*1,0)</f>
        <v>0</v>
      </c>
    </row>
    <row r="3367" spans="1:23" x14ac:dyDescent="0.25">
      <c r="A3367" s="1">
        <v>3366</v>
      </c>
      <c r="B3367" t="s">
        <v>7786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VLOOKUP(УТ_Data[[#This Row],[Region]],People!$A$1:$B$5,2,0)</f>
        <v>Anna Andreadi</v>
      </c>
      <c r="W3367" s="4">
        <f>_xlfn.IFNA(VLOOKUP(УТ_Data[[#This Row],[Order ID]],Returns!A:B,2,0)*1,0)</f>
        <v>0</v>
      </c>
    </row>
    <row r="3368" spans="1:23" x14ac:dyDescent="0.25">
      <c r="A3368" s="1">
        <v>3367</v>
      </c>
      <c r="B3368" t="s">
        <v>7787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VLOOKUP(УТ_Data[[#This Row],[Region]],People!$A$1:$B$5,2,0)</f>
        <v>Kelly Williams</v>
      </c>
      <c r="W3368" s="4">
        <f>_xlfn.IFNA(VLOOKUP(УТ_Data[[#This Row],[Order ID]],Returns!A:B,2,0)*1,0)</f>
        <v>0</v>
      </c>
    </row>
    <row r="3369" spans="1:23" x14ac:dyDescent="0.25">
      <c r="A3369" s="1">
        <v>3368</v>
      </c>
      <c r="B3369" t="s">
        <v>7787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VLOOKUP(УТ_Data[[#This Row],[Region]],People!$A$1:$B$5,2,0)</f>
        <v>Kelly Williams</v>
      </c>
      <c r="W3369" s="4">
        <f>_xlfn.IFNA(VLOOKUP(УТ_Data[[#This Row],[Order ID]],Returns!A:B,2,0)*1,0)</f>
        <v>0</v>
      </c>
    </row>
    <row r="3370" spans="1:23" x14ac:dyDescent="0.25">
      <c r="A3370" s="1">
        <v>3369</v>
      </c>
      <c r="B3370" t="s">
        <v>7788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VLOOKUP(УТ_Data[[#This Row],[Region]],People!$A$1:$B$5,2,0)</f>
        <v>Anna Andreadi</v>
      </c>
      <c r="W3370" s="4">
        <f>_xlfn.IFNA(VLOOKUP(УТ_Data[[#This Row],[Order ID]],Returns!A:B,2,0)*1,0)</f>
        <v>0</v>
      </c>
    </row>
    <row r="3371" spans="1:23" x14ac:dyDescent="0.25">
      <c r="A3371" s="1">
        <v>3370</v>
      </c>
      <c r="B3371" t="s">
        <v>7788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VLOOKUP(УТ_Data[[#This Row],[Region]],People!$A$1:$B$5,2,0)</f>
        <v>Anna Andreadi</v>
      </c>
      <c r="W3371" s="4">
        <f>_xlfn.IFNA(VLOOKUP(УТ_Data[[#This Row],[Order ID]],Returns!A:B,2,0)*1,0)</f>
        <v>0</v>
      </c>
    </row>
    <row r="3372" spans="1:23" x14ac:dyDescent="0.25">
      <c r="A3372" s="1">
        <v>3371</v>
      </c>
      <c r="B3372" t="s">
        <v>7789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VLOOKUP(УТ_Data[[#This Row],[Region]],People!$A$1:$B$5,2,0)</f>
        <v>Kelly Williams</v>
      </c>
      <c r="W3372" s="4">
        <f>_xlfn.IFNA(VLOOKUP(УТ_Data[[#This Row],[Order ID]],Returns!A:B,2,0)*1,0)</f>
        <v>0</v>
      </c>
    </row>
    <row r="3373" spans="1:23" x14ac:dyDescent="0.25">
      <c r="A3373" s="1">
        <v>3372</v>
      </c>
      <c r="B3373" t="s">
        <v>7790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VLOOKUP(УТ_Data[[#This Row],[Region]],People!$A$1:$B$5,2,0)</f>
        <v>Anna Andreadi</v>
      </c>
      <c r="W3373" s="4">
        <f>_xlfn.IFNA(VLOOKUP(УТ_Data[[#This Row],[Order ID]],Returns!A:B,2,0)*1,0)</f>
        <v>0</v>
      </c>
    </row>
    <row r="3374" spans="1:23" x14ac:dyDescent="0.25">
      <c r="A3374" s="1">
        <v>3373</v>
      </c>
      <c r="B3374" t="s">
        <v>7790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VLOOKUP(УТ_Data[[#This Row],[Region]],People!$A$1:$B$5,2,0)</f>
        <v>Anna Andreadi</v>
      </c>
      <c r="W3374" s="4">
        <f>_xlfn.IFNA(VLOOKUP(УТ_Data[[#This Row],[Order ID]],Returns!A:B,2,0)*1,0)</f>
        <v>0</v>
      </c>
    </row>
    <row r="3375" spans="1:23" x14ac:dyDescent="0.25">
      <c r="A3375" s="1">
        <v>3374</v>
      </c>
      <c r="B3375" t="s">
        <v>7791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VLOOKUP(УТ_Data[[#This Row],[Region]],People!$A$1:$B$5,2,0)</f>
        <v>Chuck Magee</v>
      </c>
      <c r="W3375" s="4">
        <f>_xlfn.IFNA(VLOOKUP(УТ_Data[[#This Row],[Order ID]],Returns!A:B,2,0)*1,0)</f>
        <v>0</v>
      </c>
    </row>
    <row r="3376" spans="1:23" x14ac:dyDescent="0.25">
      <c r="A3376" s="1">
        <v>3375</v>
      </c>
      <c r="B3376" t="s">
        <v>7791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VLOOKUP(УТ_Data[[#This Row],[Region]],People!$A$1:$B$5,2,0)</f>
        <v>Chuck Magee</v>
      </c>
      <c r="W3376" s="4">
        <f>_xlfn.IFNA(VLOOKUP(УТ_Data[[#This Row],[Order ID]],Returns!A:B,2,0)*1,0)</f>
        <v>0</v>
      </c>
    </row>
    <row r="3377" spans="1:23" x14ac:dyDescent="0.25">
      <c r="A3377" s="1">
        <v>3376</v>
      </c>
      <c r="B3377" t="s">
        <v>7791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VLOOKUP(УТ_Data[[#This Row],[Region]],People!$A$1:$B$5,2,0)</f>
        <v>Chuck Magee</v>
      </c>
      <c r="W3377" s="4">
        <f>_xlfn.IFNA(VLOOKUP(УТ_Data[[#This Row],[Order ID]],Returns!A:B,2,0)*1,0)</f>
        <v>0</v>
      </c>
    </row>
    <row r="3378" spans="1:23" x14ac:dyDescent="0.25">
      <c r="A3378" s="1">
        <v>3377</v>
      </c>
      <c r="B3378" t="s">
        <v>7791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VLOOKUP(УТ_Data[[#This Row],[Region]],People!$A$1:$B$5,2,0)</f>
        <v>Chuck Magee</v>
      </c>
      <c r="W3378" s="4">
        <f>_xlfn.IFNA(VLOOKUP(УТ_Data[[#This Row],[Order ID]],Returns!A:B,2,0)*1,0)</f>
        <v>0</v>
      </c>
    </row>
    <row r="3379" spans="1:23" x14ac:dyDescent="0.25">
      <c r="A3379" s="1">
        <v>3378</v>
      </c>
      <c r="B3379" t="s">
        <v>7792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VLOOKUP(УТ_Data[[#This Row],[Region]],People!$A$1:$B$5,2,0)</f>
        <v>Kelly Williams</v>
      </c>
      <c r="W3379" s="4">
        <f>_xlfn.IFNA(VLOOKUP(УТ_Data[[#This Row],[Order ID]],Returns!A:B,2,0)*1,0)</f>
        <v>0</v>
      </c>
    </row>
    <row r="3380" spans="1:23" x14ac:dyDescent="0.25">
      <c r="A3380" s="1">
        <v>3379</v>
      </c>
      <c r="B3380" t="s">
        <v>6150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VLOOKUP(УТ_Data[[#This Row],[Region]],People!$A$1:$B$5,2,0)</f>
        <v>Kelly Williams</v>
      </c>
      <c r="W3380" s="4">
        <f>_xlfn.IFNA(VLOOKUP(УТ_Data[[#This Row],[Order ID]],Returns!A:B,2,0)*1,0)</f>
        <v>1</v>
      </c>
    </row>
    <row r="3381" spans="1:23" x14ac:dyDescent="0.25">
      <c r="A3381" s="1">
        <v>3380</v>
      </c>
      <c r="B3381" t="s">
        <v>6150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VLOOKUP(УТ_Data[[#This Row],[Region]],People!$A$1:$B$5,2,0)</f>
        <v>Kelly Williams</v>
      </c>
      <c r="W3381" s="4">
        <f>_xlfn.IFNA(VLOOKUP(УТ_Data[[#This Row],[Order ID]],Returns!A:B,2,0)*1,0)</f>
        <v>1</v>
      </c>
    </row>
    <row r="3382" spans="1:23" x14ac:dyDescent="0.25">
      <c r="A3382" s="1">
        <v>3381</v>
      </c>
      <c r="B3382" t="s">
        <v>7793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VLOOKUP(УТ_Data[[#This Row],[Region]],People!$A$1:$B$5,2,0)</f>
        <v>Chuck Magee</v>
      </c>
      <c r="W3382" s="4">
        <f>_xlfn.IFNA(VLOOKUP(УТ_Data[[#This Row],[Order ID]],Returns!A:B,2,0)*1,0)</f>
        <v>0</v>
      </c>
    </row>
    <row r="3383" spans="1:23" x14ac:dyDescent="0.25">
      <c r="A3383" s="1">
        <v>3382</v>
      </c>
      <c r="B3383" t="s">
        <v>7794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VLOOKUP(УТ_Data[[#This Row],[Region]],People!$A$1:$B$5,2,0)</f>
        <v>Cassandra Brandow</v>
      </c>
      <c r="W3383" s="4">
        <f>_xlfn.IFNA(VLOOKUP(УТ_Data[[#This Row],[Order ID]],Returns!A:B,2,0)*1,0)</f>
        <v>0</v>
      </c>
    </row>
    <row r="3384" spans="1:23" x14ac:dyDescent="0.25">
      <c r="A3384" s="1">
        <v>3383</v>
      </c>
      <c r="B3384" t="s">
        <v>7795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VLOOKUP(УТ_Data[[#This Row],[Region]],People!$A$1:$B$5,2,0)</f>
        <v>Chuck Magee</v>
      </c>
      <c r="W3384" s="4">
        <f>_xlfn.IFNA(VLOOKUP(УТ_Data[[#This Row],[Order ID]],Returns!A:B,2,0)*1,0)</f>
        <v>0</v>
      </c>
    </row>
    <row r="3385" spans="1:23" x14ac:dyDescent="0.25">
      <c r="A3385" s="1">
        <v>3384</v>
      </c>
      <c r="B3385" t="s">
        <v>7795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VLOOKUP(УТ_Data[[#This Row],[Region]],People!$A$1:$B$5,2,0)</f>
        <v>Chuck Magee</v>
      </c>
      <c r="W3385" s="4">
        <f>_xlfn.IFNA(VLOOKUP(УТ_Data[[#This Row],[Order ID]],Returns!A:B,2,0)*1,0)</f>
        <v>0</v>
      </c>
    </row>
    <row r="3386" spans="1:23" x14ac:dyDescent="0.25">
      <c r="A3386" s="1">
        <v>3385</v>
      </c>
      <c r="B3386" t="s">
        <v>7795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VLOOKUP(УТ_Data[[#This Row],[Region]],People!$A$1:$B$5,2,0)</f>
        <v>Chuck Magee</v>
      </c>
      <c r="W3386" s="4">
        <f>_xlfn.IFNA(VLOOKUP(УТ_Data[[#This Row],[Order ID]],Returns!A:B,2,0)*1,0)</f>
        <v>0</v>
      </c>
    </row>
    <row r="3387" spans="1:23" x14ac:dyDescent="0.25">
      <c r="A3387" s="1">
        <v>3386</v>
      </c>
      <c r="B3387" t="s">
        <v>7796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VLOOKUP(УТ_Data[[#This Row],[Region]],People!$A$1:$B$5,2,0)</f>
        <v>Cassandra Brandow</v>
      </c>
      <c r="W3387" s="4">
        <f>_xlfn.IFNA(VLOOKUP(УТ_Data[[#This Row],[Order ID]],Returns!A:B,2,0)*1,0)</f>
        <v>0</v>
      </c>
    </row>
    <row r="3388" spans="1:23" x14ac:dyDescent="0.25">
      <c r="A3388" s="1">
        <v>3387</v>
      </c>
      <c r="B3388" t="s">
        <v>7796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VLOOKUP(УТ_Data[[#This Row],[Region]],People!$A$1:$B$5,2,0)</f>
        <v>Cassandra Brandow</v>
      </c>
      <c r="W3388" s="4">
        <f>_xlfn.IFNA(VLOOKUP(УТ_Data[[#This Row],[Order ID]],Returns!A:B,2,0)*1,0)</f>
        <v>0</v>
      </c>
    </row>
    <row r="3389" spans="1:23" x14ac:dyDescent="0.25">
      <c r="A3389" s="1">
        <v>3388</v>
      </c>
      <c r="B3389" t="s">
        <v>7796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VLOOKUP(УТ_Data[[#This Row],[Region]],People!$A$1:$B$5,2,0)</f>
        <v>Cassandra Brandow</v>
      </c>
      <c r="W3389" s="4">
        <f>_xlfn.IFNA(VLOOKUP(УТ_Data[[#This Row],[Order ID]],Returns!A:B,2,0)*1,0)</f>
        <v>0</v>
      </c>
    </row>
    <row r="3390" spans="1:23" x14ac:dyDescent="0.25">
      <c r="A3390" s="1">
        <v>3389</v>
      </c>
      <c r="B3390" t="s">
        <v>7796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VLOOKUP(УТ_Data[[#This Row],[Region]],People!$A$1:$B$5,2,0)</f>
        <v>Cassandra Brandow</v>
      </c>
      <c r="W3390" s="4">
        <f>_xlfn.IFNA(VLOOKUP(УТ_Data[[#This Row],[Order ID]],Returns!A:B,2,0)*1,0)</f>
        <v>0</v>
      </c>
    </row>
    <row r="3391" spans="1:23" x14ac:dyDescent="0.25">
      <c r="A3391" s="1">
        <v>3390</v>
      </c>
      <c r="B3391" t="s">
        <v>7796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VLOOKUP(УТ_Data[[#This Row],[Region]],People!$A$1:$B$5,2,0)</f>
        <v>Cassandra Brandow</v>
      </c>
      <c r="W3391" s="4">
        <f>_xlfn.IFNA(VLOOKUP(УТ_Data[[#This Row],[Order ID]],Returns!A:B,2,0)*1,0)</f>
        <v>0</v>
      </c>
    </row>
    <row r="3392" spans="1:23" x14ac:dyDescent="0.25">
      <c r="A3392" s="1">
        <v>3391</v>
      </c>
      <c r="B3392" t="s">
        <v>7797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VLOOKUP(УТ_Data[[#This Row],[Region]],People!$A$1:$B$5,2,0)</f>
        <v>Kelly Williams</v>
      </c>
      <c r="W3392" s="4">
        <f>_xlfn.IFNA(VLOOKUP(УТ_Data[[#This Row],[Order ID]],Returns!A:B,2,0)*1,0)</f>
        <v>0</v>
      </c>
    </row>
    <row r="3393" spans="1:23" x14ac:dyDescent="0.25">
      <c r="A3393" s="1">
        <v>3392</v>
      </c>
      <c r="B3393" t="s">
        <v>7798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VLOOKUP(УТ_Data[[#This Row],[Region]],People!$A$1:$B$5,2,0)</f>
        <v>Anna Andreadi</v>
      </c>
      <c r="W3393" s="4">
        <f>_xlfn.IFNA(VLOOKUP(УТ_Data[[#This Row],[Order ID]],Returns!A:B,2,0)*1,0)</f>
        <v>0</v>
      </c>
    </row>
    <row r="3394" spans="1:23" x14ac:dyDescent="0.25">
      <c r="A3394" s="1">
        <v>3393</v>
      </c>
      <c r="B3394" t="s">
        <v>7798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VLOOKUP(УТ_Data[[#This Row],[Region]],People!$A$1:$B$5,2,0)</f>
        <v>Anna Andreadi</v>
      </c>
      <c r="W3394" s="4">
        <f>_xlfn.IFNA(VLOOKUP(УТ_Data[[#This Row],[Order ID]],Returns!A:B,2,0)*1,0)</f>
        <v>0</v>
      </c>
    </row>
    <row r="3395" spans="1:23" x14ac:dyDescent="0.25">
      <c r="A3395" s="1">
        <v>3394</v>
      </c>
      <c r="B3395" t="s">
        <v>7799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VLOOKUP(УТ_Data[[#This Row],[Region]],People!$A$1:$B$5,2,0)</f>
        <v>Kelly Williams</v>
      </c>
      <c r="W3395" s="4">
        <f>_xlfn.IFNA(VLOOKUP(УТ_Data[[#This Row],[Order ID]],Returns!A:B,2,0)*1,0)</f>
        <v>0</v>
      </c>
    </row>
    <row r="3396" spans="1:23" x14ac:dyDescent="0.25">
      <c r="A3396" s="1">
        <v>3395</v>
      </c>
      <c r="B3396" t="s">
        <v>7800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VLOOKUP(УТ_Data[[#This Row],[Region]],People!$A$1:$B$5,2,0)</f>
        <v>Chuck Magee</v>
      </c>
      <c r="W3396" s="4">
        <f>_xlfn.IFNA(VLOOKUP(УТ_Data[[#This Row],[Order ID]],Returns!A:B,2,0)*1,0)</f>
        <v>0</v>
      </c>
    </row>
    <row r="3397" spans="1:23" x14ac:dyDescent="0.25">
      <c r="A3397" s="1">
        <v>3396</v>
      </c>
      <c r="B3397" t="s">
        <v>7801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VLOOKUP(УТ_Data[[#This Row],[Region]],People!$A$1:$B$5,2,0)</f>
        <v>Kelly Williams</v>
      </c>
      <c r="W3397" s="4">
        <f>_xlfn.IFNA(VLOOKUP(УТ_Data[[#This Row],[Order ID]],Returns!A:B,2,0)*1,0)</f>
        <v>0</v>
      </c>
    </row>
    <row r="3398" spans="1:23" x14ac:dyDescent="0.25">
      <c r="A3398" s="1">
        <v>3397</v>
      </c>
      <c r="B3398" t="s">
        <v>7801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VLOOKUP(УТ_Data[[#This Row],[Region]],People!$A$1:$B$5,2,0)</f>
        <v>Kelly Williams</v>
      </c>
      <c r="W3398" s="4">
        <f>_xlfn.IFNA(VLOOKUP(УТ_Data[[#This Row],[Order ID]],Returns!A:B,2,0)*1,0)</f>
        <v>0</v>
      </c>
    </row>
    <row r="3399" spans="1:23" x14ac:dyDescent="0.25">
      <c r="A3399" s="1">
        <v>3398</v>
      </c>
      <c r="B3399" t="s">
        <v>7801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VLOOKUP(УТ_Data[[#This Row],[Region]],People!$A$1:$B$5,2,0)</f>
        <v>Kelly Williams</v>
      </c>
      <c r="W3399" s="4">
        <f>_xlfn.IFNA(VLOOKUP(УТ_Data[[#This Row],[Order ID]],Returns!A:B,2,0)*1,0)</f>
        <v>0</v>
      </c>
    </row>
    <row r="3400" spans="1:23" x14ac:dyDescent="0.25">
      <c r="A3400" s="1">
        <v>3399</v>
      </c>
      <c r="B3400" t="s">
        <v>7802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VLOOKUP(УТ_Data[[#This Row],[Region]],People!$A$1:$B$5,2,0)</f>
        <v>Cassandra Brandow</v>
      </c>
      <c r="W3400" s="4">
        <f>_xlfn.IFNA(VLOOKUP(УТ_Data[[#This Row],[Order ID]],Returns!A:B,2,0)*1,0)</f>
        <v>0</v>
      </c>
    </row>
    <row r="3401" spans="1:23" x14ac:dyDescent="0.25">
      <c r="A3401" s="1">
        <v>3400</v>
      </c>
      <c r="B3401" t="s">
        <v>7802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VLOOKUP(УТ_Data[[#This Row],[Region]],People!$A$1:$B$5,2,0)</f>
        <v>Cassandra Brandow</v>
      </c>
      <c r="W3401" s="4">
        <f>_xlfn.IFNA(VLOOKUP(УТ_Data[[#This Row],[Order ID]],Returns!A:B,2,0)*1,0)</f>
        <v>0</v>
      </c>
    </row>
    <row r="3402" spans="1:23" x14ac:dyDescent="0.25">
      <c r="A3402" s="1">
        <v>3401</v>
      </c>
      <c r="B3402" t="s">
        <v>7802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VLOOKUP(УТ_Data[[#This Row],[Region]],People!$A$1:$B$5,2,0)</f>
        <v>Cassandra Brandow</v>
      </c>
      <c r="W3402" s="4">
        <f>_xlfn.IFNA(VLOOKUP(УТ_Data[[#This Row],[Order ID]],Returns!A:B,2,0)*1,0)</f>
        <v>0</v>
      </c>
    </row>
    <row r="3403" spans="1:23" x14ac:dyDescent="0.25">
      <c r="A3403" s="1">
        <v>3402</v>
      </c>
      <c r="B3403" t="s">
        <v>7802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VLOOKUP(УТ_Data[[#This Row],[Region]],People!$A$1:$B$5,2,0)</f>
        <v>Cassandra Brandow</v>
      </c>
      <c r="W3403" s="4">
        <f>_xlfn.IFNA(VLOOKUP(УТ_Data[[#This Row],[Order ID]],Returns!A:B,2,0)*1,0)</f>
        <v>0</v>
      </c>
    </row>
    <row r="3404" spans="1:23" x14ac:dyDescent="0.25">
      <c r="A3404" s="1">
        <v>3403</v>
      </c>
      <c r="B3404" t="s">
        <v>7803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VLOOKUP(УТ_Data[[#This Row],[Region]],People!$A$1:$B$5,2,0)</f>
        <v>Kelly Williams</v>
      </c>
      <c r="W3404" s="4">
        <f>_xlfn.IFNA(VLOOKUP(УТ_Data[[#This Row],[Order ID]],Returns!A:B,2,0)*1,0)</f>
        <v>0</v>
      </c>
    </row>
    <row r="3405" spans="1:23" x14ac:dyDescent="0.25">
      <c r="A3405" s="1">
        <v>3404</v>
      </c>
      <c r="B3405" t="s">
        <v>7804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VLOOKUP(УТ_Data[[#This Row],[Region]],People!$A$1:$B$5,2,0)</f>
        <v>Kelly Williams</v>
      </c>
      <c r="W3405" s="4">
        <f>_xlfn.IFNA(VLOOKUP(УТ_Data[[#This Row],[Order ID]],Returns!A:B,2,0)*1,0)</f>
        <v>0</v>
      </c>
    </row>
    <row r="3406" spans="1:23" x14ac:dyDescent="0.25">
      <c r="A3406" s="1">
        <v>3405</v>
      </c>
      <c r="B3406" t="s">
        <v>7805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VLOOKUP(УТ_Data[[#This Row],[Region]],People!$A$1:$B$5,2,0)</f>
        <v>Anna Andreadi</v>
      </c>
      <c r="W3406" s="4">
        <f>_xlfn.IFNA(VLOOKUP(УТ_Data[[#This Row],[Order ID]],Returns!A:B,2,0)*1,0)</f>
        <v>0</v>
      </c>
    </row>
    <row r="3407" spans="1:23" x14ac:dyDescent="0.25">
      <c r="A3407" s="1">
        <v>3406</v>
      </c>
      <c r="B3407" t="s">
        <v>7806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VLOOKUP(УТ_Data[[#This Row],[Region]],People!$A$1:$B$5,2,0)</f>
        <v>Chuck Magee</v>
      </c>
      <c r="W3407" s="4">
        <f>_xlfn.IFNA(VLOOKUP(УТ_Data[[#This Row],[Order ID]],Returns!A:B,2,0)*1,0)</f>
        <v>0</v>
      </c>
    </row>
    <row r="3408" spans="1:23" x14ac:dyDescent="0.25">
      <c r="A3408" s="1">
        <v>3407</v>
      </c>
      <c r="B3408" t="s">
        <v>7806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VLOOKUP(УТ_Data[[#This Row],[Region]],People!$A$1:$B$5,2,0)</f>
        <v>Chuck Magee</v>
      </c>
      <c r="W3408" s="4">
        <f>_xlfn.IFNA(VLOOKUP(УТ_Data[[#This Row],[Order ID]],Returns!A:B,2,0)*1,0)</f>
        <v>0</v>
      </c>
    </row>
    <row r="3409" spans="1:23" x14ac:dyDescent="0.25">
      <c r="A3409" s="1">
        <v>3408</v>
      </c>
      <c r="B3409" t="s">
        <v>7806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VLOOKUP(УТ_Data[[#This Row],[Region]],People!$A$1:$B$5,2,0)</f>
        <v>Chuck Magee</v>
      </c>
      <c r="W3409" s="4">
        <f>_xlfn.IFNA(VLOOKUP(УТ_Data[[#This Row],[Order ID]],Returns!A:B,2,0)*1,0)</f>
        <v>0</v>
      </c>
    </row>
    <row r="3410" spans="1:23" x14ac:dyDescent="0.25">
      <c r="A3410" s="1">
        <v>3409</v>
      </c>
      <c r="B3410" t="s">
        <v>7806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VLOOKUP(УТ_Data[[#This Row],[Region]],People!$A$1:$B$5,2,0)</f>
        <v>Chuck Magee</v>
      </c>
      <c r="W3410" s="4">
        <f>_xlfn.IFNA(VLOOKUP(УТ_Data[[#This Row],[Order ID]],Returns!A:B,2,0)*1,0)</f>
        <v>0</v>
      </c>
    </row>
    <row r="3411" spans="1:23" x14ac:dyDescent="0.25">
      <c r="A3411" s="1">
        <v>3410</v>
      </c>
      <c r="B3411" t="s">
        <v>7807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VLOOKUP(УТ_Data[[#This Row],[Region]],People!$A$1:$B$5,2,0)</f>
        <v>Chuck Magee</v>
      </c>
      <c r="W3411" s="4">
        <f>_xlfn.IFNA(VLOOKUP(УТ_Data[[#This Row],[Order ID]],Returns!A:B,2,0)*1,0)</f>
        <v>0</v>
      </c>
    </row>
    <row r="3412" spans="1:23" x14ac:dyDescent="0.25">
      <c r="A3412" s="1">
        <v>3411</v>
      </c>
      <c r="B3412" t="s">
        <v>7808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VLOOKUP(УТ_Data[[#This Row],[Region]],People!$A$1:$B$5,2,0)</f>
        <v>Anna Andreadi</v>
      </c>
      <c r="W3412" s="4">
        <f>_xlfn.IFNA(VLOOKUP(УТ_Data[[#This Row],[Order ID]],Returns!A:B,2,0)*1,0)</f>
        <v>0</v>
      </c>
    </row>
    <row r="3413" spans="1:23" x14ac:dyDescent="0.25">
      <c r="A3413" s="1">
        <v>3412</v>
      </c>
      <c r="B3413" t="s">
        <v>7808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VLOOKUP(УТ_Data[[#This Row],[Region]],People!$A$1:$B$5,2,0)</f>
        <v>Anna Andreadi</v>
      </c>
      <c r="W3413" s="4">
        <f>_xlfn.IFNA(VLOOKUP(УТ_Data[[#This Row],[Order ID]],Returns!A:B,2,0)*1,0)</f>
        <v>0</v>
      </c>
    </row>
    <row r="3414" spans="1:23" x14ac:dyDescent="0.25">
      <c r="A3414" s="1">
        <v>3413</v>
      </c>
      <c r="B3414" t="s">
        <v>7808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VLOOKUP(УТ_Data[[#This Row],[Region]],People!$A$1:$B$5,2,0)</f>
        <v>Anna Andreadi</v>
      </c>
      <c r="W3414" s="4">
        <f>_xlfn.IFNA(VLOOKUP(УТ_Data[[#This Row],[Order ID]],Returns!A:B,2,0)*1,0)</f>
        <v>0</v>
      </c>
    </row>
    <row r="3415" spans="1:23" x14ac:dyDescent="0.25">
      <c r="A3415" s="1">
        <v>3414</v>
      </c>
      <c r="B3415" t="s">
        <v>7808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VLOOKUP(УТ_Data[[#This Row],[Region]],People!$A$1:$B$5,2,0)</f>
        <v>Anna Andreadi</v>
      </c>
      <c r="W3415" s="4">
        <f>_xlfn.IFNA(VLOOKUP(УТ_Data[[#This Row],[Order ID]],Returns!A:B,2,0)*1,0)</f>
        <v>0</v>
      </c>
    </row>
    <row r="3416" spans="1:23" x14ac:dyDescent="0.25">
      <c r="A3416" s="1">
        <v>3415</v>
      </c>
      <c r="B3416" t="s">
        <v>7808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VLOOKUP(УТ_Data[[#This Row],[Region]],People!$A$1:$B$5,2,0)</f>
        <v>Anna Andreadi</v>
      </c>
      <c r="W3416" s="4">
        <f>_xlfn.IFNA(VLOOKUP(УТ_Data[[#This Row],[Order ID]],Returns!A:B,2,0)*1,0)</f>
        <v>0</v>
      </c>
    </row>
    <row r="3417" spans="1:23" x14ac:dyDescent="0.25">
      <c r="A3417" s="1">
        <v>3416</v>
      </c>
      <c r="B3417" t="s">
        <v>7809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VLOOKUP(УТ_Data[[#This Row],[Region]],People!$A$1:$B$5,2,0)</f>
        <v>Kelly Williams</v>
      </c>
      <c r="W3417" s="4">
        <f>_xlfn.IFNA(VLOOKUP(УТ_Data[[#This Row],[Order ID]],Returns!A:B,2,0)*1,0)</f>
        <v>0</v>
      </c>
    </row>
    <row r="3418" spans="1:23" x14ac:dyDescent="0.25">
      <c r="A3418" s="1">
        <v>3417</v>
      </c>
      <c r="B3418" t="s">
        <v>7809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VLOOKUP(УТ_Data[[#This Row],[Region]],People!$A$1:$B$5,2,0)</f>
        <v>Kelly Williams</v>
      </c>
      <c r="W3418" s="4">
        <f>_xlfn.IFNA(VLOOKUP(УТ_Data[[#This Row],[Order ID]],Returns!A:B,2,0)*1,0)</f>
        <v>0</v>
      </c>
    </row>
    <row r="3419" spans="1:23" x14ac:dyDescent="0.25">
      <c r="A3419" s="1">
        <v>3418</v>
      </c>
      <c r="B3419" t="s">
        <v>7810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VLOOKUP(УТ_Data[[#This Row],[Region]],People!$A$1:$B$5,2,0)</f>
        <v>Anna Andreadi</v>
      </c>
      <c r="W3419" s="4">
        <f>_xlfn.IFNA(VLOOKUP(УТ_Data[[#This Row],[Order ID]],Returns!A:B,2,0)*1,0)</f>
        <v>0</v>
      </c>
    </row>
    <row r="3420" spans="1:23" x14ac:dyDescent="0.25">
      <c r="A3420" s="1">
        <v>3419</v>
      </c>
      <c r="B3420" t="s">
        <v>7810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VLOOKUP(УТ_Data[[#This Row],[Region]],People!$A$1:$B$5,2,0)</f>
        <v>Anna Andreadi</v>
      </c>
      <c r="W3420" s="4">
        <f>_xlfn.IFNA(VLOOKUP(УТ_Data[[#This Row],[Order ID]],Returns!A:B,2,0)*1,0)</f>
        <v>0</v>
      </c>
    </row>
    <row r="3421" spans="1:23" x14ac:dyDescent="0.25">
      <c r="A3421" s="1">
        <v>3420</v>
      </c>
      <c r="B3421" t="s">
        <v>7811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VLOOKUP(УТ_Data[[#This Row],[Region]],People!$A$1:$B$5,2,0)</f>
        <v>Chuck Magee</v>
      </c>
      <c r="W3421" s="4">
        <f>_xlfn.IFNA(VLOOKUP(УТ_Data[[#This Row],[Order ID]],Returns!A:B,2,0)*1,0)</f>
        <v>0</v>
      </c>
    </row>
    <row r="3422" spans="1:23" x14ac:dyDescent="0.25">
      <c r="A3422" s="1">
        <v>3421</v>
      </c>
      <c r="B3422" t="s">
        <v>6064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VLOOKUP(УТ_Data[[#This Row],[Region]],People!$A$1:$B$5,2,0)</f>
        <v>Anna Andreadi</v>
      </c>
      <c r="W3422" s="4">
        <f>_xlfn.IFNA(VLOOKUP(УТ_Data[[#This Row],[Order ID]],Returns!A:B,2,0)*1,0)</f>
        <v>1</v>
      </c>
    </row>
    <row r="3423" spans="1:23" x14ac:dyDescent="0.25">
      <c r="A3423" s="1">
        <v>3422</v>
      </c>
      <c r="B3423" t="s">
        <v>6064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VLOOKUP(УТ_Data[[#This Row],[Region]],People!$A$1:$B$5,2,0)</f>
        <v>Anna Andreadi</v>
      </c>
      <c r="W3423" s="4">
        <f>_xlfn.IFNA(VLOOKUP(УТ_Data[[#This Row],[Order ID]],Returns!A:B,2,0)*1,0)</f>
        <v>1</v>
      </c>
    </row>
    <row r="3424" spans="1:23" x14ac:dyDescent="0.25">
      <c r="A3424" s="1">
        <v>3423</v>
      </c>
      <c r="B3424" t="s">
        <v>6064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VLOOKUP(УТ_Data[[#This Row],[Region]],People!$A$1:$B$5,2,0)</f>
        <v>Anna Andreadi</v>
      </c>
      <c r="W3424" s="4">
        <f>_xlfn.IFNA(VLOOKUP(УТ_Data[[#This Row],[Order ID]],Returns!A:B,2,0)*1,0)</f>
        <v>1</v>
      </c>
    </row>
    <row r="3425" spans="1:23" x14ac:dyDescent="0.25">
      <c r="A3425" s="1">
        <v>3424</v>
      </c>
      <c r="B3425" t="s">
        <v>6064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VLOOKUP(УТ_Data[[#This Row],[Region]],People!$A$1:$B$5,2,0)</f>
        <v>Anna Andreadi</v>
      </c>
      <c r="W3425" s="4">
        <f>_xlfn.IFNA(VLOOKUP(УТ_Data[[#This Row],[Order ID]],Returns!A:B,2,0)*1,0)</f>
        <v>1</v>
      </c>
    </row>
    <row r="3426" spans="1:23" x14ac:dyDescent="0.25">
      <c r="A3426" s="1">
        <v>3425</v>
      </c>
      <c r="B3426" t="s">
        <v>6064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VLOOKUP(УТ_Data[[#This Row],[Region]],People!$A$1:$B$5,2,0)</f>
        <v>Anna Andreadi</v>
      </c>
      <c r="W3426" s="4">
        <f>_xlfn.IFNA(VLOOKUP(УТ_Data[[#This Row],[Order ID]],Returns!A:B,2,0)*1,0)</f>
        <v>1</v>
      </c>
    </row>
    <row r="3427" spans="1:23" x14ac:dyDescent="0.25">
      <c r="A3427" s="1">
        <v>3426</v>
      </c>
      <c r="B3427" t="s">
        <v>7812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VLOOKUP(УТ_Data[[#This Row],[Region]],People!$A$1:$B$5,2,0)</f>
        <v>Kelly Williams</v>
      </c>
      <c r="W3427" s="4">
        <f>_xlfn.IFNA(VLOOKUP(УТ_Data[[#This Row],[Order ID]],Returns!A:B,2,0)*1,0)</f>
        <v>0</v>
      </c>
    </row>
    <row r="3428" spans="1:23" x14ac:dyDescent="0.25">
      <c r="A3428" s="1">
        <v>3427</v>
      </c>
      <c r="B3428" t="s">
        <v>7812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VLOOKUP(УТ_Data[[#This Row],[Region]],People!$A$1:$B$5,2,0)</f>
        <v>Kelly Williams</v>
      </c>
      <c r="W3428" s="4">
        <f>_xlfn.IFNA(VLOOKUP(УТ_Data[[#This Row],[Order ID]],Returns!A:B,2,0)*1,0)</f>
        <v>0</v>
      </c>
    </row>
    <row r="3429" spans="1:23" x14ac:dyDescent="0.25">
      <c r="A3429" s="1">
        <v>3428</v>
      </c>
      <c r="B3429" t="s">
        <v>7813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VLOOKUP(УТ_Data[[#This Row],[Region]],People!$A$1:$B$5,2,0)</f>
        <v>Chuck Magee</v>
      </c>
      <c r="W3429" s="4">
        <f>_xlfn.IFNA(VLOOKUP(УТ_Data[[#This Row],[Order ID]],Returns!A:B,2,0)*1,0)</f>
        <v>0</v>
      </c>
    </row>
    <row r="3430" spans="1:23" x14ac:dyDescent="0.25">
      <c r="A3430" s="1">
        <v>3429</v>
      </c>
      <c r="B3430" t="s">
        <v>7813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VLOOKUP(УТ_Data[[#This Row],[Region]],People!$A$1:$B$5,2,0)</f>
        <v>Chuck Magee</v>
      </c>
      <c r="W3430" s="4">
        <f>_xlfn.IFNA(VLOOKUP(УТ_Data[[#This Row],[Order ID]],Returns!A:B,2,0)*1,0)</f>
        <v>0</v>
      </c>
    </row>
    <row r="3431" spans="1:23" x14ac:dyDescent="0.25">
      <c r="A3431" s="1">
        <v>3430</v>
      </c>
      <c r="B3431" t="s">
        <v>7813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VLOOKUP(УТ_Data[[#This Row],[Region]],People!$A$1:$B$5,2,0)</f>
        <v>Chuck Magee</v>
      </c>
      <c r="W3431" s="4">
        <f>_xlfn.IFNA(VLOOKUP(УТ_Data[[#This Row],[Order ID]],Returns!A:B,2,0)*1,0)</f>
        <v>0</v>
      </c>
    </row>
    <row r="3432" spans="1:23" x14ac:dyDescent="0.25">
      <c r="A3432" s="1">
        <v>3431</v>
      </c>
      <c r="B3432" t="s">
        <v>7814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VLOOKUP(УТ_Data[[#This Row],[Region]],People!$A$1:$B$5,2,0)</f>
        <v>Anna Andreadi</v>
      </c>
      <c r="W3432" s="4">
        <f>_xlfn.IFNA(VLOOKUP(УТ_Data[[#This Row],[Order ID]],Returns!A:B,2,0)*1,0)</f>
        <v>0</v>
      </c>
    </row>
    <row r="3433" spans="1:23" x14ac:dyDescent="0.25">
      <c r="A3433" s="1">
        <v>3432</v>
      </c>
      <c r="B3433" t="s">
        <v>7814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VLOOKUP(УТ_Data[[#This Row],[Region]],People!$A$1:$B$5,2,0)</f>
        <v>Anna Andreadi</v>
      </c>
      <c r="W3433" s="4">
        <f>_xlfn.IFNA(VLOOKUP(УТ_Data[[#This Row],[Order ID]],Returns!A:B,2,0)*1,0)</f>
        <v>0</v>
      </c>
    </row>
    <row r="3434" spans="1:23" x14ac:dyDescent="0.25">
      <c r="A3434" s="1">
        <v>3433</v>
      </c>
      <c r="B3434" t="s">
        <v>7814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VLOOKUP(УТ_Data[[#This Row],[Region]],People!$A$1:$B$5,2,0)</f>
        <v>Anna Andreadi</v>
      </c>
      <c r="W3434" s="4">
        <f>_xlfn.IFNA(VLOOKUP(УТ_Data[[#This Row],[Order ID]],Returns!A:B,2,0)*1,0)</f>
        <v>0</v>
      </c>
    </row>
    <row r="3435" spans="1:23" x14ac:dyDescent="0.25">
      <c r="A3435" s="1">
        <v>3434</v>
      </c>
      <c r="B3435" t="s">
        <v>7815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VLOOKUP(УТ_Data[[#This Row],[Region]],People!$A$1:$B$5,2,0)</f>
        <v>Anna Andreadi</v>
      </c>
      <c r="W3435" s="4">
        <f>_xlfn.IFNA(VLOOKUP(УТ_Data[[#This Row],[Order ID]],Returns!A:B,2,0)*1,0)</f>
        <v>0</v>
      </c>
    </row>
    <row r="3436" spans="1:23" x14ac:dyDescent="0.25">
      <c r="A3436" s="1">
        <v>3435</v>
      </c>
      <c r="B3436" t="s">
        <v>7815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VLOOKUP(УТ_Data[[#This Row],[Region]],People!$A$1:$B$5,2,0)</f>
        <v>Anna Andreadi</v>
      </c>
      <c r="W3436" s="4">
        <f>_xlfn.IFNA(VLOOKUP(УТ_Data[[#This Row],[Order ID]],Returns!A:B,2,0)*1,0)</f>
        <v>0</v>
      </c>
    </row>
    <row r="3437" spans="1:23" x14ac:dyDescent="0.25">
      <c r="A3437" s="1">
        <v>3436</v>
      </c>
      <c r="B3437" t="s">
        <v>7816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VLOOKUP(УТ_Data[[#This Row],[Region]],People!$A$1:$B$5,2,0)</f>
        <v>Kelly Williams</v>
      </c>
      <c r="W3437" s="4">
        <f>_xlfn.IFNA(VLOOKUP(УТ_Data[[#This Row],[Order ID]],Returns!A:B,2,0)*1,0)</f>
        <v>0</v>
      </c>
    </row>
    <row r="3438" spans="1:23" x14ac:dyDescent="0.25">
      <c r="A3438" s="1">
        <v>3437</v>
      </c>
      <c r="B3438" t="s">
        <v>7816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VLOOKUP(УТ_Data[[#This Row],[Region]],People!$A$1:$B$5,2,0)</f>
        <v>Kelly Williams</v>
      </c>
      <c r="W3438" s="4">
        <f>_xlfn.IFNA(VLOOKUP(УТ_Data[[#This Row],[Order ID]],Returns!A:B,2,0)*1,0)</f>
        <v>0</v>
      </c>
    </row>
    <row r="3439" spans="1:23" x14ac:dyDescent="0.25">
      <c r="A3439" s="1">
        <v>3438</v>
      </c>
      <c r="B3439" t="s">
        <v>7817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VLOOKUP(УТ_Data[[#This Row],[Region]],People!$A$1:$B$5,2,0)</f>
        <v>Kelly Williams</v>
      </c>
      <c r="W3439" s="4">
        <f>_xlfn.IFNA(VLOOKUP(УТ_Data[[#This Row],[Order ID]],Returns!A:B,2,0)*1,0)</f>
        <v>0</v>
      </c>
    </row>
    <row r="3440" spans="1:23" x14ac:dyDescent="0.25">
      <c r="A3440" s="1">
        <v>3439</v>
      </c>
      <c r="B3440" t="s">
        <v>7817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VLOOKUP(УТ_Data[[#This Row],[Region]],People!$A$1:$B$5,2,0)</f>
        <v>Kelly Williams</v>
      </c>
      <c r="W3440" s="4">
        <f>_xlfn.IFNA(VLOOKUP(УТ_Data[[#This Row],[Order ID]],Returns!A:B,2,0)*1,0)</f>
        <v>0</v>
      </c>
    </row>
    <row r="3441" spans="1:23" x14ac:dyDescent="0.25">
      <c r="A3441" s="1">
        <v>3440</v>
      </c>
      <c r="B3441" t="s">
        <v>7817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VLOOKUP(УТ_Data[[#This Row],[Region]],People!$A$1:$B$5,2,0)</f>
        <v>Kelly Williams</v>
      </c>
      <c r="W3441" s="4">
        <f>_xlfn.IFNA(VLOOKUP(УТ_Data[[#This Row],[Order ID]],Returns!A:B,2,0)*1,0)</f>
        <v>0</v>
      </c>
    </row>
    <row r="3442" spans="1:23" x14ac:dyDescent="0.25">
      <c r="A3442" s="1">
        <v>3441</v>
      </c>
      <c r="B3442" t="s">
        <v>7818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VLOOKUP(УТ_Data[[#This Row],[Region]],People!$A$1:$B$5,2,0)</f>
        <v>Anna Andreadi</v>
      </c>
      <c r="W3442" s="4">
        <f>_xlfn.IFNA(VLOOKUP(УТ_Data[[#This Row],[Order ID]],Returns!A:B,2,0)*1,0)</f>
        <v>0</v>
      </c>
    </row>
    <row r="3443" spans="1:23" x14ac:dyDescent="0.25">
      <c r="A3443" s="1">
        <v>3442</v>
      </c>
      <c r="B3443" t="s">
        <v>7819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VLOOKUP(УТ_Data[[#This Row],[Region]],People!$A$1:$B$5,2,0)</f>
        <v>Chuck Magee</v>
      </c>
      <c r="W3443" s="4">
        <f>_xlfn.IFNA(VLOOKUP(УТ_Data[[#This Row],[Order ID]],Returns!A:B,2,0)*1,0)</f>
        <v>0</v>
      </c>
    </row>
    <row r="3444" spans="1:23" x14ac:dyDescent="0.25">
      <c r="A3444" s="1">
        <v>3443</v>
      </c>
      <c r="B3444" t="s">
        <v>7820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VLOOKUP(УТ_Data[[#This Row],[Region]],People!$A$1:$B$5,2,0)</f>
        <v>Chuck Magee</v>
      </c>
      <c r="W3444" s="4">
        <f>_xlfn.IFNA(VLOOKUP(УТ_Data[[#This Row],[Order ID]],Returns!A:B,2,0)*1,0)</f>
        <v>0</v>
      </c>
    </row>
    <row r="3445" spans="1:23" x14ac:dyDescent="0.25">
      <c r="A3445" s="1">
        <v>3444</v>
      </c>
      <c r="B3445" t="s">
        <v>7820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VLOOKUP(УТ_Data[[#This Row],[Region]],People!$A$1:$B$5,2,0)</f>
        <v>Chuck Magee</v>
      </c>
      <c r="W3445" s="4">
        <f>_xlfn.IFNA(VLOOKUP(УТ_Data[[#This Row],[Order ID]],Returns!A:B,2,0)*1,0)</f>
        <v>0</v>
      </c>
    </row>
    <row r="3446" spans="1:23" x14ac:dyDescent="0.25">
      <c r="A3446" s="1">
        <v>3445</v>
      </c>
      <c r="B3446" t="s">
        <v>7821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VLOOKUP(УТ_Data[[#This Row],[Region]],People!$A$1:$B$5,2,0)</f>
        <v>Chuck Magee</v>
      </c>
      <c r="W3446" s="4">
        <f>_xlfn.IFNA(VLOOKUP(УТ_Data[[#This Row],[Order ID]],Returns!A:B,2,0)*1,0)</f>
        <v>0</v>
      </c>
    </row>
    <row r="3447" spans="1:23" x14ac:dyDescent="0.25">
      <c r="A3447" s="1">
        <v>3446</v>
      </c>
      <c r="B3447" t="s">
        <v>7822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VLOOKUP(УТ_Data[[#This Row],[Region]],People!$A$1:$B$5,2,0)</f>
        <v>Chuck Magee</v>
      </c>
      <c r="W3447" s="4">
        <f>_xlfn.IFNA(VLOOKUP(УТ_Data[[#This Row],[Order ID]],Returns!A:B,2,0)*1,0)</f>
        <v>0</v>
      </c>
    </row>
    <row r="3448" spans="1:23" x14ac:dyDescent="0.25">
      <c r="A3448" s="1">
        <v>3447</v>
      </c>
      <c r="B3448" t="s">
        <v>7823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VLOOKUP(УТ_Data[[#This Row],[Region]],People!$A$1:$B$5,2,0)</f>
        <v>Chuck Magee</v>
      </c>
      <c r="W3448" s="4">
        <f>_xlfn.IFNA(VLOOKUP(УТ_Data[[#This Row],[Order ID]],Returns!A:B,2,0)*1,0)</f>
        <v>0</v>
      </c>
    </row>
    <row r="3449" spans="1:23" x14ac:dyDescent="0.25">
      <c r="A3449" s="1">
        <v>3448</v>
      </c>
      <c r="B3449" t="s">
        <v>7824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VLOOKUP(УТ_Data[[#This Row],[Region]],People!$A$1:$B$5,2,0)</f>
        <v>Cassandra Brandow</v>
      </c>
      <c r="W3449" s="4">
        <f>_xlfn.IFNA(VLOOKUP(УТ_Data[[#This Row],[Order ID]],Returns!A:B,2,0)*1,0)</f>
        <v>0</v>
      </c>
    </row>
    <row r="3450" spans="1:23" x14ac:dyDescent="0.25">
      <c r="A3450" s="1">
        <v>3449</v>
      </c>
      <c r="B3450" t="s">
        <v>7825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VLOOKUP(УТ_Data[[#This Row],[Region]],People!$A$1:$B$5,2,0)</f>
        <v>Anna Andreadi</v>
      </c>
      <c r="W3450" s="4">
        <f>_xlfn.IFNA(VLOOKUP(УТ_Data[[#This Row],[Order ID]],Returns!A:B,2,0)*1,0)</f>
        <v>0</v>
      </c>
    </row>
    <row r="3451" spans="1:23" x14ac:dyDescent="0.25">
      <c r="A3451" s="1">
        <v>3450</v>
      </c>
      <c r="B3451" t="s">
        <v>7826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VLOOKUP(УТ_Data[[#This Row],[Region]],People!$A$1:$B$5,2,0)</f>
        <v>Anna Andreadi</v>
      </c>
      <c r="W3451" s="4">
        <f>_xlfn.IFNA(VLOOKUP(УТ_Data[[#This Row],[Order ID]],Returns!A:B,2,0)*1,0)</f>
        <v>0</v>
      </c>
    </row>
    <row r="3452" spans="1:23" x14ac:dyDescent="0.25">
      <c r="A3452" s="1">
        <v>3451</v>
      </c>
      <c r="B3452" t="s">
        <v>7826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VLOOKUP(УТ_Data[[#This Row],[Region]],People!$A$1:$B$5,2,0)</f>
        <v>Anna Andreadi</v>
      </c>
      <c r="W3452" s="4">
        <f>_xlfn.IFNA(VLOOKUP(УТ_Data[[#This Row],[Order ID]],Returns!A:B,2,0)*1,0)</f>
        <v>0</v>
      </c>
    </row>
    <row r="3453" spans="1:23" x14ac:dyDescent="0.25">
      <c r="A3453" s="1">
        <v>3452</v>
      </c>
      <c r="B3453" t="s">
        <v>7826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VLOOKUP(УТ_Data[[#This Row],[Region]],People!$A$1:$B$5,2,0)</f>
        <v>Anna Andreadi</v>
      </c>
      <c r="W3453" s="4">
        <f>_xlfn.IFNA(VLOOKUP(УТ_Data[[#This Row],[Order ID]],Returns!A:B,2,0)*1,0)</f>
        <v>0</v>
      </c>
    </row>
    <row r="3454" spans="1:23" x14ac:dyDescent="0.25">
      <c r="A3454" s="1">
        <v>3453</v>
      </c>
      <c r="B3454" t="s">
        <v>7827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VLOOKUP(УТ_Data[[#This Row],[Region]],People!$A$1:$B$5,2,0)</f>
        <v>Cassandra Brandow</v>
      </c>
      <c r="W3454" s="4">
        <f>_xlfn.IFNA(VLOOKUP(УТ_Data[[#This Row],[Order ID]],Returns!A:B,2,0)*1,0)</f>
        <v>0</v>
      </c>
    </row>
    <row r="3455" spans="1:23" x14ac:dyDescent="0.25">
      <c r="A3455" s="1">
        <v>3454</v>
      </c>
      <c r="B3455" t="s">
        <v>7828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VLOOKUP(УТ_Data[[#This Row],[Region]],People!$A$1:$B$5,2,0)</f>
        <v>Cassandra Brandow</v>
      </c>
      <c r="W3455" s="4">
        <f>_xlfn.IFNA(VLOOKUP(УТ_Data[[#This Row],[Order ID]],Returns!A:B,2,0)*1,0)</f>
        <v>0</v>
      </c>
    </row>
    <row r="3456" spans="1:23" x14ac:dyDescent="0.25">
      <c r="A3456" s="1">
        <v>3455</v>
      </c>
      <c r="B3456" t="s">
        <v>7829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VLOOKUP(УТ_Data[[#This Row],[Region]],People!$A$1:$B$5,2,0)</f>
        <v>Cassandra Brandow</v>
      </c>
      <c r="W3456" s="4">
        <f>_xlfn.IFNA(VLOOKUP(УТ_Data[[#This Row],[Order ID]],Returns!A:B,2,0)*1,0)</f>
        <v>0</v>
      </c>
    </row>
    <row r="3457" spans="1:23" x14ac:dyDescent="0.25">
      <c r="A3457" s="1">
        <v>3456</v>
      </c>
      <c r="B3457" t="s">
        <v>7830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VLOOKUP(УТ_Data[[#This Row],[Region]],People!$A$1:$B$5,2,0)</f>
        <v>Cassandra Brandow</v>
      </c>
      <c r="W3457" s="4">
        <f>_xlfn.IFNA(VLOOKUP(УТ_Data[[#This Row],[Order ID]],Returns!A:B,2,0)*1,0)</f>
        <v>0</v>
      </c>
    </row>
    <row r="3458" spans="1:23" x14ac:dyDescent="0.25">
      <c r="A3458" s="1">
        <v>3457</v>
      </c>
      <c r="B3458" t="s">
        <v>7831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VLOOKUP(УТ_Data[[#This Row],[Region]],People!$A$1:$B$5,2,0)</f>
        <v>Chuck Magee</v>
      </c>
      <c r="W3458" s="4">
        <f>_xlfn.IFNA(VLOOKUP(УТ_Data[[#This Row],[Order ID]],Returns!A:B,2,0)*1,0)</f>
        <v>0</v>
      </c>
    </row>
    <row r="3459" spans="1:23" x14ac:dyDescent="0.25">
      <c r="A3459" s="1">
        <v>3458</v>
      </c>
      <c r="B3459" t="s">
        <v>7831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VLOOKUP(УТ_Data[[#This Row],[Region]],People!$A$1:$B$5,2,0)</f>
        <v>Chuck Magee</v>
      </c>
      <c r="W3459" s="4">
        <f>_xlfn.IFNA(VLOOKUP(УТ_Data[[#This Row],[Order ID]],Returns!A:B,2,0)*1,0)</f>
        <v>0</v>
      </c>
    </row>
    <row r="3460" spans="1:23" x14ac:dyDescent="0.25">
      <c r="A3460" s="1">
        <v>3459</v>
      </c>
      <c r="B3460" t="s">
        <v>7831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VLOOKUP(УТ_Data[[#This Row],[Region]],People!$A$1:$B$5,2,0)</f>
        <v>Chuck Magee</v>
      </c>
      <c r="W3460" s="4">
        <f>_xlfn.IFNA(VLOOKUP(УТ_Data[[#This Row],[Order ID]],Returns!A:B,2,0)*1,0)</f>
        <v>0</v>
      </c>
    </row>
    <row r="3461" spans="1:23" x14ac:dyDescent="0.25">
      <c r="A3461" s="1">
        <v>3460</v>
      </c>
      <c r="B3461" t="s">
        <v>7831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VLOOKUP(УТ_Data[[#This Row],[Region]],People!$A$1:$B$5,2,0)</f>
        <v>Chuck Magee</v>
      </c>
      <c r="W3461" s="4">
        <f>_xlfn.IFNA(VLOOKUP(УТ_Data[[#This Row],[Order ID]],Returns!A:B,2,0)*1,0)</f>
        <v>0</v>
      </c>
    </row>
    <row r="3462" spans="1:23" x14ac:dyDescent="0.25">
      <c r="A3462" s="1">
        <v>3461</v>
      </c>
      <c r="B3462" t="s">
        <v>7831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VLOOKUP(УТ_Data[[#This Row],[Region]],People!$A$1:$B$5,2,0)</f>
        <v>Chuck Magee</v>
      </c>
      <c r="W3462" s="4">
        <f>_xlfn.IFNA(VLOOKUP(УТ_Data[[#This Row],[Order ID]],Returns!A:B,2,0)*1,0)</f>
        <v>0</v>
      </c>
    </row>
    <row r="3463" spans="1:23" x14ac:dyDescent="0.25">
      <c r="A3463" s="1">
        <v>3462</v>
      </c>
      <c r="B3463" t="s">
        <v>7832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VLOOKUP(УТ_Data[[#This Row],[Region]],People!$A$1:$B$5,2,0)</f>
        <v>Kelly Williams</v>
      </c>
      <c r="W3463" s="4">
        <f>_xlfn.IFNA(VLOOKUP(УТ_Data[[#This Row],[Order ID]],Returns!A:B,2,0)*1,0)</f>
        <v>0</v>
      </c>
    </row>
    <row r="3464" spans="1:23" x14ac:dyDescent="0.25">
      <c r="A3464" s="1">
        <v>3463</v>
      </c>
      <c r="B3464" t="s">
        <v>7833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VLOOKUP(УТ_Data[[#This Row],[Region]],People!$A$1:$B$5,2,0)</f>
        <v>Chuck Magee</v>
      </c>
      <c r="W3464" s="4">
        <f>_xlfn.IFNA(VLOOKUP(УТ_Data[[#This Row],[Order ID]],Returns!A:B,2,0)*1,0)</f>
        <v>0</v>
      </c>
    </row>
    <row r="3465" spans="1:23" x14ac:dyDescent="0.25">
      <c r="A3465" s="1">
        <v>3464</v>
      </c>
      <c r="B3465" t="s">
        <v>7834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VLOOKUP(УТ_Data[[#This Row],[Region]],People!$A$1:$B$5,2,0)</f>
        <v>Cassandra Brandow</v>
      </c>
      <c r="W3465" s="4">
        <f>_xlfn.IFNA(VLOOKUP(УТ_Data[[#This Row],[Order ID]],Returns!A:B,2,0)*1,0)</f>
        <v>0</v>
      </c>
    </row>
    <row r="3466" spans="1:23" x14ac:dyDescent="0.25">
      <c r="A3466" s="1">
        <v>3465</v>
      </c>
      <c r="B3466" t="s">
        <v>7835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VLOOKUP(УТ_Data[[#This Row],[Region]],People!$A$1:$B$5,2,0)</f>
        <v>Cassandra Brandow</v>
      </c>
      <c r="W3466" s="4">
        <f>_xlfn.IFNA(VLOOKUP(УТ_Data[[#This Row],[Order ID]],Returns!A:B,2,0)*1,0)</f>
        <v>0</v>
      </c>
    </row>
    <row r="3467" spans="1:23" x14ac:dyDescent="0.25">
      <c r="A3467" s="1">
        <v>3466</v>
      </c>
      <c r="B3467" t="s">
        <v>7836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VLOOKUP(УТ_Data[[#This Row],[Region]],People!$A$1:$B$5,2,0)</f>
        <v>Chuck Magee</v>
      </c>
      <c r="W3467" s="4">
        <f>_xlfn.IFNA(VLOOKUP(УТ_Data[[#This Row],[Order ID]],Returns!A:B,2,0)*1,0)</f>
        <v>0</v>
      </c>
    </row>
    <row r="3468" spans="1:23" x14ac:dyDescent="0.25">
      <c r="A3468" s="1">
        <v>3467</v>
      </c>
      <c r="B3468" t="s">
        <v>7836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VLOOKUP(УТ_Data[[#This Row],[Region]],People!$A$1:$B$5,2,0)</f>
        <v>Chuck Magee</v>
      </c>
      <c r="W3468" s="4">
        <f>_xlfn.IFNA(VLOOKUP(УТ_Data[[#This Row],[Order ID]],Returns!A:B,2,0)*1,0)</f>
        <v>0</v>
      </c>
    </row>
    <row r="3469" spans="1:23" x14ac:dyDescent="0.25">
      <c r="A3469" s="1">
        <v>3468</v>
      </c>
      <c r="B3469" t="s">
        <v>7836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VLOOKUP(УТ_Data[[#This Row],[Region]],People!$A$1:$B$5,2,0)</f>
        <v>Chuck Magee</v>
      </c>
      <c r="W3469" s="4">
        <f>_xlfn.IFNA(VLOOKUP(УТ_Data[[#This Row],[Order ID]],Returns!A:B,2,0)*1,0)</f>
        <v>0</v>
      </c>
    </row>
    <row r="3470" spans="1:23" x14ac:dyDescent="0.25">
      <c r="A3470" s="1">
        <v>3469</v>
      </c>
      <c r="B3470" t="s">
        <v>7837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VLOOKUP(УТ_Data[[#This Row],[Region]],People!$A$1:$B$5,2,0)</f>
        <v>Cassandra Brandow</v>
      </c>
      <c r="W3470" s="4">
        <f>_xlfn.IFNA(VLOOKUP(УТ_Data[[#This Row],[Order ID]],Returns!A:B,2,0)*1,0)</f>
        <v>0</v>
      </c>
    </row>
    <row r="3471" spans="1:23" x14ac:dyDescent="0.25">
      <c r="A3471" s="1">
        <v>3470</v>
      </c>
      <c r="B3471" t="s">
        <v>7838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VLOOKUP(УТ_Data[[#This Row],[Region]],People!$A$1:$B$5,2,0)</f>
        <v>Cassandra Brandow</v>
      </c>
      <c r="W3471" s="4">
        <f>_xlfn.IFNA(VLOOKUP(УТ_Data[[#This Row],[Order ID]],Returns!A:B,2,0)*1,0)</f>
        <v>0</v>
      </c>
    </row>
    <row r="3472" spans="1:23" x14ac:dyDescent="0.25">
      <c r="A3472" s="1">
        <v>3471</v>
      </c>
      <c r="B3472" t="s">
        <v>7839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VLOOKUP(УТ_Data[[#This Row],[Region]],People!$A$1:$B$5,2,0)</f>
        <v>Anna Andreadi</v>
      </c>
      <c r="W3472" s="4">
        <f>_xlfn.IFNA(VLOOKUP(УТ_Data[[#This Row],[Order ID]],Returns!A:B,2,0)*1,0)</f>
        <v>0</v>
      </c>
    </row>
    <row r="3473" spans="1:23" x14ac:dyDescent="0.25">
      <c r="A3473" s="1">
        <v>3472</v>
      </c>
      <c r="B3473" t="s">
        <v>7840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VLOOKUP(УТ_Data[[#This Row],[Region]],People!$A$1:$B$5,2,0)</f>
        <v>Chuck Magee</v>
      </c>
      <c r="W3473" s="4">
        <f>_xlfn.IFNA(VLOOKUP(УТ_Data[[#This Row],[Order ID]],Returns!A:B,2,0)*1,0)</f>
        <v>0</v>
      </c>
    </row>
    <row r="3474" spans="1:23" x14ac:dyDescent="0.25">
      <c r="A3474" s="1">
        <v>3473</v>
      </c>
      <c r="B3474" t="s">
        <v>7840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VLOOKUP(УТ_Data[[#This Row],[Region]],People!$A$1:$B$5,2,0)</f>
        <v>Chuck Magee</v>
      </c>
      <c r="W3474" s="4">
        <f>_xlfn.IFNA(VLOOKUP(УТ_Data[[#This Row],[Order ID]],Returns!A:B,2,0)*1,0)</f>
        <v>0</v>
      </c>
    </row>
    <row r="3475" spans="1:23" x14ac:dyDescent="0.25">
      <c r="A3475" s="1">
        <v>3474</v>
      </c>
      <c r="B3475" t="s">
        <v>7841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VLOOKUP(УТ_Data[[#This Row],[Region]],People!$A$1:$B$5,2,0)</f>
        <v>Kelly Williams</v>
      </c>
      <c r="W3475" s="4">
        <f>_xlfn.IFNA(VLOOKUP(УТ_Data[[#This Row],[Order ID]],Returns!A:B,2,0)*1,0)</f>
        <v>0</v>
      </c>
    </row>
    <row r="3476" spans="1:23" x14ac:dyDescent="0.25">
      <c r="A3476" s="1">
        <v>3475</v>
      </c>
      <c r="B3476" t="s">
        <v>7841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VLOOKUP(УТ_Data[[#This Row],[Region]],People!$A$1:$B$5,2,0)</f>
        <v>Kelly Williams</v>
      </c>
      <c r="W3476" s="4">
        <f>_xlfn.IFNA(VLOOKUP(УТ_Data[[#This Row],[Order ID]],Returns!A:B,2,0)*1,0)</f>
        <v>0</v>
      </c>
    </row>
    <row r="3477" spans="1:23" x14ac:dyDescent="0.25">
      <c r="A3477" s="1">
        <v>3476</v>
      </c>
      <c r="B3477" t="s">
        <v>7842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VLOOKUP(УТ_Data[[#This Row],[Region]],People!$A$1:$B$5,2,0)</f>
        <v>Kelly Williams</v>
      </c>
      <c r="W3477" s="4">
        <f>_xlfn.IFNA(VLOOKUP(УТ_Data[[#This Row],[Order ID]],Returns!A:B,2,0)*1,0)</f>
        <v>0</v>
      </c>
    </row>
    <row r="3478" spans="1:23" x14ac:dyDescent="0.25">
      <c r="A3478" s="1">
        <v>3477</v>
      </c>
      <c r="B3478" t="s">
        <v>7842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VLOOKUP(УТ_Data[[#This Row],[Region]],People!$A$1:$B$5,2,0)</f>
        <v>Kelly Williams</v>
      </c>
      <c r="W3478" s="4">
        <f>_xlfn.IFNA(VLOOKUP(УТ_Data[[#This Row],[Order ID]],Returns!A:B,2,0)*1,0)</f>
        <v>0</v>
      </c>
    </row>
    <row r="3479" spans="1:23" x14ac:dyDescent="0.25">
      <c r="A3479" s="1">
        <v>3478</v>
      </c>
      <c r="B3479" t="s">
        <v>7843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VLOOKUP(УТ_Data[[#This Row],[Region]],People!$A$1:$B$5,2,0)</f>
        <v>Anna Andreadi</v>
      </c>
      <c r="W3479" s="4">
        <f>_xlfn.IFNA(VLOOKUP(УТ_Data[[#This Row],[Order ID]],Returns!A:B,2,0)*1,0)</f>
        <v>0</v>
      </c>
    </row>
    <row r="3480" spans="1:23" x14ac:dyDescent="0.25">
      <c r="A3480" s="1">
        <v>3479</v>
      </c>
      <c r="B3480" t="s">
        <v>7844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VLOOKUP(УТ_Data[[#This Row],[Region]],People!$A$1:$B$5,2,0)</f>
        <v>Anna Andreadi</v>
      </c>
      <c r="W3480" s="4">
        <f>_xlfn.IFNA(VLOOKUP(УТ_Data[[#This Row],[Order ID]],Returns!A:B,2,0)*1,0)</f>
        <v>0</v>
      </c>
    </row>
    <row r="3481" spans="1:23" x14ac:dyDescent="0.25">
      <c r="A3481" s="1">
        <v>3480</v>
      </c>
      <c r="B3481" t="s">
        <v>7844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VLOOKUP(УТ_Data[[#This Row],[Region]],People!$A$1:$B$5,2,0)</f>
        <v>Anna Andreadi</v>
      </c>
      <c r="W3481" s="4">
        <f>_xlfn.IFNA(VLOOKUP(УТ_Data[[#This Row],[Order ID]],Returns!A:B,2,0)*1,0)</f>
        <v>0</v>
      </c>
    </row>
    <row r="3482" spans="1:23" x14ac:dyDescent="0.25">
      <c r="A3482" s="1">
        <v>3481</v>
      </c>
      <c r="B3482" t="s">
        <v>7844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VLOOKUP(УТ_Data[[#This Row],[Region]],People!$A$1:$B$5,2,0)</f>
        <v>Anna Andreadi</v>
      </c>
      <c r="W3482" s="4">
        <f>_xlfn.IFNA(VLOOKUP(УТ_Data[[#This Row],[Order ID]],Returns!A:B,2,0)*1,0)</f>
        <v>0</v>
      </c>
    </row>
    <row r="3483" spans="1:23" x14ac:dyDescent="0.25">
      <c r="A3483" s="1">
        <v>3482</v>
      </c>
      <c r="B3483" t="s">
        <v>7845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VLOOKUP(УТ_Data[[#This Row],[Region]],People!$A$1:$B$5,2,0)</f>
        <v>Cassandra Brandow</v>
      </c>
      <c r="W3483" s="4">
        <f>_xlfn.IFNA(VLOOKUP(УТ_Data[[#This Row],[Order ID]],Returns!A:B,2,0)*1,0)</f>
        <v>0</v>
      </c>
    </row>
    <row r="3484" spans="1:23" x14ac:dyDescent="0.25">
      <c r="A3484" s="1">
        <v>3483</v>
      </c>
      <c r="B3484" t="s">
        <v>5949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VLOOKUP(УТ_Data[[#This Row],[Region]],People!$A$1:$B$5,2,0)</f>
        <v>Cassandra Brandow</v>
      </c>
      <c r="W3484" s="4">
        <f>_xlfn.IFNA(VLOOKUP(УТ_Data[[#This Row],[Order ID]],Returns!A:B,2,0)*1,0)</f>
        <v>1</v>
      </c>
    </row>
    <row r="3485" spans="1:23" x14ac:dyDescent="0.25">
      <c r="A3485" s="1">
        <v>3484</v>
      </c>
      <c r="B3485" t="s">
        <v>5949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VLOOKUP(УТ_Data[[#This Row],[Region]],People!$A$1:$B$5,2,0)</f>
        <v>Cassandra Brandow</v>
      </c>
      <c r="W3485" s="4">
        <f>_xlfn.IFNA(VLOOKUP(УТ_Data[[#This Row],[Order ID]],Returns!A:B,2,0)*1,0)</f>
        <v>1</v>
      </c>
    </row>
    <row r="3486" spans="1:23" x14ac:dyDescent="0.25">
      <c r="A3486" s="1">
        <v>3485</v>
      </c>
      <c r="B3486" t="s">
        <v>5949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VLOOKUP(УТ_Data[[#This Row],[Region]],People!$A$1:$B$5,2,0)</f>
        <v>Cassandra Brandow</v>
      </c>
      <c r="W3486" s="4">
        <f>_xlfn.IFNA(VLOOKUP(УТ_Data[[#This Row],[Order ID]],Returns!A:B,2,0)*1,0)</f>
        <v>1</v>
      </c>
    </row>
    <row r="3487" spans="1:23" x14ac:dyDescent="0.25">
      <c r="A3487" s="1">
        <v>3486</v>
      </c>
      <c r="B3487" t="s">
        <v>7846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VLOOKUP(УТ_Data[[#This Row],[Region]],People!$A$1:$B$5,2,0)</f>
        <v>Chuck Magee</v>
      </c>
      <c r="W3487" s="4">
        <f>_xlfn.IFNA(VLOOKUP(УТ_Data[[#This Row],[Order ID]],Returns!A:B,2,0)*1,0)</f>
        <v>0</v>
      </c>
    </row>
    <row r="3488" spans="1:23" x14ac:dyDescent="0.25">
      <c r="A3488" s="1">
        <v>3487</v>
      </c>
      <c r="B3488" t="s">
        <v>7847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VLOOKUP(УТ_Data[[#This Row],[Region]],People!$A$1:$B$5,2,0)</f>
        <v>Cassandra Brandow</v>
      </c>
      <c r="W3488" s="4">
        <f>_xlfn.IFNA(VLOOKUP(УТ_Data[[#This Row],[Order ID]],Returns!A:B,2,0)*1,0)</f>
        <v>0</v>
      </c>
    </row>
    <row r="3489" spans="1:23" x14ac:dyDescent="0.25">
      <c r="A3489" s="1">
        <v>3488</v>
      </c>
      <c r="B3489" t="s">
        <v>7848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VLOOKUP(УТ_Data[[#This Row],[Region]],People!$A$1:$B$5,2,0)</f>
        <v>Cassandra Brandow</v>
      </c>
      <c r="W3489" s="4">
        <f>_xlfn.IFNA(VLOOKUP(УТ_Data[[#This Row],[Order ID]],Returns!A:B,2,0)*1,0)</f>
        <v>0</v>
      </c>
    </row>
    <row r="3490" spans="1:23" x14ac:dyDescent="0.25">
      <c r="A3490" s="1">
        <v>3489</v>
      </c>
      <c r="B3490" t="s">
        <v>7849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VLOOKUP(УТ_Data[[#This Row],[Region]],People!$A$1:$B$5,2,0)</f>
        <v>Kelly Williams</v>
      </c>
      <c r="W3490" s="4">
        <f>_xlfn.IFNA(VLOOKUP(УТ_Data[[#This Row],[Order ID]],Returns!A:B,2,0)*1,0)</f>
        <v>0</v>
      </c>
    </row>
    <row r="3491" spans="1:23" x14ac:dyDescent="0.25">
      <c r="A3491" s="1">
        <v>3490</v>
      </c>
      <c r="B3491" t="s">
        <v>7849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VLOOKUP(УТ_Data[[#This Row],[Region]],People!$A$1:$B$5,2,0)</f>
        <v>Kelly Williams</v>
      </c>
      <c r="W3491" s="4">
        <f>_xlfn.IFNA(VLOOKUP(УТ_Data[[#This Row],[Order ID]],Returns!A:B,2,0)*1,0)</f>
        <v>0</v>
      </c>
    </row>
    <row r="3492" spans="1:23" x14ac:dyDescent="0.25">
      <c r="A3492" s="1">
        <v>3491</v>
      </c>
      <c r="B3492" t="s">
        <v>7849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VLOOKUP(УТ_Data[[#This Row],[Region]],People!$A$1:$B$5,2,0)</f>
        <v>Kelly Williams</v>
      </c>
      <c r="W3492" s="4">
        <f>_xlfn.IFNA(VLOOKUP(УТ_Data[[#This Row],[Order ID]],Returns!A:B,2,0)*1,0)</f>
        <v>0</v>
      </c>
    </row>
    <row r="3493" spans="1:23" x14ac:dyDescent="0.25">
      <c r="A3493" s="1">
        <v>3492</v>
      </c>
      <c r="B3493" t="s">
        <v>7849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VLOOKUP(УТ_Data[[#This Row],[Region]],People!$A$1:$B$5,2,0)</f>
        <v>Kelly Williams</v>
      </c>
      <c r="W3493" s="4">
        <f>_xlfn.IFNA(VLOOKUP(УТ_Data[[#This Row],[Order ID]],Returns!A:B,2,0)*1,0)</f>
        <v>0</v>
      </c>
    </row>
    <row r="3494" spans="1:23" x14ac:dyDescent="0.25">
      <c r="A3494" s="1">
        <v>3493</v>
      </c>
      <c r="B3494" t="s">
        <v>7849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VLOOKUP(УТ_Data[[#This Row],[Region]],People!$A$1:$B$5,2,0)</f>
        <v>Kelly Williams</v>
      </c>
      <c r="W3494" s="4">
        <f>_xlfn.IFNA(VLOOKUP(УТ_Data[[#This Row],[Order ID]],Returns!A:B,2,0)*1,0)</f>
        <v>0</v>
      </c>
    </row>
    <row r="3495" spans="1:23" x14ac:dyDescent="0.25">
      <c r="A3495" s="1">
        <v>3494</v>
      </c>
      <c r="B3495" t="s">
        <v>7850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VLOOKUP(УТ_Data[[#This Row],[Region]],People!$A$1:$B$5,2,0)</f>
        <v>Kelly Williams</v>
      </c>
      <c r="W3495" s="4">
        <f>_xlfn.IFNA(VLOOKUP(УТ_Data[[#This Row],[Order ID]],Returns!A:B,2,0)*1,0)</f>
        <v>0</v>
      </c>
    </row>
    <row r="3496" spans="1:23" x14ac:dyDescent="0.25">
      <c r="A3496" s="1">
        <v>3495</v>
      </c>
      <c r="B3496" t="s">
        <v>7850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VLOOKUP(УТ_Data[[#This Row],[Region]],People!$A$1:$B$5,2,0)</f>
        <v>Kelly Williams</v>
      </c>
      <c r="W3496" s="4">
        <f>_xlfn.IFNA(VLOOKUP(УТ_Data[[#This Row],[Order ID]],Returns!A:B,2,0)*1,0)</f>
        <v>0</v>
      </c>
    </row>
    <row r="3497" spans="1:23" x14ac:dyDescent="0.25">
      <c r="A3497" s="1">
        <v>3496</v>
      </c>
      <c r="B3497" t="s">
        <v>7850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VLOOKUP(УТ_Data[[#This Row],[Region]],People!$A$1:$B$5,2,0)</f>
        <v>Kelly Williams</v>
      </c>
      <c r="W3497" s="4">
        <f>_xlfn.IFNA(VLOOKUP(УТ_Data[[#This Row],[Order ID]],Returns!A:B,2,0)*1,0)</f>
        <v>0</v>
      </c>
    </row>
    <row r="3498" spans="1:23" x14ac:dyDescent="0.25">
      <c r="A3498" s="1">
        <v>3497</v>
      </c>
      <c r="B3498" t="s">
        <v>7851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VLOOKUP(УТ_Data[[#This Row],[Region]],People!$A$1:$B$5,2,0)</f>
        <v>Anna Andreadi</v>
      </c>
      <c r="W3498" s="4">
        <f>_xlfn.IFNA(VLOOKUP(УТ_Data[[#This Row],[Order ID]],Returns!A:B,2,0)*1,0)</f>
        <v>0</v>
      </c>
    </row>
    <row r="3499" spans="1:23" x14ac:dyDescent="0.25">
      <c r="A3499" s="1">
        <v>3498</v>
      </c>
      <c r="B3499" t="s">
        <v>7851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VLOOKUP(УТ_Data[[#This Row],[Region]],People!$A$1:$B$5,2,0)</f>
        <v>Anna Andreadi</v>
      </c>
      <c r="W3499" s="4">
        <f>_xlfn.IFNA(VLOOKUP(УТ_Data[[#This Row],[Order ID]],Returns!A:B,2,0)*1,0)</f>
        <v>0</v>
      </c>
    </row>
    <row r="3500" spans="1:23" x14ac:dyDescent="0.25">
      <c r="A3500" s="1">
        <v>3499</v>
      </c>
      <c r="B3500" t="s">
        <v>7851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VLOOKUP(УТ_Data[[#This Row],[Region]],People!$A$1:$B$5,2,0)</f>
        <v>Anna Andreadi</v>
      </c>
      <c r="W3500" s="4">
        <f>_xlfn.IFNA(VLOOKUP(УТ_Data[[#This Row],[Order ID]],Returns!A:B,2,0)*1,0)</f>
        <v>0</v>
      </c>
    </row>
    <row r="3501" spans="1:23" x14ac:dyDescent="0.25">
      <c r="A3501" s="1">
        <v>3500</v>
      </c>
      <c r="B3501" t="s">
        <v>7852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VLOOKUP(УТ_Data[[#This Row],[Region]],People!$A$1:$B$5,2,0)</f>
        <v>Cassandra Brandow</v>
      </c>
      <c r="W3501" s="4">
        <f>_xlfn.IFNA(VLOOKUP(УТ_Data[[#This Row],[Order ID]],Returns!A:B,2,0)*1,0)</f>
        <v>0</v>
      </c>
    </row>
    <row r="3502" spans="1:23" x14ac:dyDescent="0.25">
      <c r="A3502" s="1">
        <v>3501</v>
      </c>
      <c r="B3502" t="s">
        <v>7852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VLOOKUP(УТ_Data[[#This Row],[Region]],People!$A$1:$B$5,2,0)</f>
        <v>Cassandra Brandow</v>
      </c>
      <c r="W3502" s="4">
        <f>_xlfn.IFNA(VLOOKUP(УТ_Data[[#This Row],[Order ID]],Returns!A:B,2,0)*1,0)</f>
        <v>0</v>
      </c>
    </row>
    <row r="3503" spans="1:23" x14ac:dyDescent="0.25">
      <c r="A3503" s="1">
        <v>3502</v>
      </c>
      <c r="B3503" t="s">
        <v>7852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VLOOKUP(УТ_Data[[#This Row],[Region]],People!$A$1:$B$5,2,0)</f>
        <v>Cassandra Brandow</v>
      </c>
      <c r="W3503" s="4">
        <f>_xlfn.IFNA(VLOOKUP(УТ_Data[[#This Row],[Order ID]],Returns!A:B,2,0)*1,0)</f>
        <v>0</v>
      </c>
    </row>
    <row r="3504" spans="1:23" x14ac:dyDescent="0.25">
      <c r="A3504" s="1">
        <v>3503</v>
      </c>
      <c r="B3504" t="s">
        <v>7853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VLOOKUP(УТ_Data[[#This Row],[Region]],People!$A$1:$B$5,2,0)</f>
        <v>Kelly Williams</v>
      </c>
      <c r="W3504" s="4">
        <f>_xlfn.IFNA(VLOOKUP(УТ_Data[[#This Row],[Order ID]],Returns!A:B,2,0)*1,0)</f>
        <v>0</v>
      </c>
    </row>
    <row r="3505" spans="1:23" x14ac:dyDescent="0.25">
      <c r="A3505" s="1">
        <v>3504</v>
      </c>
      <c r="B3505" t="s">
        <v>7853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VLOOKUP(УТ_Data[[#This Row],[Region]],People!$A$1:$B$5,2,0)</f>
        <v>Kelly Williams</v>
      </c>
      <c r="W3505" s="4">
        <f>_xlfn.IFNA(VLOOKUP(УТ_Data[[#This Row],[Order ID]],Returns!A:B,2,0)*1,0)</f>
        <v>0</v>
      </c>
    </row>
    <row r="3506" spans="1:23" x14ac:dyDescent="0.25">
      <c r="A3506" s="1">
        <v>3505</v>
      </c>
      <c r="B3506" t="s">
        <v>7854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VLOOKUP(УТ_Data[[#This Row],[Region]],People!$A$1:$B$5,2,0)</f>
        <v>Chuck Magee</v>
      </c>
      <c r="W3506" s="4">
        <f>_xlfn.IFNA(VLOOKUP(УТ_Data[[#This Row],[Order ID]],Returns!A:B,2,0)*1,0)</f>
        <v>0</v>
      </c>
    </row>
    <row r="3507" spans="1:23" x14ac:dyDescent="0.25">
      <c r="A3507" s="1">
        <v>3506</v>
      </c>
      <c r="B3507" t="s">
        <v>7855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VLOOKUP(УТ_Data[[#This Row],[Region]],People!$A$1:$B$5,2,0)</f>
        <v>Kelly Williams</v>
      </c>
      <c r="W3507" s="4">
        <f>_xlfn.IFNA(VLOOKUP(УТ_Data[[#This Row],[Order ID]],Returns!A:B,2,0)*1,0)</f>
        <v>0</v>
      </c>
    </row>
    <row r="3508" spans="1:23" x14ac:dyDescent="0.25">
      <c r="A3508" s="1">
        <v>3507</v>
      </c>
      <c r="B3508" t="s">
        <v>7855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VLOOKUP(УТ_Data[[#This Row],[Region]],People!$A$1:$B$5,2,0)</f>
        <v>Kelly Williams</v>
      </c>
      <c r="W3508" s="4">
        <f>_xlfn.IFNA(VLOOKUP(УТ_Data[[#This Row],[Order ID]],Returns!A:B,2,0)*1,0)</f>
        <v>0</v>
      </c>
    </row>
    <row r="3509" spans="1:23" x14ac:dyDescent="0.25">
      <c r="A3509" s="1">
        <v>3508</v>
      </c>
      <c r="B3509" t="s">
        <v>7855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VLOOKUP(УТ_Data[[#This Row],[Region]],People!$A$1:$B$5,2,0)</f>
        <v>Kelly Williams</v>
      </c>
      <c r="W3509" s="4">
        <f>_xlfn.IFNA(VLOOKUP(УТ_Data[[#This Row],[Order ID]],Returns!A:B,2,0)*1,0)</f>
        <v>0</v>
      </c>
    </row>
    <row r="3510" spans="1:23" x14ac:dyDescent="0.25">
      <c r="A3510" s="1">
        <v>3509</v>
      </c>
      <c r="B3510" t="s">
        <v>7855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VLOOKUP(УТ_Data[[#This Row],[Region]],People!$A$1:$B$5,2,0)</f>
        <v>Kelly Williams</v>
      </c>
      <c r="W3510" s="4">
        <f>_xlfn.IFNA(VLOOKUP(УТ_Data[[#This Row],[Order ID]],Returns!A:B,2,0)*1,0)</f>
        <v>0</v>
      </c>
    </row>
    <row r="3511" spans="1:23" x14ac:dyDescent="0.25">
      <c r="A3511" s="1">
        <v>3510</v>
      </c>
      <c r="B3511" t="s">
        <v>7855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VLOOKUP(УТ_Data[[#This Row],[Region]],People!$A$1:$B$5,2,0)</f>
        <v>Kelly Williams</v>
      </c>
      <c r="W3511" s="4">
        <f>_xlfn.IFNA(VLOOKUP(УТ_Data[[#This Row],[Order ID]],Returns!A:B,2,0)*1,0)</f>
        <v>0</v>
      </c>
    </row>
    <row r="3512" spans="1:23" x14ac:dyDescent="0.25">
      <c r="A3512" s="1">
        <v>3511</v>
      </c>
      <c r="B3512" t="s">
        <v>7855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VLOOKUP(УТ_Data[[#This Row],[Region]],People!$A$1:$B$5,2,0)</f>
        <v>Kelly Williams</v>
      </c>
      <c r="W3512" s="4">
        <f>_xlfn.IFNA(VLOOKUP(УТ_Data[[#This Row],[Order ID]],Returns!A:B,2,0)*1,0)</f>
        <v>0</v>
      </c>
    </row>
    <row r="3513" spans="1:23" x14ac:dyDescent="0.25">
      <c r="A3513" s="1">
        <v>3512</v>
      </c>
      <c r="B3513" t="s">
        <v>7855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VLOOKUP(УТ_Data[[#This Row],[Region]],People!$A$1:$B$5,2,0)</f>
        <v>Kelly Williams</v>
      </c>
      <c r="W3513" s="4">
        <f>_xlfn.IFNA(VLOOKUP(УТ_Data[[#This Row],[Order ID]],Returns!A:B,2,0)*1,0)</f>
        <v>0</v>
      </c>
    </row>
    <row r="3514" spans="1:23" x14ac:dyDescent="0.25">
      <c r="A3514" s="1">
        <v>3513</v>
      </c>
      <c r="B3514" t="s">
        <v>7856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VLOOKUP(УТ_Data[[#This Row],[Region]],People!$A$1:$B$5,2,0)</f>
        <v>Kelly Williams</v>
      </c>
      <c r="W3514" s="4">
        <f>_xlfn.IFNA(VLOOKUP(УТ_Data[[#This Row],[Order ID]],Returns!A:B,2,0)*1,0)</f>
        <v>0</v>
      </c>
    </row>
    <row r="3515" spans="1:23" x14ac:dyDescent="0.25">
      <c r="A3515" s="1">
        <v>3514</v>
      </c>
      <c r="B3515" t="s">
        <v>7856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VLOOKUP(УТ_Data[[#This Row],[Region]],People!$A$1:$B$5,2,0)</f>
        <v>Kelly Williams</v>
      </c>
      <c r="W3515" s="4">
        <f>_xlfn.IFNA(VLOOKUP(УТ_Data[[#This Row],[Order ID]],Returns!A:B,2,0)*1,0)</f>
        <v>0</v>
      </c>
    </row>
    <row r="3516" spans="1:23" x14ac:dyDescent="0.25">
      <c r="A3516" s="1">
        <v>3515</v>
      </c>
      <c r="B3516" t="s">
        <v>7856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VLOOKUP(УТ_Data[[#This Row],[Region]],People!$A$1:$B$5,2,0)</f>
        <v>Kelly Williams</v>
      </c>
      <c r="W3516" s="4">
        <f>_xlfn.IFNA(VLOOKUP(УТ_Data[[#This Row],[Order ID]],Returns!A:B,2,0)*1,0)</f>
        <v>0</v>
      </c>
    </row>
    <row r="3517" spans="1:23" x14ac:dyDescent="0.25">
      <c r="A3517" s="1">
        <v>3516</v>
      </c>
      <c r="B3517" t="s">
        <v>7857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VLOOKUP(УТ_Data[[#This Row],[Region]],People!$A$1:$B$5,2,0)</f>
        <v>Cassandra Brandow</v>
      </c>
      <c r="W3517" s="4">
        <f>_xlfn.IFNA(VLOOKUP(УТ_Data[[#This Row],[Order ID]],Returns!A:B,2,0)*1,0)</f>
        <v>0</v>
      </c>
    </row>
    <row r="3518" spans="1:23" x14ac:dyDescent="0.25">
      <c r="A3518" s="1">
        <v>3517</v>
      </c>
      <c r="B3518" t="s">
        <v>7858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VLOOKUP(УТ_Data[[#This Row],[Region]],People!$A$1:$B$5,2,0)</f>
        <v>Cassandra Brandow</v>
      </c>
      <c r="W3518" s="4">
        <f>_xlfn.IFNA(VLOOKUP(УТ_Data[[#This Row],[Order ID]],Returns!A:B,2,0)*1,0)</f>
        <v>0</v>
      </c>
    </row>
    <row r="3519" spans="1:23" x14ac:dyDescent="0.25">
      <c r="A3519" s="1">
        <v>3518</v>
      </c>
      <c r="B3519" t="s">
        <v>7858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VLOOKUP(УТ_Data[[#This Row],[Region]],People!$A$1:$B$5,2,0)</f>
        <v>Cassandra Brandow</v>
      </c>
      <c r="W3519" s="4">
        <f>_xlfn.IFNA(VLOOKUP(УТ_Data[[#This Row],[Order ID]],Returns!A:B,2,0)*1,0)</f>
        <v>0</v>
      </c>
    </row>
    <row r="3520" spans="1:23" x14ac:dyDescent="0.25">
      <c r="A3520" s="1">
        <v>3519</v>
      </c>
      <c r="B3520" t="s">
        <v>7858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VLOOKUP(УТ_Data[[#This Row],[Region]],People!$A$1:$B$5,2,0)</f>
        <v>Cassandra Brandow</v>
      </c>
      <c r="W3520" s="4">
        <f>_xlfn.IFNA(VLOOKUP(УТ_Data[[#This Row],[Order ID]],Returns!A:B,2,0)*1,0)</f>
        <v>0</v>
      </c>
    </row>
    <row r="3521" spans="1:23" x14ac:dyDescent="0.25">
      <c r="A3521" s="1">
        <v>3520</v>
      </c>
      <c r="B3521" t="s">
        <v>7859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VLOOKUP(УТ_Data[[#This Row],[Region]],People!$A$1:$B$5,2,0)</f>
        <v>Kelly Williams</v>
      </c>
      <c r="W3521" s="4">
        <f>_xlfn.IFNA(VLOOKUP(УТ_Data[[#This Row],[Order ID]],Returns!A:B,2,0)*1,0)</f>
        <v>0</v>
      </c>
    </row>
    <row r="3522" spans="1:23" x14ac:dyDescent="0.25">
      <c r="A3522" s="1">
        <v>3521</v>
      </c>
      <c r="B3522" t="s">
        <v>7860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VLOOKUP(УТ_Data[[#This Row],[Region]],People!$A$1:$B$5,2,0)</f>
        <v>Anna Andreadi</v>
      </c>
      <c r="W3522" s="4">
        <f>_xlfn.IFNA(VLOOKUP(УТ_Data[[#This Row],[Order ID]],Returns!A:B,2,0)*1,0)</f>
        <v>0</v>
      </c>
    </row>
    <row r="3523" spans="1:23" x14ac:dyDescent="0.25">
      <c r="A3523" s="1">
        <v>3522</v>
      </c>
      <c r="B3523" t="s">
        <v>7861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VLOOKUP(УТ_Data[[#This Row],[Region]],People!$A$1:$B$5,2,0)</f>
        <v>Kelly Williams</v>
      </c>
      <c r="W3523" s="4">
        <f>_xlfn.IFNA(VLOOKUP(УТ_Data[[#This Row],[Order ID]],Returns!A:B,2,0)*1,0)</f>
        <v>0</v>
      </c>
    </row>
    <row r="3524" spans="1:23" x14ac:dyDescent="0.25">
      <c r="A3524" s="1">
        <v>3523</v>
      </c>
      <c r="B3524" t="s">
        <v>7861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VLOOKUP(УТ_Data[[#This Row],[Region]],People!$A$1:$B$5,2,0)</f>
        <v>Kelly Williams</v>
      </c>
      <c r="W3524" s="4">
        <f>_xlfn.IFNA(VLOOKUP(УТ_Data[[#This Row],[Order ID]],Returns!A:B,2,0)*1,0)</f>
        <v>0</v>
      </c>
    </row>
    <row r="3525" spans="1:23" x14ac:dyDescent="0.25">
      <c r="A3525" s="1">
        <v>3524</v>
      </c>
      <c r="B3525" t="s">
        <v>7862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VLOOKUP(УТ_Data[[#This Row],[Region]],People!$A$1:$B$5,2,0)</f>
        <v>Anna Andreadi</v>
      </c>
      <c r="W3525" s="4">
        <f>_xlfn.IFNA(VLOOKUP(УТ_Data[[#This Row],[Order ID]],Returns!A:B,2,0)*1,0)</f>
        <v>0</v>
      </c>
    </row>
    <row r="3526" spans="1:23" x14ac:dyDescent="0.25">
      <c r="A3526" s="1">
        <v>3525</v>
      </c>
      <c r="B3526" t="s">
        <v>7863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VLOOKUP(УТ_Data[[#This Row],[Region]],People!$A$1:$B$5,2,0)</f>
        <v>Kelly Williams</v>
      </c>
      <c r="W3526" s="4">
        <f>_xlfn.IFNA(VLOOKUP(УТ_Data[[#This Row],[Order ID]],Returns!A:B,2,0)*1,0)</f>
        <v>0</v>
      </c>
    </row>
    <row r="3527" spans="1:23" x14ac:dyDescent="0.25">
      <c r="A3527" s="1">
        <v>3526</v>
      </c>
      <c r="B3527" t="s">
        <v>7864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VLOOKUP(УТ_Data[[#This Row],[Region]],People!$A$1:$B$5,2,0)</f>
        <v>Cassandra Brandow</v>
      </c>
      <c r="W3527" s="4">
        <f>_xlfn.IFNA(VLOOKUP(УТ_Data[[#This Row],[Order ID]],Returns!A:B,2,0)*1,0)</f>
        <v>0</v>
      </c>
    </row>
    <row r="3528" spans="1:23" x14ac:dyDescent="0.25">
      <c r="A3528" s="1">
        <v>3527</v>
      </c>
      <c r="B3528" t="s">
        <v>7864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VLOOKUP(УТ_Data[[#This Row],[Region]],People!$A$1:$B$5,2,0)</f>
        <v>Cassandra Brandow</v>
      </c>
      <c r="W3528" s="4">
        <f>_xlfn.IFNA(VLOOKUP(УТ_Data[[#This Row],[Order ID]],Returns!A:B,2,0)*1,0)</f>
        <v>0</v>
      </c>
    </row>
    <row r="3529" spans="1:23" x14ac:dyDescent="0.25">
      <c r="A3529" s="1">
        <v>3528</v>
      </c>
      <c r="B3529" t="s">
        <v>7864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VLOOKUP(УТ_Data[[#This Row],[Region]],People!$A$1:$B$5,2,0)</f>
        <v>Cassandra Brandow</v>
      </c>
      <c r="W3529" s="4">
        <f>_xlfn.IFNA(VLOOKUP(УТ_Data[[#This Row],[Order ID]],Returns!A:B,2,0)*1,0)</f>
        <v>0</v>
      </c>
    </row>
    <row r="3530" spans="1:23" x14ac:dyDescent="0.25">
      <c r="A3530" s="1">
        <v>3529</v>
      </c>
      <c r="B3530" t="s">
        <v>6059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VLOOKUP(УТ_Data[[#This Row],[Region]],People!$A$1:$B$5,2,0)</f>
        <v>Anna Andreadi</v>
      </c>
      <c r="W3530" s="4">
        <f>_xlfn.IFNA(VLOOKUP(УТ_Data[[#This Row],[Order ID]],Returns!A:B,2,0)*1,0)</f>
        <v>1</v>
      </c>
    </row>
    <row r="3531" spans="1:23" x14ac:dyDescent="0.25">
      <c r="A3531" s="1">
        <v>3530</v>
      </c>
      <c r="B3531" t="s">
        <v>7865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VLOOKUP(УТ_Data[[#This Row],[Region]],People!$A$1:$B$5,2,0)</f>
        <v>Cassandra Brandow</v>
      </c>
      <c r="W3531" s="4">
        <f>_xlfn.IFNA(VLOOKUP(УТ_Data[[#This Row],[Order ID]],Returns!A:B,2,0)*1,0)</f>
        <v>0</v>
      </c>
    </row>
    <row r="3532" spans="1:23" x14ac:dyDescent="0.25">
      <c r="A3532" s="1">
        <v>3531</v>
      </c>
      <c r="B3532" t="s">
        <v>7866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VLOOKUP(УТ_Data[[#This Row],[Region]],People!$A$1:$B$5,2,0)</f>
        <v>Kelly Williams</v>
      </c>
      <c r="W3532" s="4">
        <f>_xlfn.IFNA(VLOOKUP(УТ_Data[[#This Row],[Order ID]],Returns!A:B,2,0)*1,0)</f>
        <v>0</v>
      </c>
    </row>
    <row r="3533" spans="1:23" x14ac:dyDescent="0.25">
      <c r="A3533" s="1">
        <v>3532</v>
      </c>
      <c r="B3533" t="s">
        <v>7867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VLOOKUP(УТ_Data[[#This Row],[Region]],People!$A$1:$B$5,2,0)</f>
        <v>Chuck Magee</v>
      </c>
      <c r="W3533" s="4">
        <f>_xlfn.IFNA(VLOOKUP(УТ_Data[[#This Row],[Order ID]],Returns!A:B,2,0)*1,0)</f>
        <v>0</v>
      </c>
    </row>
    <row r="3534" spans="1:23" x14ac:dyDescent="0.25">
      <c r="A3534" s="1">
        <v>3533</v>
      </c>
      <c r="B3534" t="s">
        <v>7868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VLOOKUP(УТ_Data[[#This Row],[Region]],People!$A$1:$B$5,2,0)</f>
        <v>Anna Andreadi</v>
      </c>
      <c r="W3534" s="4">
        <f>_xlfn.IFNA(VLOOKUP(УТ_Data[[#This Row],[Order ID]],Returns!A:B,2,0)*1,0)</f>
        <v>0</v>
      </c>
    </row>
    <row r="3535" spans="1:23" x14ac:dyDescent="0.25">
      <c r="A3535" s="1">
        <v>3534</v>
      </c>
      <c r="B3535" t="s">
        <v>7868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VLOOKUP(УТ_Data[[#This Row],[Region]],People!$A$1:$B$5,2,0)</f>
        <v>Anna Andreadi</v>
      </c>
      <c r="W3535" s="4">
        <f>_xlfn.IFNA(VLOOKUP(УТ_Data[[#This Row],[Order ID]],Returns!A:B,2,0)*1,0)</f>
        <v>0</v>
      </c>
    </row>
    <row r="3536" spans="1:23" x14ac:dyDescent="0.25">
      <c r="A3536" s="1">
        <v>3535</v>
      </c>
      <c r="B3536" t="s">
        <v>7868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VLOOKUP(УТ_Data[[#This Row],[Region]],People!$A$1:$B$5,2,0)</f>
        <v>Anna Andreadi</v>
      </c>
      <c r="W3536" s="4">
        <f>_xlfn.IFNA(VLOOKUP(УТ_Data[[#This Row],[Order ID]],Returns!A:B,2,0)*1,0)</f>
        <v>0</v>
      </c>
    </row>
    <row r="3537" spans="1:23" x14ac:dyDescent="0.25">
      <c r="A3537" s="1">
        <v>3536</v>
      </c>
      <c r="B3537" t="s">
        <v>7868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VLOOKUP(УТ_Data[[#This Row],[Region]],People!$A$1:$B$5,2,0)</f>
        <v>Anna Andreadi</v>
      </c>
      <c r="W3537" s="4">
        <f>_xlfn.IFNA(VLOOKUP(УТ_Data[[#This Row],[Order ID]],Returns!A:B,2,0)*1,0)</f>
        <v>0</v>
      </c>
    </row>
    <row r="3538" spans="1:23" x14ac:dyDescent="0.25">
      <c r="A3538" s="1">
        <v>3537</v>
      </c>
      <c r="B3538" t="s">
        <v>7869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VLOOKUP(УТ_Data[[#This Row],[Region]],People!$A$1:$B$5,2,0)</f>
        <v>Chuck Magee</v>
      </c>
      <c r="W3538" s="4">
        <f>_xlfn.IFNA(VLOOKUP(УТ_Data[[#This Row],[Order ID]],Returns!A:B,2,0)*1,0)</f>
        <v>0</v>
      </c>
    </row>
    <row r="3539" spans="1:23" x14ac:dyDescent="0.25">
      <c r="A3539" s="1">
        <v>3538</v>
      </c>
      <c r="B3539" t="s">
        <v>7870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VLOOKUP(УТ_Data[[#This Row],[Region]],People!$A$1:$B$5,2,0)</f>
        <v>Cassandra Brandow</v>
      </c>
      <c r="W3539" s="4">
        <f>_xlfn.IFNA(VLOOKUP(УТ_Data[[#This Row],[Order ID]],Returns!A:B,2,0)*1,0)</f>
        <v>0</v>
      </c>
    </row>
    <row r="3540" spans="1:23" x14ac:dyDescent="0.25">
      <c r="A3540" s="1">
        <v>3539</v>
      </c>
      <c r="B3540" t="s">
        <v>7870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VLOOKUP(УТ_Data[[#This Row],[Region]],People!$A$1:$B$5,2,0)</f>
        <v>Cassandra Brandow</v>
      </c>
      <c r="W3540" s="4">
        <f>_xlfn.IFNA(VLOOKUP(УТ_Data[[#This Row],[Order ID]],Returns!A:B,2,0)*1,0)</f>
        <v>0</v>
      </c>
    </row>
    <row r="3541" spans="1:23" x14ac:dyDescent="0.25">
      <c r="A3541" s="1">
        <v>3540</v>
      </c>
      <c r="B3541" t="s">
        <v>7870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VLOOKUP(УТ_Data[[#This Row],[Region]],People!$A$1:$B$5,2,0)</f>
        <v>Cassandra Brandow</v>
      </c>
      <c r="W3541" s="4">
        <f>_xlfn.IFNA(VLOOKUP(УТ_Data[[#This Row],[Order ID]],Returns!A:B,2,0)*1,0)</f>
        <v>0</v>
      </c>
    </row>
    <row r="3542" spans="1:23" x14ac:dyDescent="0.25">
      <c r="A3542" s="1">
        <v>3541</v>
      </c>
      <c r="B3542" t="s">
        <v>7870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VLOOKUP(УТ_Data[[#This Row],[Region]],People!$A$1:$B$5,2,0)</f>
        <v>Cassandra Brandow</v>
      </c>
      <c r="W3542" s="4">
        <f>_xlfn.IFNA(VLOOKUP(УТ_Data[[#This Row],[Order ID]],Returns!A:B,2,0)*1,0)</f>
        <v>0</v>
      </c>
    </row>
    <row r="3543" spans="1:23" x14ac:dyDescent="0.25">
      <c r="A3543" s="1">
        <v>3542</v>
      </c>
      <c r="B3543" t="s">
        <v>7871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VLOOKUP(УТ_Data[[#This Row],[Region]],People!$A$1:$B$5,2,0)</f>
        <v>Chuck Magee</v>
      </c>
      <c r="W3543" s="4">
        <f>_xlfn.IFNA(VLOOKUP(УТ_Data[[#This Row],[Order ID]],Returns!A:B,2,0)*1,0)</f>
        <v>0</v>
      </c>
    </row>
    <row r="3544" spans="1:23" x14ac:dyDescent="0.25">
      <c r="A3544" s="1">
        <v>3543</v>
      </c>
      <c r="B3544" t="s">
        <v>7871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VLOOKUP(УТ_Data[[#This Row],[Region]],People!$A$1:$B$5,2,0)</f>
        <v>Chuck Magee</v>
      </c>
      <c r="W3544" s="4">
        <f>_xlfn.IFNA(VLOOKUP(УТ_Data[[#This Row],[Order ID]],Returns!A:B,2,0)*1,0)</f>
        <v>0</v>
      </c>
    </row>
    <row r="3545" spans="1:23" x14ac:dyDescent="0.25">
      <c r="A3545" s="1">
        <v>3544</v>
      </c>
      <c r="B3545" t="s">
        <v>7871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VLOOKUP(УТ_Data[[#This Row],[Region]],People!$A$1:$B$5,2,0)</f>
        <v>Chuck Magee</v>
      </c>
      <c r="W3545" s="4">
        <f>_xlfn.IFNA(VLOOKUP(УТ_Data[[#This Row],[Order ID]],Returns!A:B,2,0)*1,0)</f>
        <v>0</v>
      </c>
    </row>
    <row r="3546" spans="1:23" x14ac:dyDescent="0.25">
      <c r="A3546" s="1">
        <v>3545</v>
      </c>
      <c r="B3546" t="s">
        <v>7872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VLOOKUP(УТ_Data[[#This Row],[Region]],People!$A$1:$B$5,2,0)</f>
        <v>Kelly Williams</v>
      </c>
      <c r="W3546" s="4">
        <f>_xlfn.IFNA(VLOOKUP(УТ_Data[[#This Row],[Order ID]],Returns!A:B,2,0)*1,0)</f>
        <v>0</v>
      </c>
    </row>
    <row r="3547" spans="1:23" x14ac:dyDescent="0.25">
      <c r="A3547" s="1">
        <v>3546</v>
      </c>
      <c r="B3547" t="s">
        <v>7872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VLOOKUP(УТ_Data[[#This Row],[Region]],People!$A$1:$B$5,2,0)</f>
        <v>Kelly Williams</v>
      </c>
      <c r="W3547" s="4">
        <f>_xlfn.IFNA(VLOOKUP(УТ_Data[[#This Row],[Order ID]],Returns!A:B,2,0)*1,0)</f>
        <v>0</v>
      </c>
    </row>
    <row r="3548" spans="1:23" x14ac:dyDescent="0.25">
      <c r="A3548" s="1">
        <v>3547</v>
      </c>
      <c r="B3548" t="s">
        <v>7873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VLOOKUP(УТ_Data[[#This Row],[Region]],People!$A$1:$B$5,2,0)</f>
        <v>Cassandra Brandow</v>
      </c>
      <c r="W3548" s="4">
        <f>_xlfn.IFNA(VLOOKUP(УТ_Data[[#This Row],[Order ID]],Returns!A:B,2,0)*1,0)</f>
        <v>0</v>
      </c>
    </row>
    <row r="3549" spans="1:23" x14ac:dyDescent="0.25">
      <c r="A3549" s="1">
        <v>3548</v>
      </c>
      <c r="B3549" t="s">
        <v>7873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VLOOKUP(УТ_Data[[#This Row],[Region]],People!$A$1:$B$5,2,0)</f>
        <v>Cassandra Brandow</v>
      </c>
      <c r="W3549" s="4">
        <f>_xlfn.IFNA(VLOOKUP(УТ_Data[[#This Row],[Order ID]],Returns!A:B,2,0)*1,0)</f>
        <v>0</v>
      </c>
    </row>
    <row r="3550" spans="1:23" x14ac:dyDescent="0.25">
      <c r="A3550" s="1">
        <v>3549</v>
      </c>
      <c r="B3550" t="s">
        <v>7873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VLOOKUP(УТ_Data[[#This Row],[Region]],People!$A$1:$B$5,2,0)</f>
        <v>Cassandra Brandow</v>
      </c>
      <c r="W3550" s="4">
        <f>_xlfn.IFNA(VLOOKUP(УТ_Data[[#This Row],[Order ID]],Returns!A:B,2,0)*1,0)</f>
        <v>0</v>
      </c>
    </row>
    <row r="3551" spans="1:23" x14ac:dyDescent="0.25">
      <c r="A3551" s="1">
        <v>3550</v>
      </c>
      <c r="B3551" t="s">
        <v>7873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VLOOKUP(УТ_Data[[#This Row],[Region]],People!$A$1:$B$5,2,0)</f>
        <v>Cassandra Brandow</v>
      </c>
      <c r="W3551" s="4">
        <f>_xlfn.IFNA(VLOOKUP(УТ_Data[[#This Row],[Order ID]],Returns!A:B,2,0)*1,0)</f>
        <v>0</v>
      </c>
    </row>
    <row r="3552" spans="1:23" x14ac:dyDescent="0.25">
      <c r="A3552" s="1">
        <v>3551</v>
      </c>
      <c r="B3552" t="s">
        <v>7874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VLOOKUP(УТ_Data[[#This Row],[Region]],People!$A$1:$B$5,2,0)</f>
        <v>Kelly Williams</v>
      </c>
      <c r="W3552" s="4">
        <f>_xlfn.IFNA(VLOOKUP(УТ_Data[[#This Row],[Order ID]],Returns!A:B,2,0)*1,0)</f>
        <v>0</v>
      </c>
    </row>
    <row r="3553" spans="1:23" x14ac:dyDescent="0.25">
      <c r="A3553" s="1">
        <v>3552</v>
      </c>
      <c r="B3553" t="s">
        <v>7874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VLOOKUP(УТ_Data[[#This Row],[Region]],People!$A$1:$B$5,2,0)</f>
        <v>Kelly Williams</v>
      </c>
      <c r="W3553" s="4">
        <f>_xlfn.IFNA(VLOOKUP(УТ_Data[[#This Row],[Order ID]],Returns!A:B,2,0)*1,0)</f>
        <v>0</v>
      </c>
    </row>
    <row r="3554" spans="1:23" x14ac:dyDescent="0.25">
      <c r="A3554" s="1">
        <v>3553</v>
      </c>
      <c r="B3554" t="s">
        <v>7874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VLOOKUP(УТ_Data[[#This Row],[Region]],People!$A$1:$B$5,2,0)</f>
        <v>Kelly Williams</v>
      </c>
      <c r="W3554" s="4">
        <f>_xlfn.IFNA(VLOOKUP(УТ_Data[[#This Row],[Order ID]],Returns!A:B,2,0)*1,0)</f>
        <v>0</v>
      </c>
    </row>
    <row r="3555" spans="1:23" x14ac:dyDescent="0.25">
      <c r="A3555" s="1">
        <v>3554</v>
      </c>
      <c r="B3555" t="s">
        <v>7875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VLOOKUP(УТ_Data[[#This Row],[Region]],People!$A$1:$B$5,2,0)</f>
        <v>Chuck Magee</v>
      </c>
      <c r="W3555" s="4">
        <f>_xlfn.IFNA(VLOOKUP(УТ_Data[[#This Row],[Order ID]],Returns!A:B,2,0)*1,0)</f>
        <v>0</v>
      </c>
    </row>
    <row r="3556" spans="1:23" x14ac:dyDescent="0.25">
      <c r="A3556" s="1">
        <v>3555</v>
      </c>
      <c r="B3556" t="s">
        <v>7876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VLOOKUP(УТ_Data[[#This Row],[Region]],People!$A$1:$B$5,2,0)</f>
        <v>Anna Andreadi</v>
      </c>
      <c r="W3556" s="4">
        <f>_xlfn.IFNA(VLOOKUP(УТ_Data[[#This Row],[Order ID]],Returns!A:B,2,0)*1,0)</f>
        <v>0</v>
      </c>
    </row>
    <row r="3557" spans="1:23" x14ac:dyDescent="0.25">
      <c r="A3557" s="1">
        <v>3556</v>
      </c>
      <c r="B3557" t="s">
        <v>7876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VLOOKUP(УТ_Data[[#This Row],[Region]],People!$A$1:$B$5,2,0)</f>
        <v>Anna Andreadi</v>
      </c>
      <c r="W3557" s="4">
        <f>_xlfn.IFNA(VLOOKUP(УТ_Data[[#This Row],[Order ID]],Returns!A:B,2,0)*1,0)</f>
        <v>0</v>
      </c>
    </row>
    <row r="3558" spans="1:23" x14ac:dyDescent="0.25">
      <c r="A3558" s="1">
        <v>3557</v>
      </c>
      <c r="B3558" t="s">
        <v>6114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VLOOKUP(УТ_Data[[#This Row],[Region]],People!$A$1:$B$5,2,0)</f>
        <v>Anna Andreadi</v>
      </c>
      <c r="W3558" s="4">
        <f>_xlfn.IFNA(VLOOKUP(УТ_Data[[#This Row],[Order ID]],Returns!A:B,2,0)*1,0)</f>
        <v>1</v>
      </c>
    </row>
    <row r="3559" spans="1:23" x14ac:dyDescent="0.25">
      <c r="A3559" s="1">
        <v>3558</v>
      </c>
      <c r="B3559" t="s">
        <v>6114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VLOOKUP(УТ_Data[[#This Row],[Region]],People!$A$1:$B$5,2,0)</f>
        <v>Anna Andreadi</v>
      </c>
      <c r="W3559" s="4">
        <f>_xlfn.IFNA(VLOOKUP(УТ_Data[[#This Row],[Order ID]],Returns!A:B,2,0)*1,0)</f>
        <v>1</v>
      </c>
    </row>
    <row r="3560" spans="1:23" x14ac:dyDescent="0.25">
      <c r="A3560" s="1">
        <v>3559</v>
      </c>
      <c r="B3560" t="s">
        <v>7877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VLOOKUP(УТ_Data[[#This Row],[Region]],People!$A$1:$B$5,2,0)</f>
        <v>Anna Andreadi</v>
      </c>
      <c r="W3560" s="4">
        <f>_xlfn.IFNA(VLOOKUP(УТ_Data[[#This Row],[Order ID]],Returns!A:B,2,0)*1,0)</f>
        <v>0</v>
      </c>
    </row>
    <row r="3561" spans="1:23" x14ac:dyDescent="0.25">
      <c r="A3561" s="1">
        <v>3560</v>
      </c>
      <c r="B3561" t="s">
        <v>7877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VLOOKUP(УТ_Data[[#This Row],[Region]],People!$A$1:$B$5,2,0)</f>
        <v>Anna Andreadi</v>
      </c>
      <c r="W3561" s="4">
        <f>_xlfn.IFNA(VLOOKUP(УТ_Data[[#This Row],[Order ID]],Returns!A:B,2,0)*1,0)</f>
        <v>0</v>
      </c>
    </row>
    <row r="3562" spans="1:23" x14ac:dyDescent="0.25">
      <c r="A3562" s="1">
        <v>3561</v>
      </c>
      <c r="B3562" t="s">
        <v>7878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VLOOKUP(УТ_Data[[#This Row],[Region]],People!$A$1:$B$5,2,0)</f>
        <v>Chuck Magee</v>
      </c>
      <c r="W3562" s="4">
        <f>_xlfn.IFNA(VLOOKUP(УТ_Data[[#This Row],[Order ID]],Returns!A:B,2,0)*1,0)</f>
        <v>0</v>
      </c>
    </row>
    <row r="3563" spans="1:23" x14ac:dyDescent="0.25">
      <c r="A3563" s="1">
        <v>3562</v>
      </c>
      <c r="B3563" t="s">
        <v>7878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VLOOKUP(УТ_Data[[#This Row],[Region]],People!$A$1:$B$5,2,0)</f>
        <v>Chuck Magee</v>
      </c>
      <c r="W3563" s="4">
        <f>_xlfn.IFNA(VLOOKUP(УТ_Data[[#This Row],[Order ID]],Returns!A:B,2,0)*1,0)</f>
        <v>0</v>
      </c>
    </row>
    <row r="3564" spans="1:23" x14ac:dyDescent="0.25">
      <c r="A3564" s="1">
        <v>3563</v>
      </c>
      <c r="B3564" t="s">
        <v>7878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VLOOKUP(УТ_Data[[#This Row],[Region]],People!$A$1:$B$5,2,0)</f>
        <v>Chuck Magee</v>
      </c>
      <c r="W3564" s="4">
        <f>_xlfn.IFNA(VLOOKUP(УТ_Data[[#This Row],[Order ID]],Returns!A:B,2,0)*1,0)</f>
        <v>0</v>
      </c>
    </row>
    <row r="3565" spans="1:23" x14ac:dyDescent="0.25">
      <c r="A3565" s="1">
        <v>3564</v>
      </c>
      <c r="B3565" t="s">
        <v>7878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VLOOKUP(УТ_Data[[#This Row],[Region]],People!$A$1:$B$5,2,0)</f>
        <v>Chuck Magee</v>
      </c>
      <c r="W3565" s="4">
        <f>_xlfn.IFNA(VLOOKUP(УТ_Data[[#This Row],[Order ID]],Returns!A:B,2,0)*1,0)</f>
        <v>0</v>
      </c>
    </row>
    <row r="3566" spans="1:23" x14ac:dyDescent="0.25">
      <c r="A3566" s="1">
        <v>3565</v>
      </c>
      <c r="B3566" t="s">
        <v>7879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VLOOKUP(УТ_Data[[#This Row],[Region]],People!$A$1:$B$5,2,0)</f>
        <v>Anna Andreadi</v>
      </c>
      <c r="W3566" s="4">
        <f>_xlfn.IFNA(VLOOKUP(УТ_Data[[#This Row],[Order ID]],Returns!A:B,2,0)*1,0)</f>
        <v>0</v>
      </c>
    </row>
    <row r="3567" spans="1:23" x14ac:dyDescent="0.25">
      <c r="A3567" s="1">
        <v>3566</v>
      </c>
      <c r="B3567" t="s">
        <v>7879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VLOOKUP(УТ_Data[[#This Row],[Region]],People!$A$1:$B$5,2,0)</f>
        <v>Anna Andreadi</v>
      </c>
      <c r="W3567" s="4">
        <f>_xlfn.IFNA(VLOOKUP(УТ_Data[[#This Row],[Order ID]],Returns!A:B,2,0)*1,0)</f>
        <v>0</v>
      </c>
    </row>
    <row r="3568" spans="1:23" x14ac:dyDescent="0.25">
      <c r="A3568" s="1">
        <v>3567</v>
      </c>
      <c r="B3568" t="s">
        <v>7880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VLOOKUP(УТ_Data[[#This Row],[Region]],People!$A$1:$B$5,2,0)</f>
        <v>Kelly Williams</v>
      </c>
      <c r="W3568" s="4">
        <f>_xlfn.IFNA(VLOOKUP(УТ_Data[[#This Row],[Order ID]],Returns!A:B,2,0)*1,0)</f>
        <v>0</v>
      </c>
    </row>
    <row r="3569" spans="1:23" x14ac:dyDescent="0.25">
      <c r="A3569" s="1">
        <v>3568</v>
      </c>
      <c r="B3569" t="s">
        <v>7881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VLOOKUP(УТ_Data[[#This Row],[Region]],People!$A$1:$B$5,2,0)</f>
        <v>Kelly Williams</v>
      </c>
      <c r="W3569" s="4">
        <f>_xlfn.IFNA(VLOOKUP(УТ_Data[[#This Row],[Order ID]],Returns!A:B,2,0)*1,0)</f>
        <v>0</v>
      </c>
    </row>
    <row r="3570" spans="1:23" x14ac:dyDescent="0.25">
      <c r="A3570" s="1">
        <v>3569</v>
      </c>
      <c r="B3570" t="s">
        <v>7882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VLOOKUP(УТ_Data[[#This Row],[Region]],People!$A$1:$B$5,2,0)</f>
        <v>Anna Andreadi</v>
      </c>
      <c r="W3570" s="4">
        <f>_xlfn.IFNA(VLOOKUP(УТ_Data[[#This Row],[Order ID]],Returns!A:B,2,0)*1,0)</f>
        <v>0</v>
      </c>
    </row>
    <row r="3571" spans="1:23" x14ac:dyDescent="0.25">
      <c r="A3571" s="1">
        <v>3570</v>
      </c>
      <c r="B3571" t="s">
        <v>7882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VLOOKUP(УТ_Data[[#This Row],[Region]],People!$A$1:$B$5,2,0)</f>
        <v>Anna Andreadi</v>
      </c>
      <c r="W3571" s="4">
        <f>_xlfn.IFNA(VLOOKUP(УТ_Data[[#This Row],[Order ID]],Returns!A:B,2,0)*1,0)</f>
        <v>0</v>
      </c>
    </row>
    <row r="3572" spans="1:23" x14ac:dyDescent="0.25">
      <c r="A3572" s="1">
        <v>3571</v>
      </c>
      <c r="B3572" t="s">
        <v>7882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VLOOKUP(УТ_Data[[#This Row],[Region]],People!$A$1:$B$5,2,0)</f>
        <v>Anna Andreadi</v>
      </c>
      <c r="W3572" s="4">
        <f>_xlfn.IFNA(VLOOKUP(УТ_Data[[#This Row],[Order ID]],Returns!A:B,2,0)*1,0)</f>
        <v>0</v>
      </c>
    </row>
    <row r="3573" spans="1:23" x14ac:dyDescent="0.25">
      <c r="A3573" s="1">
        <v>3572</v>
      </c>
      <c r="B3573" t="s">
        <v>7882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VLOOKUP(УТ_Data[[#This Row],[Region]],People!$A$1:$B$5,2,0)</f>
        <v>Anna Andreadi</v>
      </c>
      <c r="W3573" s="4">
        <f>_xlfn.IFNA(VLOOKUP(УТ_Data[[#This Row],[Order ID]],Returns!A:B,2,0)*1,0)</f>
        <v>0</v>
      </c>
    </row>
    <row r="3574" spans="1:23" x14ac:dyDescent="0.25">
      <c r="A3574" s="1">
        <v>3573</v>
      </c>
      <c r="B3574" t="s">
        <v>7883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VLOOKUP(УТ_Data[[#This Row],[Region]],People!$A$1:$B$5,2,0)</f>
        <v>Kelly Williams</v>
      </c>
      <c r="W3574" s="4">
        <f>_xlfn.IFNA(VLOOKUP(УТ_Data[[#This Row],[Order ID]],Returns!A:B,2,0)*1,0)</f>
        <v>0</v>
      </c>
    </row>
    <row r="3575" spans="1:23" x14ac:dyDescent="0.25">
      <c r="A3575" s="1">
        <v>3574</v>
      </c>
      <c r="B3575" t="s">
        <v>7884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VLOOKUP(УТ_Data[[#This Row],[Region]],People!$A$1:$B$5,2,0)</f>
        <v>Chuck Magee</v>
      </c>
      <c r="W3575" s="4">
        <f>_xlfn.IFNA(VLOOKUP(УТ_Data[[#This Row],[Order ID]],Returns!A:B,2,0)*1,0)</f>
        <v>0</v>
      </c>
    </row>
    <row r="3576" spans="1:23" x14ac:dyDescent="0.25">
      <c r="A3576" s="1">
        <v>3575</v>
      </c>
      <c r="B3576" t="s">
        <v>7884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VLOOKUP(УТ_Data[[#This Row],[Region]],People!$A$1:$B$5,2,0)</f>
        <v>Chuck Magee</v>
      </c>
      <c r="W3576" s="4">
        <f>_xlfn.IFNA(VLOOKUP(УТ_Data[[#This Row],[Order ID]],Returns!A:B,2,0)*1,0)</f>
        <v>0</v>
      </c>
    </row>
    <row r="3577" spans="1:23" x14ac:dyDescent="0.25">
      <c r="A3577" s="1">
        <v>3576</v>
      </c>
      <c r="B3577" t="s">
        <v>7885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VLOOKUP(УТ_Data[[#This Row],[Region]],People!$A$1:$B$5,2,0)</f>
        <v>Cassandra Brandow</v>
      </c>
      <c r="W3577" s="4">
        <f>_xlfn.IFNA(VLOOKUP(УТ_Data[[#This Row],[Order ID]],Returns!A:B,2,0)*1,0)</f>
        <v>0</v>
      </c>
    </row>
    <row r="3578" spans="1:23" x14ac:dyDescent="0.25">
      <c r="A3578" s="1">
        <v>3577</v>
      </c>
      <c r="B3578" t="s">
        <v>7886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VLOOKUP(УТ_Data[[#This Row],[Region]],People!$A$1:$B$5,2,0)</f>
        <v>Anna Andreadi</v>
      </c>
      <c r="W3578" s="4">
        <f>_xlfn.IFNA(VLOOKUP(УТ_Data[[#This Row],[Order ID]],Returns!A:B,2,0)*1,0)</f>
        <v>0</v>
      </c>
    </row>
    <row r="3579" spans="1:23" x14ac:dyDescent="0.25">
      <c r="A3579" s="1">
        <v>3578</v>
      </c>
      <c r="B3579" t="s">
        <v>7886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VLOOKUP(УТ_Data[[#This Row],[Region]],People!$A$1:$B$5,2,0)</f>
        <v>Anna Andreadi</v>
      </c>
      <c r="W3579" s="4">
        <f>_xlfn.IFNA(VLOOKUP(УТ_Data[[#This Row],[Order ID]],Returns!A:B,2,0)*1,0)</f>
        <v>0</v>
      </c>
    </row>
    <row r="3580" spans="1:23" x14ac:dyDescent="0.25">
      <c r="A3580" s="1">
        <v>3579</v>
      </c>
      <c r="B3580" t="s">
        <v>7887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VLOOKUP(УТ_Data[[#This Row],[Region]],People!$A$1:$B$5,2,0)</f>
        <v>Cassandra Brandow</v>
      </c>
      <c r="W3580" s="4">
        <f>_xlfn.IFNA(VLOOKUP(УТ_Data[[#This Row],[Order ID]],Returns!A:B,2,0)*1,0)</f>
        <v>0</v>
      </c>
    </row>
    <row r="3581" spans="1:23" x14ac:dyDescent="0.25">
      <c r="A3581" s="1">
        <v>3580</v>
      </c>
      <c r="B3581" t="s">
        <v>7887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VLOOKUP(УТ_Data[[#This Row],[Region]],People!$A$1:$B$5,2,0)</f>
        <v>Cassandra Brandow</v>
      </c>
      <c r="W3581" s="4">
        <f>_xlfn.IFNA(VLOOKUP(УТ_Data[[#This Row],[Order ID]],Returns!A:B,2,0)*1,0)</f>
        <v>0</v>
      </c>
    </row>
    <row r="3582" spans="1:23" x14ac:dyDescent="0.25">
      <c r="A3582" s="1">
        <v>3581</v>
      </c>
      <c r="B3582" t="s">
        <v>7887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VLOOKUP(УТ_Data[[#This Row],[Region]],People!$A$1:$B$5,2,0)</f>
        <v>Cassandra Brandow</v>
      </c>
      <c r="W3582" s="4">
        <f>_xlfn.IFNA(VLOOKUP(УТ_Data[[#This Row],[Order ID]],Returns!A:B,2,0)*1,0)</f>
        <v>0</v>
      </c>
    </row>
    <row r="3583" spans="1:23" x14ac:dyDescent="0.25">
      <c r="A3583" s="1">
        <v>3582</v>
      </c>
      <c r="B3583" t="s">
        <v>7888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VLOOKUP(УТ_Data[[#This Row],[Region]],People!$A$1:$B$5,2,0)</f>
        <v>Kelly Williams</v>
      </c>
      <c r="W3583" s="4">
        <f>_xlfn.IFNA(VLOOKUP(УТ_Data[[#This Row],[Order ID]],Returns!A:B,2,0)*1,0)</f>
        <v>0</v>
      </c>
    </row>
    <row r="3584" spans="1:23" x14ac:dyDescent="0.25">
      <c r="A3584" s="1">
        <v>3583</v>
      </c>
      <c r="B3584" t="s">
        <v>7889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VLOOKUP(УТ_Data[[#This Row],[Region]],People!$A$1:$B$5,2,0)</f>
        <v>Kelly Williams</v>
      </c>
      <c r="W3584" s="4">
        <f>_xlfn.IFNA(VLOOKUP(УТ_Data[[#This Row],[Order ID]],Returns!A:B,2,0)*1,0)</f>
        <v>0</v>
      </c>
    </row>
    <row r="3585" spans="1:23" x14ac:dyDescent="0.25">
      <c r="A3585" s="1">
        <v>3584</v>
      </c>
      <c r="B3585" t="s">
        <v>7889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VLOOKUP(УТ_Data[[#This Row],[Region]],People!$A$1:$B$5,2,0)</f>
        <v>Kelly Williams</v>
      </c>
      <c r="W3585" s="4">
        <f>_xlfn.IFNA(VLOOKUP(УТ_Data[[#This Row],[Order ID]],Returns!A:B,2,0)*1,0)</f>
        <v>0</v>
      </c>
    </row>
    <row r="3586" spans="1:23" x14ac:dyDescent="0.25">
      <c r="A3586" s="1">
        <v>3585</v>
      </c>
      <c r="B3586" t="s">
        <v>7889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VLOOKUP(УТ_Data[[#This Row],[Region]],People!$A$1:$B$5,2,0)</f>
        <v>Kelly Williams</v>
      </c>
      <c r="W3586" s="4">
        <f>_xlfn.IFNA(VLOOKUP(УТ_Data[[#This Row],[Order ID]],Returns!A:B,2,0)*1,0)</f>
        <v>0</v>
      </c>
    </row>
    <row r="3587" spans="1:23" x14ac:dyDescent="0.25">
      <c r="A3587" s="1">
        <v>3586</v>
      </c>
      <c r="B3587" t="s">
        <v>7889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VLOOKUP(УТ_Data[[#This Row],[Region]],People!$A$1:$B$5,2,0)</f>
        <v>Kelly Williams</v>
      </c>
      <c r="W3587" s="4">
        <f>_xlfn.IFNA(VLOOKUP(УТ_Data[[#This Row],[Order ID]],Returns!A:B,2,0)*1,0)</f>
        <v>0</v>
      </c>
    </row>
    <row r="3588" spans="1:23" x14ac:dyDescent="0.25">
      <c r="A3588" s="1">
        <v>3587</v>
      </c>
      <c r="B3588" t="s">
        <v>7890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VLOOKUP(УТ_Data[[#This Row],[Region]],People!$A$1:$B$5,2,0)</f>
        <v>Anna Andreadi</v>
      </c>
      <c r="W3588" s="4">
        <f>_xlfn.IFNA(VLOOKUP(УТ_Data[[#This Row],[Order ID]],Returns!A:B,2,0)*1,0)</f>
        <v>0</v>
      </c>
    </row>
    <row r="3589" spans="1:23" x14ac:dyDescent="0.25">
      <c r="A3589" s="1">
        <v>3588</v>
      </c>
      <c r="B3589" t="s">
        <v>7891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VLOOKUP(УТ_Data[[#This Row],[Region]],People!$A$1:$B$5,2,0)</f>
        <v>Chuck Magee</v>
      </c>
      <c r="W3589" s="4">
        <f>_xlfn.IFNA(VLOOKUP(УТ_Data[[#This Row],[Order ID]],Returns!A:B,2,0)*1,0)</f>
        <v>0</v>
      </c>
    </row>
    <row r="3590" spans="1:23" x14ac:dyDescent="0.25">
      <c r="A3590" s="1">
        <v>3589</v>
      </c>
      <c r="B3590" t="s">
        <v>6168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VLOOKUP(УТ_Data[[#This Row],[Region]],People!$A$1:$B$5,2,0)</f>
        <v>Cassandra Brandow</v>
      </c>
      <c r="W3590" s="4">
        <f>_xlfn.IFNA(VLOOKUP(УТ_Data[[#This Row],[Order ID]],Returns!A:B,2,0)*1,0)</f>
        <v>1</v>
      </c>
    </row>
    <row r="3591" spans="1:23" x14ac:dyDescent="0.25">
      <c r="A3591" s="1">
        <v>3590</v>
      </c>
      <c r="B3591" t="s">
        <v>7892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VLOOKUP(УТ_Data[[#This Row],[Region]],People!$A$1:$B$5,2,0)</f>
        <v>Cassandra Brandow</v>
      </c>
      <c r="W3591" s="4">
        <f>_xlfn.IFNA(VLOOKUP(УТ_Data[[#This Row],[Order ID]],Returns!A:B,2,0)*1,0)</f>
        <v>0</v>
      </c>
    </row>
    <row r="3592" spans="1:23" x14ac:dyDescent="0.25">
      <c r="A3592" s="1">
        <v>3591</v>
      </c>
      <c r="B3592" t="s">
        <v>7892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VLOOKUP(УТ_Data[[#This Row],[Region]],People!$A$1:$B$5,2,0)</f>
        <v>Cassandra Brandow</v>
      </c>
      <c r="W3592" s="4">
        <f>_xlfn.IFNA(VLOOKUP(УТ_Data[[#This Row],[Order ID]],Returns!A:B,2,0)*1,0)</f>
        <v>0</v>
      </c>
    </row>
    <row r="3593" spans="1:23" x14ac:dyDescent="0.25">
      <c r="A3593" s="1">
        <v>3592</v>
      </c>
      <c r="B3593" t="s">
        <v>7893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VLOOKUP(УТ_Data[[#This Row],[Region]],People!$A$1:$B$5,2,0)</f>
        <v>Kelly Williams</v>
      </c>
      <c r="W3593" s="4">
        <f>_xlfn.IFNA(VLOOKUP(УТ_Data[[#This Row],[Order ID]],Returns!A:B,2,0)*1,0)</f>
        <v>0</v>
      </c>
    </row>
    <row r="3594" spans="1:23" x14ac:dyDescent="0.25">
      <c r="A3594" s="1">
        <v>3593</v>
      </c>
      <c r="B3594" t="s">
        <v>7894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VLOOKUP(УТ_Data[[#This Row],[Region]],People!$A$1:$B$5,2,0)</f>
        <v>Chuck Magee</v>
      </c>
      <c r="W3594" s="4">
        <f>_xlfn.IFNA(VLOOKUP(УТ_Data[[#This Row],[Order ID]],Returns!A:B,2,0)*1,0)</f>
        <v>0</v>
      </c>
    </row>
    <row r="3595" spans="1:23" x14ac:dyDescent="0.25">
      <c r="A3595" s="1">
        <v>3594</v>
      </c>
      <c r="B3595" t="s">
        <v>7895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VLOOKUP(УТ_Data[[#This Row],[Region]],People!$A$1:$B$5,2,0)</f>
        <v>Chuck Magee</v>
      </c>
      <c r="W3595" s="4">
        <f>_xlfn.IFNA(VLOOKUP(УТ_Data[[#This Row],[Order ID]],Returns!A:B,2,0)*1,0)</f>
        <v>0</v>
      </c>
    </row>
    <row r="3596" spans="1:23" x14ac:dyDescent="0.25">
      <c r="A3596" s="1">
        <v>3595</v>
      </c>
      <c r="B3596" t="s">
        <v>7895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VLOOKUP(УТ_Data[[#This Row],[Region]],People!$A$1:$B$5,2,0)</f>
        <v>Chuck Magee</v>
      </c>
      <c r="W3596" s="4">
        <f>_xlfn.IFNA(VLOOKUP(УТ_Data[[#This Row],[Order ID]],Returns!A:B,2,0)*1,0)</f>
        <v>0</v>
      </c>
    </row>
    <row r="3597" spans="1:23" x14ac:dyDescent="0.25">
      <c r="A3597" s="1">
        <v>3596</v>
      </c>
      <c r="B3597" t="s">
        <v>7896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VLOOKUP(УТ_Data[[#This Row],[Region]],People!$A$1:$B$5,2,0)</f>
        <v>Chuck Magee</v>
      </c>
      <c r="W3597" s="4">
        <f>_xlfn.IFNA(VLOOKUP(УТ_Data[[#This Row],[Order ID]],Returns!A:B,2,0)*1,0)</f>
        <v>0</v>
      </c>
    </row>
    <row r="3598" spans="1:23" x14ac:dyDescent="0.25">
      <c r="A3598" s="1">
        <v>3597</v>
      </c>
      <c r="B3598" t="s">
        <v>7897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VLOOKUP(УТ_Data[[#This Row],[Region]],People!$A$1:$B$5,2,0)</f>
        <v>Chuck Magee</v>
      </c>
      <c r="W3598" s="4">
        <f>_xlfn.IFNA(VLOOKUP(УТ_Data[[#This Row],[Order ID]],Returns!A:B,2,0)*1,0)</f>
        <v>0</v>
      </c>
    </row>
    <row r="3599" spans="1:23" x14ac:dyDescent="0.25">
      <c r="A3599" s="1">
        <v>3598</v>
      </c>
      <c r="B3599" t="s">
        <v>7897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VLOOKUP(УТ_Data[[#This Row],[Region]],People!$A$1:$B$5,2,0)</f>
        <v>Chuck Magee</v>
      </c>
      <c r="W3599" s="4">
        <f>_xlfn.IFNA(VLOOKUP(УТ_Data[[#This Row],[Order ID]],Returns!A:B,2,0)*1,0)</f>
        <v>0</v>
      </c>
    </row>
    <row r="3600" spans="1:23" x14ac:dyDescent="0.25">
      <c r="A3600" s="1">
        <v>3599</v>
      </c>
      <c r="B3600" t="s">
        <v>7897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VLOOKUP(УТ_Data[[#This Row],[Region]],People!$A$1:$B$5,2,0)</f>
        <v>Chuck Magee</v>
      </c>
      <c r="W3600" s="4">
        <f>_xlfn.IFNA(VLOOKUP(УТ_Data[[#This Row],[Order ID]],Returns!A:B,2,0)*1,0)</f>
        <v>0</v>
      </c>
    </row>
    <row r="3601" spans="1:23" x14ac:dyDescent="0.25">
      <c r="A3601" s="1">
        <v>3600</v>
      </c>
      <c r="B3601" t="s">
        <v>7897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VLOOKUP(УТ_Data[[#This Row],[Region]],People!$A$1:$B$5,2,0)</f>
        <v>Chuck Magee</v>
      </c>
      <c r="W3601" s="4">
        <f>_xlfn.IFNA(VLOOKUP(УТ_Data[[#This Row],[Order ID]],Returns!A:B,2,0)*1,0)</f>
        <v>0</v>
      </c>
    </row>
    <row r="3602" spans="1:23" x14ac:dyDescent="0.25">
      <c r="A3602" s="1">
        <v>3601</v>
      </c>
      <c r="B3602" t="s">
        <v>7898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VLOOKUP(УТ_Data[[#This Row],[Region]],People!$A$1:$B$5,2,0)</f>
        <v>Anna Andreadi</v>
      </c>
      <c r="W3602" s="4">
        <f>_xlfn.IFNA(VLOOKUP(УТ_Data[[#This Row],[Order ID]],Returns!A:B,2,0)*1,0)</f>
        <v>0</v>
      </c>
    </row>
    <row r="3603" spans="1:23" x14ac:dyDescent="0.25">
      <c r="A3603" s="1">
        <v>3602</v>
      </c>
      <c r="B3603" t="s">
        <v>7899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VLOOKUP(УТ_Data[[#This Row],[Region]],People!$A$1:$B$5,2,0)</f>
        <v>Chuck Magee</v>
      </c>
      <c r="W3603" s="4">
        <f>_xlfn.IFNA(VLOOKUP(УТ_Data[[#This Row],[Order ID]],Returns!A:B,2,0)*1,0)</f>
        <v>0</v>
      </c>
    </row>
    <row r="3604" spans="1:23" x14ac:dyDescent="0.25">
      <c r="A3604" s="1">
        <v>3603</v>
      </c>
      <c r="B3604" t="s">
        <v>7899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VLOOKUP(УТ_Data[[#This Row],[Region]],People!$A$1:$B$5,2,0)</f>
        <v>Chuck Magee</v>
      </c>
      <c r="W3604" s="4">
        <f>_xlfn.IFNA(VLOOKUP(УТ_Data[[#This Row],[Order ID]],Returns!A:B,2,0)*1,0)</f>
        <v>0</v>
      </c>
    </row>
    <row r="3605" spans="1:23" x14ac:dyDescent="0.25">
      <c r="A3605" s="1">
        <v>3604</v>
      </c>
      <c r="B3605" t="s">
        <v>7900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VLOOKUP(УТ_Data[[#This Row],[Region]],People!$A$1:$B$5,2,0)</f>
        <v>Chuck Magee</v>
      </c>
      <c r="W3605" s="4">
        <f>_xlfn.IFNA(VLOOKUP(УТ_Data[[#This Row],[Order ID]],Returns!A:B,2,0)*1,0)</f>
        <v>0</v>
      </c>
    </row>
    <row r="3606" spans="1:23" x14ac:dyDescent="0.25">
      <c r="A3606" s="1">
        <v>3605</v>
      </c>
      <c r="B3606" t="s">
        <v>7900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VLOOKUP(УТ_Data[[#This Row],[Region]],People!$A$1:$B$5,2,0)</f>
        <v>Chuck Magee</v>
      </c>
      <c r="W3606" s="4">
        <f>_xlfn.IFNA(VLOOKUP(УТ_Data[[#This Row],[Order ID]],Returns!A:B,2,0)*1,0)</f>
        <v>0</v>
      </c>
    </row>
    <row r="3607" spans="1:23" x14ac:dyDescent="0.25">
      <c r="A3607" s="1">
        <v>3606</v>
      </c>
      <c r="B3607" t="s">
        <v>7900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VLOOKUP(УТ_Data[[#This Row],[Region]],People!$A$1:$B$5,2,0)</f>
        <v>Chuck Magee</v>
      </c>
      <c r="W3607" s="4">
        <f>_xlfn.IFNA(VLOOKUP(УТ_Data[[#This Row],[Order ID]],Returns!A:B,2,0)*1,0)</f>
        <v>0</v>
      </c>
    </row>
    <row r="3608" spans="1:23" x14ac:dyDescent="0.25">
      <c r="A3608" s="1">
        <v>3607</v>
      </c>
      <c r="B3608" t="s">
        <v>7901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VLOOKUP(УТ_Data[[#This Row],[Region]],People!$A$1:$B$5,2,0)</f>
        <v>Chuck Magee</v>
      </c>
      <c r="W3608" s="4">
        <f>_xlfn.IFNA(VLOOKUP(УТ_Data[[#This Row],[Order ID]],Returns!A:B,2,0)*1,0)</f>
        <v>0</v>
      </c>
    </row>
    <row r="3609" spans="1:23" x14ac:dyDescent="0.25">
      <c r="A3609" s="1">
        <v>3608</v>
      </c>
      <c r="B3609" t="s">
        <v>7902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VLOOKUP(УТ_Data[[#This Row],[Region]],People!$A$1:$B$5,2,0)</f>
        <v>Chuck Magee</v>
      </c>
      <c r="W3609" s="4">
        <f>_xlfn.IFNA(VLOOKUP(УТ_Data[[#This Row],[Order ID]],Returns!A:B,2,0)*1,0)</f>
        <v>0</v>
      </c>
    </row>
    <row r="3610" spans="1:23" x14ac:dyDescent="0.25">
      <c r="A3610" s="1">
        <v>3609</v>
      </c>
      <c r="B3610" t="s">
        <v>7903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VLOOKUP(УТ_Data[[#This Row],[Region]],People!$A$1:$B$5,2,0)</f>
        <v>Chuck Magee</v>
      </c>
      <c r="W3610" s="4">
        <f>_xlfn.IFNA(VLOOKUP(УТ_Data[[#This Row],[Order ID]],Returns!A:B,2,0)*1,0)</f>
        <v>0</v>
      </c>
    </row>
    <row r="3611" spans="1:23" x14ac:dyDescent="0.25">
      <c r="A3611" s="1">
        <v>3610</v>
      </c>
      <c r="B3611" t="s">
        <v>7903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VLOOKUP(УТ_Data[[#This Row],[Region]],People!$A$1:$B$5,2,0)</f>
        <v>Chuck Magee</v>
      </c>
      <c r="W3611" s="4">
        <f>_xlfn.IFNA(VLOOKUP(УТ_Data[[#This Row],[Order ID]],Returns!A:B,2,0)*1,0)</f>
        <v>0</v>
      </c>
    </row>
    <row r="3612" spans="1:23" x14ac:dyDescent="0.25">
      <c r="A3612" s="1">
        <v>3611</v>
      </c>
      <c r="B3612" t="s">
        <v>7903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VLOOKUP(УТ_Data[[#This Row],[Region]],People!$A$1:$B$5,2,0)</f>
        <v>Chuck Magee</v>
      </c>
      <c r="W3612" s="4">
        <f>_xlfn.IFNA(VLOOKUP(УТ_Data[[#This Row],[Order ID]],Returns!A:B,2,0)*1,0)</f>
        <v>0</v>
      </c>
    </row>
    <row r="3613" spans="1:23" x14ac:dyDescent="0.25">
      <c r="A3613" s="1">
        <v>3612</v>
      </c>
      <c r="B3613" t="s">
        <v>7904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VLOOKUP(УТ_Data[[#This Row],[Region]],People!$A$1:$B$5,2,0)</f>
        <v>Kelly Williams</v>
      </c>
      <c r="W3613" s="4">
        <f>_xlfn.IFNA(VLOOKUP(УТ_Data[[#This Row],[Order ID]],Returns!A:B,2,0)*1,0)</f>
        <v>0</v>
      </c>
    </row>
    <row r="3614" spans="1:23" x14ac:dyDescent="0.25">
      <c r="A3614" s="1">
        <v>3613</v>
      </c>
      <c r="B3614" t="s">
        <v>7905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VLOOKUP(УТ_Data[[#This Row],[Region]],People!$A$1:$B$5,2,0)</f>
        <v>Chuck Magee</v>
      </c>
      <c r="W3614" s="4">
        <f>_xlfn.IFNA(VLOOKUP(УТ_Data[[#This Row],[Order ID]],Returns!A:B,2,0)*1,0)</f>
        <v>0</v>
      </c>
    </row>
    <row r="3615" spans="1:23" x14ac:dyDescent="0.25">
      <c r="A3615" s="1">
        <v>3614</v>
      </c>
      <c r="B3615" t="s">
        <v>7905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VLOOKUP(УТ_Data[[#This Row],[Region]],People!$A$1:$B$5,2,0)</f>
        <v>Chuck Magee</v>
      </c>
      <c r="W3615" s="4">
        <f>_xlfn.IFNA(VLOOKUP(УТ_Data[[#This Row],[Order ID]],Returns!A:B,2,0)*1,0)</f>
        <v>0</v>
      </c>
    </row>
    <row r="3616" spans="1:23" x14ac:dyDescent="0.25">
      <c r="A3616" s="1">
        <v>3615</v>
      </c>
      <c r="B3616" t="s">
        <v>7906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VLOOKUP(УТ_Data[[#This Row],[Region]],People!$A$1:$B$5,2,0)</f>
        <v>Kelly Williams</v>
      </c>
      <c r="W3616" s="4">
        <f>_xlfn.IFNA(VLOOKUP(УТ_Data[[#This Row],[Order ID]],Returns!A:B,2,0)*1,0)</f>
        <v>0</v>
      </c>
    </row>
    <row r="3617" spans="1:23" x14ac:dyDescent="0.25">
      <c r="A3617" s="1">
        <v>3616</v>
      </c>
      <c r="B3617" t="s">
        <v>7906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VLOOKUP(УТ_Data[[#This Row],[Region]],People!$A$1:$B$5,2,0)</f>
        <v>Kelly Williams</v>
      </c>
      <c r="W3617" s="4">
        <f>_xlfn.IFNA(VLOOKUP(УТ_Data[[#This Row],[Order ID]],Returns!A:B,2,0)*1,0)</f>
        <v>0</v>
      </c>
    </row>
    <row r="3618" spans="1:23" x14ac:dyDescent="0.25">
      <c r="A3618" s="1">
        <v>3617</v>
      </c>
      <c r="B3618" t="s">
        <v>7907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VLOOKUP(УТ_Data[[#This Row],[Region]],People!$A$1:$B$5,2,0)</f>
        <v>Chuck Magee</v>
      </c>
      <c r="W3618" s="4">
        <f>_xlfn.IFNA(VLOOKUP(УТ_Data[[#This Row],[Order ID]],Returns!A:B,2,0)*1,0)</f>
        <v>0</v>
      </c>
    </row>
    <row r="3619" spans="1:23" x14ac:dyDescent="0.25">
      <c r="A3619" s="1">
        <v>3618</v>
      </c>
      <c r="B3619" t="s">
        <v>6147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VLOOKUP(УТ_Data[[#This Row],[Region]],People!$A$1:$B$5,2,0)</f>
        <v>Anna Andreadi</v>
      </c>
      <c r="W3619" s="4">
        <f>_xlfn.IFNA(VLOOKUP(УТ_Data[[#This Row],[Order ID]],Returns!A:B,2,0)*1,0)</f>
        <v>1</v>
      </c>
    </row>
    <row r="3620" spans="1:23" x14ac:dyDescent="0.25">
      <c r="A3620" s="1">
        <v>3619</v>
      </c>
      <c r="B3620" t="s">
        <v>6147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VLOOKUP(УТ_Data[[#This Row],[Region]],People!$A$1:$B$5,2,0)</f>
        <v>Anna Andreadi</v>
      </c>
      <c r="W3620" s="4">
        <f>_xlfn.IFNA(VLOOKUP(УТ_Data[[#This Row],[Order ID]],Returns!A:B,2,0)*1,0)</f>
        <v>1</v>
      </c>
    </row>
    <row r="3621" spans="1:23" x14ac:dyDescent="0.25">
      <c r="A3621" s="1">
        <v>3620</v>
      </c>
      <c r="B3621" t="s">
        <v>6147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VLOOKUP(УТ_Data[[#This Row],[Region]],People!$A$1:$B$5,2,0)</f>
        <v>Anna Andreadi</v>
      </c>
      <c r="W3621" s="4">
        <f>_xlfn.IFNA(VLOOKUP(УТ_Data[[#This Row],[Order ID]],Returns!A:B,2,0)*1,0)</f>
        <v>1</v>
      </c>
    </row>
    <row r="3622" spans="1:23" x14ac:dyDescent="0.25">
      <c r="A3622" s="1">
        <v>3621</v>
      </c>
      <c r="B3622" t="s">
        <v>7908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VLOOKUP(УТ_Data[[#This Row],[Region]],People!$A$1:$B$5,2,0)</f>
        <v>Cassandra Brandow</v>
      </c>
      <c r="W3622" s="4">
        <f>_xlfn.IFNA(VLOOKUP(УТ_Data[[#This Row],[Order ID]],Returns!A:B,2,0)*1,0)</f>
        <v>0</v>
      </c>
    </row>
    <row r="3623" spans="1:23" x14ac:dyDescent="0.25">
      <c r="A3623" s="1">
        <v>3622</v>
      </c>
      <c r="B3623" t="s">
        <v>7908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VLOOKUP(УТ_Data[[#This Row],[Region]],People!$A$1:$B$5,2,0)</f>
        <v>Cassandra Brandow</v>
      </c>
      <c r="W3623" s="4">
        <f>_xlfn.IFNA(VLOOKUP(УТ_Data[[#This Row],[Order ID]],Returns!A:B,2,0)*1,0)</f>
        <v>0</v>
      </c>
    </row>
    <row r="3624" spans="1:23" x14ac:dyDescent="0.25">
      <c r="A3624" s="1">
        <v>3623</v>
      </c>
      <c r="B3624" t="s">
        <v>7909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VLOOKUP(УТ_Data[[#This Row],[Region]],People!$A$1:$B$5,2,0)</f>
        <v>Cassandra Brandow</v>
      </c>
      <c r="W3624" s="4">
        <f>_xlfn.IFNA(VLOOKUP(УТ_Data[[#This Row],[Order ID]],Returns!A:B,2,0)*1,0)</f>
        <v>0</v>
      </c>
    </row>
    <row r="3625" spans="1:23" x14ac:dyDescent="0.25">
      <c r="A3625" s="1">
        <v>3624</v>
      </c>
      <c r="B3625" t="s">
        <v>7909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VLOOKUP(УТ_Data[[#This Row],[Region]],People!$A$1:$B$5,2,0)</f>
        <v>Cassandra Brandow</v>
      </c>
      <c r="W3625" s="4">
        <f>_xlfn.IFNA(VLOOKUP(УТ_Data[[#This Row],[Order ID]],Returns!A:B,2,0)*1,0)</f>
        <v>0</v>
      </c>
    </row>
    <row r="3626" spans="1:23" x14ac:dyDescent="0.25">
      <c r="A3626" s="1">
        <v>3625</v>
      </c>
      <c r="B3626" t="s">
        <v>7910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VLOOKUP(УТ_Data[[#This Row],[Region]],People!$A$1:$B$5,2,0)</f>
        <v>Anna Andreadi</v>
      </c>
      <c r="W3626" s="4">
        <f>_xlfn.IFNA(VLOOKUP(УТ_Data[[#This Row],[Order ID]],Returns!A:B,2,0)*1,0)</f>
        <v>0</v>
      </c>
    </row>
    <row r="3627" spans="1:23" x14ac:dyDescent="0.25">
      <c r="A3627" s="1">
        <v>3626</v>
      </c>
      <c r="B3627" t="s">
        <v>7910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VLOOKUP(УТ_Data[[#This Row],[Region]],People!$A$1:$B$5,2,0)</f>
        <v>Anna Andreadi</v>
      </c>
      <c r="W3627" s="4">
        <f>_xlfn.IFNA(VLOOKUP(УТ_Data[[#This Row],[Order ID]],Returns!A:B,2,0)*1,0)</f>
        <v>0</v>
      </c>
    </row>
    <row r="3628" spans="1:23" x14ac:dyDescent="0.25">
      <c r="A3628" s="1">
        <v>3627</v>
      </c>
      <c r="B3628" t="s">
        <v>7910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VLOOKUP(УТ_Data[[#This Row],[Region]],People!$A$1:$B$5,2,0)</f>
        <v>Anna Andreadi</v>
      </c>
      <c r="W3628" s="4">
        <f>_xlfn.IFNA(VLOOKUP(УТ_Data[[#This Row],[Order ID]],Returns!A:B,2,0)*1,0)</f>
        <v>0</v>
      </c>
    </row>
    <row r="3629" spans="1:23" x14ac:dyDescent="0.25">
      <c r="A3629" s="1">
        <v>3628</v>
      </c>
      <c r="B3629" t="s">
        <v>7910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VLOOKUP(УТ_Data[[#This Row],[Region]],People!$A$1:$B$5,2,0)</f>
        <v>Anna Andreadi</v>
      </c>
      <c r="W3629" s="4">
        <f>_xlfn.IFNA(VLOOKUP(УТ_Data[[#This Row],[Order ID]],Returns!A:B,2,0)*1,0)</f>
        <v>0</v>
      </c>
    </row>
    <row r="3630" spans="1:23" x14ac:dyDescent="0.25">
      <c r="A3630" s="1">
        <v>3629</v>
      </c>
      <c r="B3630" t="s">
        <v>7911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VLOOKUP(УТ_Data[[#This Row],[Region]],People!$A$1:$B$5,2,0)</f>
        <v>Anna Andreadi</v>
      </c>
      <c r="W3630" s="4">
        <f>_xlfn.IFNA(VLOOKUP(УТ_Data[[#This Row],[Order ID]],Returns!A:B,2,0)*1,0)</f>
        <v>0</v>
      </c>
    </row>
    <row r="3631" spans="1:23" x14ac:dyDescent="0.25">
      <c r="A3631" s="1">
        <v>3630</v>
      </c>
      <c r="B3631" t="s">
        <v>7912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VLOOKUP(УТ_Data[[#This Row],[Region]],People!$A$1:$B$5,2,0)</f>
        <v>Chuck Magee</v>
      </c>
      <c r="W3631" s="4">
        <f>_xlfn.IFNA(VLOOKUP(УТ_Data[[#This Row],[Order ID]],Returns!A:B,2,0)*1,0)</f>
        <v>0</v>
      </c>
    </row>
    <row r="3632" spans="1:23" x14ac:dyDescent="0.25">
      <c r="A3632" s="1">
        <v>3631</v>
      </c>
      <c r="B3632" t="s">
        <v>7912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VLOOKUP(УТ_Data[[#This Row],[Region]],People!$A$1:$B$5,2,0)</f>
        <v>Chuck Magee</v>
      </c>
      <c r="W3632" s="4">
        <f>_xlfn.IFNA(VLOOKUP(УТ_Data[[#This Row],[Order ID]],Returns!A:B,2,0)*1,0)</f>
        <v>0</v>
      </c>
    </row>
    <row r="3633" spans="1:23" x14ac:dyDescent="0.25">
      <c r="A3633" s="1">
        <v>3632</v>
      </c>
      <c r="B3633" t="s">
        <v>7913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VLOOKUP(УТ_Data[[#This Row],[Region]],People!$A$1:$B$5,2,0)</f>
        <v>Anna Andreadi</v>
      </c>
      <c r="W3633" s="4">
        <f>_xlfn.IFNA(VLOOKUP(УТ_Data[[#This Row],[Order ID]],Returns!A:B,2,0)*1,0)</f>
        <v>0</v>
      </c>
    </row>
    <row r="3634" spans="1:23" x14ac:dyDescent="0.25">
      <c r="A3634" s="1">
        <v>3633</v>
      </c>
      <c r="B3634" t="s">
        <v>7913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VLOOKUP(УТ_Data[[#This Row],[Region]],People!$A$1:$B$5,2,0)</f>
        <v>Anna Andreadi</v>
      </c>
      <c r="W3634" s="4">
        <f>_xlfn.IFNA(VLOOKUP(УТ_Data[[#This Row],[Order ID]],Returns!A:B,2,0)*1,0)</f>
        <v>0</v>
      </c>
    </row>
    <row r="3635" spans="1:23" x14ac:dyDescent="0.25">
      <c r="A3635" s="1">
        <v>3634</v>
      </c>
      <c r="B3635" t="s">
        <v>7914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VLOOKUP(УТ_Data[[#This Row],[Region]],People!$A$1:$B$5,2,0)</f>
        <v>Chuck Magee</v>
      </c>
      <c r="W3635" s="4">
        <f>_xlfn.IFNA(VLOOKUP(УТ_Data[[#This Row],[Order ID]],Returns!A:B,2,0)*1,0)</f>
        <v>0</v>
      </c>
    </row>
    <row r="3636" spans="1:23" x14ac:dyDescent="0.25">
      <c r="A3636" s="1">
        <v>3635</v>
      </c>
      <c r="B3636" t="s">
        <v>7914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VLOOKUP(УТ_Data[[#This Row],[Region]],People!$A$1:$B$5,2,0)</f>
        <v>Chuck Magee</v>
      </c>
      <c r="W3636" s="4">
        <f>_xlfn.IFNA(VLOOKUP(УТ_Data[[#This Row],[Order ID]],Returns!A:B,2,0)*1,0)</f>
        <v>0</v>
      </c>
    </row>
    <row r="3637" spans="1:23" x14ac:dyDescent="0.25">
      <c r="A3637" s="1">
        <v>3636</v>
      </c>
      <c r="B3637" t="s">
        <v>7914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VLOOKUP(УТ_Data[[#This Row],[Region]],People!$A$1:$B$5,2,0)</f>
        <v>Chuck Magee</v>
      </c>
      <c r="W3637" s="4">
        <f>_xlfn.IFNA(VLOOKUP(УТ_Data[[#This Row],[Order ID]],Returns!A:B,2,0)*1,0)</f>
        <v>0</v>
      </c>
    </row>
    <row r="3638" spans="1:23" x14ac:dyDescent="0.25">
      <c r="A3638" s="1">
        <v>3637</v>
      </c>
      <c r="B3638" t="s">
        <v>7914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VLOOKUP(УТ_Data[[#This Row],[Region]],People!$A$1:$B$5,2,0)</f>
        <v>Chuck Magee</v>
      </c>
      <c r="W3638" s="4">
        <f>_xlfn.IFNA(VLOOKUP(УТ_Data[[#This Row],[Order ID]],Returns!A:B,2,0)*1,0)</f>
        <v>0</v>
      </c>
    </row>
    <row r="3639" spans="1:23" x14ac:dyDescent="0.25">
      <c r="A3639" s="1">
        <v>3638</v>
      </c>
      <c r="B3639" t="s">
        <v>7914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VLOOKUP(УТ_Data[[#This Row],[Region]],People!$A$1:$B$5,2,0)</f>
        <v>Chuck Magee</v>
      </c>
      <c r="W3639" s="4">
        <f>_xlfn.IFNA(VLOOKUP(УТ_Data[[#This Row],[Order ID]],Returns!A:B,2,0)*1,0)</f>
        <v>0</v>
      </c>
    </row>
    <row r="3640" spans="1:23" x14ac:dyDescent="0.25">
      <c r="A3640" s="1">
        <v>3639</v>
      </c>
      <c r="B3640" t="s">
        <v>7914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VLOOKUP(УТ_Data[[#This Row],[Region]],People!$A$1:$B$5,2,0)</f>
        <v>Chuck Magee</v>
      </c>
      <c r="W3640" s="4">
        <f>_xlfn.IFNA(VLOOKUP(УТ_Data[[#This Row],[Order ID]],Returns!A:B,2,0)*1,0)</f>
        <v>0</v>
      </c>
    </row>
    <row r="3641" spans="1:23" x14ac:dyDescent="0.25">
      <c r="A3641" s="1">
        <v>3640</v>
      </c>
      <c r="B3641" t="s">
        <v>7914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VLOOKUP(УТ_Data[[#This Row],[Region]],People!$A$1:$B$5,2,0)</f>
        <v>Chuck Magee</v>
      </c>
      <c r="W3641" s="4">
        <f>_xlfn.IFNA(VLOOKUP(УТ_Data[[#This Row],[Order ID]],Returns!A:B,2,0)*1,0)</f>
        <v>0</v>
      </c>
    </row>
    <row r="3642" spans="1:23" x14ac:dyDescent="0.25">
      <c r="A3642" s="1">
        <v>3641</v>
      </c>
      <c r="B3642" t="s">
        <v>7914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VLOOKUP(УТ_Data[[#This Row],[Region]],People!$A$1:$B$5,2,0)</f>
        <v>Chuck Magee</v>
      </c>
      <c r="W3642" s="4">
        <f>_xlfn.IFNA(VLOOKUP(УТ_Data[[#This Row],[Order ID]],Returns!A:B,2,0)*1,0)</f>
        <v>0</v>
      </c>
    </row>
    <row r="3643" spans="1:23" x14ac:dyDescent="0.25">
      <c r="A3643" s="1">
        <v>3642</v>
      </c>
      <c r="B3643" t="s">
        <v>7914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VLOOKUP(УТ_Data[[#This Row],[Region]],People!$A$1:$B$5,2,0)</f>
        <v>Chuck Magee</v>
      </c>
      <c r="W3643" s="4">
        <f>_xlfn.IFNA(VLOOKUP(УТ_Data[[#This Row],[Order ID]],Returns!A:B,2,0)*1,0)</f>
        <v>0</v>
      </c>
    </row>
    <row r="3644" spans="1:23" x14ac:dyDescent="0.25">
      <c r="A3644" s="1">
        <v>3643</v>
      </c>
      <c r="B3644" t="s">
        <v>7915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VLOOKUP(УТ_Data[[#This Row],[Region]],People!$A$1:$B$5,2,0)</f>
        <v>Anna Andreadi</v>
      </c>
      <c r="W3644" s="4">
        <f>_xlfn.IFNA(VLOOKUP(УТ_Data[[#This Row],[Order ID]],Returns!A:B,2,0)*1,0)</f>
        <v>0</v>
      </c>
    </row>
    <row r="3645" spans="1:23" x14ac:dyDescent="0.25">
      <c r="A3645" s="1">
        <v>3644</v>
      </c>
      <c r="B3645" t="s">
        <v>7915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VLOOKUP(УТ_Data[[#This Row],[Region]],People!$A$1:$B$5,2,0)</f>
        <v>Anna Andreadi</v>
      </c>
      <c r="W3645" s="4">
        <f>_xlfn.IFNA(VLOOKUP(УТ_Data[[#This Row],[Order ID]],Returns!A:B,2,0)*1,0)</f>
        <v>0</v>
      </c>
    </row>
    <row r="3646" spans="1:23" x14ac:dyDescent="0.25">
      <c r="A3646" s="1">
        <v>3645</v>
      </c>
      <c r="B3646" t="s">
        <v>7915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VLOOKUP(УТ_Data[[#This Row],[Region]],People!$A$1:$B$5,2,0)</f>
        <v>Anna Andreadi</v>
      </c>
      <c r="W3646" s="4">
        <f>_xlfn.IFNA(VLOOKUP(УТ_Data[[#This Row],[Order ID]],Returns!A:B,2,0)*1,0)</f>
        <v>0</v>
      </c>
    </row>
    <row r="3647" spans="1:23" x14ac:dyDescent="0.25">
      <c r="A3647" s="1">
        <v>3646</v>
      </c>
      <c r="B3647" t="s">
        <v>7915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VLOOKUP(УТ_Data[[#This Row],[Region]],People!$A$1:$B$5,2,0)</f>
        <v>Anna Andreadi</v>
      </c>
      <c r="W3647" s="4">
        <f>_xlfn.IFNA(VLOOKUP(УТ_Data[[#This Row],[Order ID]],Returns!A:B,2,0)*1,0)</f>
        <v>0</v>
      </c>
    </row>
    <row r="3648" spans="1:23" x14ac:dyDescent="0.25">
      <c r="A3648" s="1">
        <v>3647</v>
      </c>
      <c r="B3648" t="s">
        <v>7916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VLOOKUP(УТ_Data[[#This Row],[Region]],People!$A$1:$B$5,2,0)</f>
        <v>Anna Andreadi</v>
      </c>
      <c r="W3648" s="4">
        <f>_xlfn.IFNA(VLOOKUP(УТ_Data[[#This Row],[Order ID]],Returns!A:B,2,0)*1,0)</f>
        <v>0</v>
      </c>
    </row>
    <row r="3649" spans="1:23" x14ac:dyDescent="0.25">
      <c r="A3649" s="1">
        <v>3648</v>
      </c>
      <c r="B3649" t="s">
        <v>7916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VLOOKUP(УТ_Data[[#This Row],[Region]],People!$A$1:$B$5,2,0)</f>
        <v>Anna Andreadi</v>
      </c>
      <c r="W3649" s="4">
        <f>_xlfn.IFNA(VLOOKUP(УТ_Data[[#This Row],[Order ID]],Returns!A:B,2,0)*1,0)</f>
        <v>0</v>
      </c>
    </row>
    <row r="3650" spans="1:23" x14ac:dyDescent="0.25">
      <c r="A3650" s="1">
        <v>3649</v>
      </c>
      <c r="B3650" t="s">
        <v>7917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VLOOKUP(УТ_Data[[#This Row],[Region]],People!$A$1:$B$5,2,0)</f>
        <v>Cassandra Brandow</v>
      </c>
      <c r="W3650" s="4">
        <f>_xlfn.IFNA(VLOOKUP(УТ_Data[[#This Row],[Order ID]],Returns!A:B,2,0)*1,0)</f>
        <v>0</v>
      </c>
    </row>
    <row r="3651" spans="1:23" x14ac:dyDescent="0.25">
      <c r="A3651" s="1">
        <v>3650</v>
      </c>
      <c r="B3651" t="s">
        <v>7917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VLOOKUP(УТ_Data[[#This Row],[Region]],People!$A$1:$B$5,2,0)</f>
        <v>Cassandra Brandow</v>
      </c>
      <c r="W3651" s="4">
        <f>_xlfn.IFNA(VLOOKUP(УТ_Data[[#This Row],[Order ID]],Returns!A:B,2,0)*1,0)</f>
        <v>0</v>
      </c>
    </row>
    <row r="3652" spans="1:23" x14ac:dyDescent="0.25">
      <c r="A3652" s="1">
        <v>3651</v>
      </c>
      <c r="B3652" t="s">
        <v>7918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VLOOKUP(УТ_Data[[#This Row],[Region]],People!$A$1:$B$5,2,0)</f>
        <v>Kelly Williams</v>
      </c>
      <c r="W3652" s="4">
        <f>_xlfn.IFNA(VLOOKUP(УТ_Data[[#This Row],[Order ID]],Returns!A:B,2,0)*1,0)</f>
        <v>0</v>
      </c>
    </row>
    <row r="3653" spans="1:23" x14ac:dyDescent="0.25">
      <c r="A3653" s="1">
        <v>3652</v>
      </c>
      <c r="B3653" t="s">
        <v>7918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VLOOKUP(УТ_Data[[#This Row],[Region]],People!$A$1:$B$5,2,0)</f>
        <v>Kelly Williams</v>
      </c>
      <c r="W3653" s="4">
        <f>_xlfn.IFNA(VLOOKUP(УТ_Data[[#This Row],[Order ID]],Returns!A:B,2,0)*1,0)</f>
        <v>0</v>
      </c>
    </row>
    <row r="3654" spans="1:23" x14ac:dyDescent="0.25">
      <c r="A3654" s="1">
        <v>3653</v>
      </c>
      <c r="B3654" t="s">
        <v>7918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VLOOKUP(УТ_Data[[#This Row],[Region]],People!$A$1:$B$5,2,0)</f>
        <v>Kelly Williams</v>
      </c>
      <c r="W3654" s="4">
        <f>_xlfn.IFNA(VLOOKUP(УТ_Data[[#This Row],[Order ID]],Returns!A:B,2,0)*1,0)</f>
        <v>0</v>
      </c>
    </row>
    <row r="3655" spans="1:23" x14ac:dyDescent="0.25">
      <c r="A3655" s="1">
        <v>3654</v>
      </c>
      <c r="B3655" t="s">
        <v>7918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VLOOKUP(УТ_Data[[#This Row],[Region]],People!$A$1:$B$5,2,0)</f>
        <v>Kelly Williams</v>
      </c>
      <c r="W3655" s="4">
        <f>_xlfn.IFNA(VLOOKUP(УТ_Data[[#This Row],[Order ID]],Returns!A:B,2,0)*1,0)</f>
        <v>0</v>
      </c>
    </row>
    <row r="3656" spans="1:23" x14ac:dyDescent="0.25">
      <c r="A3656" s="1">
        <v>3655</v>
      </c>
      <c r="B3656" t="s">
        <v>7919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VLOOKUP(УТ_Data[[#This Row],[Region]],People!$A$1:$B$5,2,0)</f>
        <v>Kelly Williams</v>
      </c>
      <c r="W3656" s="4">
        <f>_xlfn.IFNA(VLOOKUP(УТ_Data[[#This Row],[Order ID]],Returns!A:B,2,0)*1,0)</f>
        <v>0</v>
      </c>
    </row>
    <row r="3657" spans="1:23" x14ac:dyDescent="0.25">
      <c r="A3657" s="1">
        <v>3656</v>
      </c>
      <c r="B3657" t="s">
        <v>7920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VLOOKUP(УТ_Data[[#This Row],[Region]],People!$A$1:$B$5,2,0)</f>
        <v>Cassandra Brandow</v>
      </c>
      <c r="W3657" s="4">
        <f>_xlfn.IFNA(VLOOKUP(УТ_Data[[#This Row],[Order ID]],Returns!A:B,2,0)*1,0)</f>
        <v>0</v>
      </c>
    </row>
    <row r="3658" spans="1:23" x14ac:dyDescent="0.25">
      <c r="A3658" s="1">
        <v>3657</v>
      </c>
      <c r="B3658" t="s">
        <v>7921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VLOOKUP(УТ_Data[[#This Row],[Region]],People!$A$1:$B$5,2,0)</f>
        <v>Chuck Magee</v>
      </c>
      <c r="W3658" s="4">
        <f>_xlfn.IFNA(VLOOKUP(УТ_Data[[#This Row],[Order ID]],Returns!A:B,2,0)*1,0)</f>
        <v>0</v>
      </c>
    </row>
    <row r="3659" spans="1:23" x14ac:dyDescent="0.25">
      <c r="A3659" s="1">
        <v>3658</v>
      </c>
      <c r="B3659" t="s">
        <v>7922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VLOOKUP(УТ_Data[[#This Row],[Region]],People!$A$1:$B$5,2,0)</f>
        <v>Cassandra Brandow</v>
      </c>
      <c r="W3659" s="4">
        <f>_xlfn.IFNA(VLOOKUP(УТ_Data[[#This Row],[Order ID]],Returns!A:B,2,0)*1,0)</f>
        <v>0</v>
      </c>
    </row>
    <row r="3660" spans="1:23" x14ac:dyDescent="0.25">
      <c r="A3660" s="1">
        <v>3659</v>
      </c>
      <c r="B3660" t="s">
        <v>7922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VLOOKUP(УТ_Data[[#This Row],[Region]],People!$A$1:$B$5,2,0)</f>
        <v>Cassandra Brandow</v>
      </c>
      <c r="W3660" s="4">
        <f>_xlfn.IFNA(VLOOKUP(УТ_Data[[#This Row],[Order ID]],Returns!A:B,2,0)*1,0)</f>
        <v>0</v>
      </c>
    </row>
    <row r="3661" spans="1:23" x14ac:dyDescent="0.25">
      <c r="A3661" s="1">
        <v>3660</v>
      </c>
      <c r="B3661" t="s">
        <v>7922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VLOOKUP(УТ_Data[[#This Row],[Region]],People!$A$1:$B$5,2,0)</f>
        <v>Cassandra Brandow</v>
      </c>
      <c r="W3661" s="4">
        <f>_xlfn.IFNA(VLOOKUP(УТ_Data[[#This Row],[Order ID]],Returns!A:B,2,0)*1,0)</f>
        <v>0</v>
      </c>
    </row>
    <row r="3662" spans="1:23" x14ac:dyDescent="0.25">
      <c r="A3662" s="1">
        <v>3661</v>
      </c>
      <c r="B3662" t="s">
        <v>7923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VLOOKUP(УТ_Data[[#This Row],[Region]],People!$A$1:$B$5,2,0)</f>
        <v>Anna Andreadi</v>
      </c>
      <c r="W3662" s="4">
        <f>_xlfn.IFNA(VLOOKUP(УТ_Data[[#This Row],[Order ID]],Returns!A:B,2,0)*1,0)</f>
        <v>0</v>
      </c>
    </row>
    <row r="3663" spans="1:23" x14ac:dyDescent="0.25">
      <c r="A3663" s="1">
        <v>3662</v>
      </c>
      <c r="B3663" t="s">
        <v>7924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VLOOKUP(УТ_Data[[#This Row],[Region]],People!$A$1:$B$5,2,0)</f>
        <v>Kelly Williams</v>
      </c>
      <c r="W3663" s="4">
        <f>_xlfn.IFNA(VLOOKUP(УТ_Data[[#This Row],[Order ID]],Returns!A:B,2,0)*1,0)</f>
        <v>0</v>
      </c>
    </row>
    <row r="3664" spans="1:23" x14ac:dyDescent="0.25">
      <c r="A3664" s="1">
        <v>3663</v>
      </c>
      <c r="B3664" t="s">
        <v>7925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VLOOKUP(УТ_Data[[#This Row],[Region]],People!$A$1:$B$5,2,0)</f>
        <v>Chuck Magee</v>
      </c>
      <c r="W3664" s="4">
        <f>_xlfn.IFNA(VLOOKUP(УТ_Data[[#This Row],[Order ID]],Returns!A:B,2,0)*1,0)</f>
        <v>0</v>
      </c>
    </row>
    <row r="3665" spans="1:23" x14ac:dyDescent="0.25">
      <c r="A3665" s="1">
        <v>3664</v>
      </c>
      <c r="B3665" t="s">
        <v>7925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VLOOKUP(УТ_Data[[#This Row],[Region]],People!$A$1:$B$5,2,0)</f>
        <v>Chuck Magee</v>
      </c>
      <c r="W3665" s="4">
        <f>_xlfn.IFNA(VLOOKUP(УТ_Data[[#This Row],[Order ID]],Returns!A:B,2,0)*1,0)</f>
        <v>0</v>
      </c>
    </row>
    <row r="3666" spans="1:23" x14ac:dyDescent="0.25">
      <c r="A3666" s="1">
        <v>3665</v>
      </c>
      <c r="B3666" t="s">
        <v>7926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VLOOKUP(УТ_Data[[#This Row],[Region]],People!$A$1:$B$5,2,0)</f>
        <v>Anna Andreadi</v>
      </c>
      <c r="W3666" s="4">
        <f>_xlfn.IFNA(VLOOKUP(УТ_Data[[#This Row],[Order ID]],Returns!A:B,2,0)*1,0)</f>
        <v>0</v>
      </c>
    </row>
    <row r="3667" spans="1:23" x14ac:dyDescent="0.25">
      <c r="A3667" s="1">
        <v>3666</v>
      </c>
      <c r="B3667" t="s">
        <v>7926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VLOOKUP(УТ_Data[[#This Row],[Region]],People!$A$1:$B$5,2,0)</f>
        <v>Anna Andreadi</v>
      </c>
      <c r="W3667" s="4">
        <f>_xlfn.IFNA(VLOOKUP(УТ_Data[[#This Row],[Order ID]],Returns!A:B,2,0)*1,0)</f>
        <v>0</v>
      </c>
    </row>
    <row r="3668" spans="1:23" x14ac:dyDescent="0.25">
      <c r="A3668" s="1">
        <v>3667</v>
      </c>
      <c r="B3668" t="s">
        <v>7926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VLOOKUP(УТ_Data[[#This Row],[Region]],People!$A$1:$B$5,2,0)</f>
        <v>Anna Andreadi</v>
      </c>
      <c r="W3668" s="4">
        <f>_xlfn.IFNA(VLOOKUP(УТ_Data[[#This Row],[Order ID]],Returns!A:B,2,0)*1,0)</f>
        <v>0</v>
      </c>
    </row>
    <row r="3669" spans="1:23" x14ac:dyDescent="0.25">
      <c r="A3669" s="1">
        <v>3668</v>
      </c>
      <c r="B3669" t="s">
        <v>7926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VLOOKUP(УТ_Data[[#This Row],[Region]],People!$A$1:$B$5,2,0)</f>
        <v>Anna Andreadi</v>
      </c>
      <c r="W3669" s="4">
        <f>_xlfn.IFNA(VLOOKUP(УТ_Data[[#This Row],[Order ID]],Returns!A:B,2,0)*1,0)</f>
        <v>0</v>
      </c>
    </row>
    <row r="3670" spans="1:23" x14ac:dyDescent="0.25">
      <c r="A3670" s="1">
        <v>3669</v>
      </c>
      <c r="B3670" t="s">
        <v>7926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VLOOKUP(УТ_Data[[#This Row],[Region]],People!$A$1:$B$5,2,0)</f>
        <v>Anna Andreadi</v>
      </c>
      <c r="W3670" s="4">
        <f>_xlfn.IFNA(VLOOKUP(УТ_Data[[#This Row],[Order ID]],Returns!A:B,2,0)*1,0)</f>
        <v>0</v>
      </c>
    </row>
    <row r="3671" spans="1:23" x14ac:dyDescent="0.25">
      <c r="A3671" s="1">
        <v>3670</v>
      </c>
      <c r="B3671" t="s">
        <v>7926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VLOOKUP(УТ_Data[[#This Row],[Region]],People!$A$1:$B$5,2,0)</f>
        <v>Anna Andreadi</v>
      </c>
      <c r="W3671" s="4">
        <f>_xlfn.IFNA(VLOOKUP(УТ_Data[[#This Row],[Order ID]],Returns!A:B,2,0)*1,0)</f>
        <v>0</v>
      </c>
    </row>
    <row r="3672" spans="1:23" x14ac:dyDescent="0.25">
      <c r="A3672" s="1">
        <v>3671</v>
      </c>
      <c r="B3672" t="s">
        <v>7926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VLOOKUP(УТ_Data[[#This Row],[Region]],People!$A$1:$B$5,2,0)</f>
        <v>Anna Andreadi</v>
      </c>
      <c r="W3672" s="4">
        <f>_xlfn.IFNA(VLOOKUP(УТ_Data[[#This Row],[Order ID]],Returns!A:B,2,0)*1,0)</f>
        <v>0</v>
      </c>
    </row>
    <row r="3673" spans="1:23" x14ac:dyDescent="0.25">
      <c r="A3673" s="1">
        <v>3672</v>
      </c>
      <c r="B3673" t="s">
        <v>7926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VLOOKUP(УТ_Data[[#This Row],[Region]],People!$A$1:$B$5,2,0)</f>
        <v>Anna Andreadi</v>
      </c>
      <c r="W3673" s="4">
        <f>_xlfn.IFNA(VLOOKUP(УТ_Data[[#This Row],[Order ID]],Returns!A:B,2,0)*1,0)</f>
        <v>0</v>
      </c>
    </row>
    <row r="3674" spans="1:23" x14ac:dyDescent="0.25">
      <c r="A3674" s="1">
        <v>3673</v>
      </c>
      <c r="B3674" t="s">
        <v>7927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VLOOKUP(УТ_Data[[#This Row],[Region]],People!$A$1:$B$5,2,0)</f>
        <v>Chuck Magee</v>
      </c>
      <c r="W3674" s="4">
        <f>_xlfn.IFNA(VLOOKUP(УТ_Data[[#This Row],[Order ID]],Returns!A:B,2,0)*1,0)</f>
        <v>0</v>
      </c>
    </row>
    <row r="3675" spans="1:23" x14ac:dyDescent="0.25">
      <c r="A3675" s="1">
        <v>3674</v>
      </c>
      <c r="B3675" t="s">
        <v>7927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VLOOKUP(УТ_Data[[#This Row],[Region]],People!$A$1:$B$5,2,0)</f>
        <v>Chuck Magee</v>
      </c>
      <c r="W3675" s="4">
        <f>_xlfn.IFNA(VLOOKUP(УТ_Data[[#This Row],[Order ID]],Returns!A:B,2,0)*1,0)</f>
        <v>0</v>
      </c>
    </row>
    <row r="3676" spans="1:23" x14ac:dyDescent="0.25">
      <c r="A3676" s="1">
        <v>3675</v>
      </c>
      <c r="B3676" t="s">
        <v>7928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VLOOKUP(УТ_Data[[#This Row],[Region]],People!$A$1:$B$5,2,0)</f>
        <v>Chuck Magee</v>
      </c>
      <c r="W3676" s="4">
        <f>_xlfn.IFNA(VLOOKUP(УТ_Data[[#This Row],[Order ID]],Returns!A:B,2,0)*1,0)</f>
        <v>0</v>
      </c>
    </row>
    <row r="3677" spans="1:23" x14ac:dyDescent="0.25">
      <c r="A3677" s="1">
        <v>3676</v>
      </c>
      <c r="B3677" t="s">
        <v>7928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VLOOKUP(УТ_Data[[#This Row],[Region]],People!$A$1:$B$5,2,0)</f>
        <v>Chuck Magee</v>
      </c>
      <c r="W3677" s="4">
        <f>_xlfn.IFNA(VLOOKUP(УТ_Data[[#This Row],[Order ID]],Returns!A:B,2,0)*1,0)</f>
        <v>0</v>
      </c>
    </row>
    <row r="3678" spans="1:23" x14ac:dyDescent="0.25">
      <c r="A3678" s="1">
        <v>3677</v>
      </c>
      <c r="B3678" t="s">
        <v>6023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VLOOKUP(УТ_Data[[#This Row],[Region]],People!$A$1:$B$5,2,0)</f>
        <v>Anna Andreadi</v>
      </c>
      <c r="W3678" s="4">
        <f>_xlfn.IFNA(VLOOKUP(УТ_Data[[#This Row],[Order ID]],Returns!A:B,2,0)*1,0)</f>
        <v>1</v>
      </c>
    </row>
    <row r="3679" spans="1:23" x14ac:dyDescent="0.25">
      <c r="A3679" s="1">
        <v>3678</v>
      </c>
      <c r="B3679" t="s">
        <v>7929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VLOOKUP(УТ_Data[[#This Row],[Region]],People!$A$1:$B$5,2,0)</f>
        <v>Chuck Magee</v>
      </c>
      <c r="W3679" s="4">
        <f>_xlfn.IFNA(VLOOKUP(УТ_Data[[#This Row],[Order ID]],Returns!A:B,2,0)*1,0)</f>
        <v>0</v>
      </c>
    </row>
    <row r="3680" spans="1:23" x14ac:dyDescent="0.25">
      <c r="A3680" s="1">
        <v>3679</v>
      </c>
      <c r="B3680" t="s">
        <v>7929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VLOOKUP(УТ_Data[[#This Row],[Region]],People!$A$1:$B$5,2,0)</f>
        <v>Chuck Magee</v>
      </c>
      <c r="W3680" s="4">
        <f>_xlfn.IFNA(VLOOKUP(УТ_Data[[#This Row],[Order ID]],Returns!A:B,2,0)*1,0)</f>
        <v>0</v>
      </c>
    </row>
    <row r="3681" spans="1:23" x14ac:dyDescent="0.25">
      <c r="A3681" s="1">
        <v>3680</v>
      </c>
      <c r="B3681" t="s">
        <v>7929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VLOOKUP(УТ_Data[[#This Row],[Region]],People!$A$1:$B$5,2,0)</f>
        <v>Chuck Magee</v>
      </c>
      <c r="W3681" s="4">
        <f>_xlfn.IFNA(VLOOKUP(УТ_Data[[#This Row],[Order ID]],Returns!A:B,2,0)*1,0)</f>
        <v>0</v>
      </c>
    </row>
    <row r="3682" spans="1:23" x14ac:dyDescent="0.25">
      <c r="A3682" s="1">
        <v>3681</v>
      </c>
      <c r="B3682" t="s">
        <v>7929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VLOOKUP(УТ_Data[[#This Row],[Region]],People!$A$1:$B$5,2,0)</f>
        <v>Chuck Magee</v>
      </c>
      <c r="W3682" s="4">
        <f>_xlfn.IFNA(VLOOKUP(УТ_Data[[#This Row],[Order ID]],Returns!A:B,2,0)*1,0)</f>
        <v>0</v>
      </c>
    </row>
    <row r="3683" spans="1:23" x14ac:dyDescent="0.25">
      <c r="A3683" s="1">
        <v>3682</v>
      </c>
      <c r="B3683" t="s">
        <v>7929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VLOOKUP(УТ_Data[[#This Row],[Region]],People!$A$1:$B$5,2,0)</f>
        <v>Chuck Magee</v>
      </c>
      <c r="W3683" s="4">
        <f>_xlfn.IFNA(VLOOKUP(УТ_Data[[#This Row],[Order ID]],Returns!A:B,2,0)*1,0)</f>
        <v>0</v>
      </c>
    </row>
    <row r="3684" spans="1:23" x14ac:dyDescent="0.25">
      <c r="A3684" s="1">
        <v>3683</v>
      </c>
      <c r="B3684" t="s">
        <v>7929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VLOOKUP(УТ_Data[[#This Row],[Region]],People!$A$1:$B$5,2,0)</f>
        <v>Chuck Magee</v>
      </c>
      <c r="W3684" s="4">
        <f>_xlfn.IFNA(VLOOKUP(УТ_Data[[#This Row],[Order ID]],Returns!A:B,2,0)*1,0)</f>
        <v>0</v>
      </c>
    </row>
    <row r="3685" spans="1:23" x14ac:dyDescent="0.25">
      <c r="A3685" s="1">
        <v>3684</v>
      </c>
      <c r="B3685" t="s">
        <v>7929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VLOOKUP(УТ_Data[[#This Row],[Region]],People!$A$1:$B$5,2,0)</f>
        <v>Chuck Magee</v>
      </c>
      <c r="W3685" s="4">
        <f>_xlfn.IFNA(VLOOKUP(УТ_Data[[#This Row],[Order ID]],Returns!A:B,2,0)*1,0)</f>
        <v>0</v>
      </c>
    </row>
    <row r="3686" spans="1:23" x14ac:dyDescent="0.25">
      <c r="A3686" s="1">
        <v>3685</v>
      </c>
      <c r="B3686" t="s">
        <v>7929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VLOOKUP(УТ_Data[[#This Row],[Region]],People!$A$1:$B$5,2,0)</f>
        <v>Chuck Magee</v>
      </c>
      <c r="W3686" s="4">
        <f>_xlfn.IFNA(VLOOKUP(УТ_Data[[#This Row],[Order ID]],Returns!A:B,2,0)*1,0)</f>
        <v>0</v>
      </c>
    </row>
    <row r="3687" spans="1:23" x14ac:dyDescent="0.25">
      <c r="A3687" s="1">
        <v>3686</v>
      </c>
      <c r="B3687" t="s">
        <v>7929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VLOOKUP(УТ_Data[[#This Row],[Region]],People!$A$1:$B$5,2,0)</f>
        <v>Chuck Magee</v>
      </c>
      <c r="W3687" s="4">
        <f>_xlfn.IFNA(VLOOKUP(УТ_Data[[#This Row],[Order ID]],Returns!A:B,2,0)*1,0)</f>
        <v>0</v>
      </c>
    </row>
    <row r="3688" spans="1:23" x14ac:dyDescent="0.25">
      <c r="A3688" s="1">
        <v>3687</v>
      </c>
      <c r="B3688" t="s">
        <v>7930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VLOOKUP(УТ_Data[[#This Row],[Region]],People!$A$1:$B$5,2,0)</f>
        <v>Anna Andreadi</v>
      </c>
      <c r="W3688" s="4">
        <f>_xlfn.IFNA(VLOOKUP(УТ_Data[[#This Row],[Order ID]],Returns!A:B,2,0)*1,0)</f>
        <v>0</v>
      </c>
    </row>
    <row r="3689" spans="1:23" x14ac:dyDescent="0.25">
      <c r="A3689" s="1">
        <v>3688</v>
      </c>
      <c r="B3689" t="s">
        <v>7931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VLOOKUP(УТ_Data[[#This Row],[Region]],People!$A$1:$B$5,2,0)</f>
        <v>Cassandra Brandow</v>
      </c>
      <c r="W3689" s="4">
        <f>_xlfn.IFNA(VLOOKUP(УТ_Data[[#This Row],[Order ID]],Returns!A:B,2,0)*1,0)</f>
        <v>0</v>
      </c>
    </row>
    <row r="3690" spans="1:23" x14ac:dyDescent="0.25">
      <c r="A3690" s="1">
        <v>3689</v>
      </c>
      <c r="B3690" t="s">
        <v>7932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VLOOKUP(УТ_Data[[#This Row],[Region]],People!$A$1:$B$5,2,0)</f>
        <v>Anna Andreadi</v>
      </c>
      <c r="W3690" s="4">
        <f>_xlfn.IFNA(VLOOKUP(УТ_Data[[#This Row],[Order ID]],Returns!A:B,2,0)*1,0)</f>
        <v>0</v>
      </c>
    </row>
    <row r="3691" spans="1:23" x14ac:dyDescent="0.25">
      <c r="A3691" s="1">
        <v>3690</v>
      </c>
      <c r="B3691" t="s">
        <v>7932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VLOOKUP(УТ_Data[[#This Row],[Region]],People!$A$1:$B$5,2,0)</f>
        <v>Anna Andreadi</v>
      </c>
      <c r="W3691" s="4">
        <f>_xlfn.IFNA(VLOOKUP(УТ_Data[[#This Row],[Order ID]],Returns!A:B,2,0)*1,0)</f>
        <v>0</v>
      </c>
    </row>
    <row r="3692" spans="1:23" x14ac:dyDescent="0.25">
      <c r="A3692" s="1">
        <v>3691</v>
      </c>
      <c r="B3692" t="s">
        <v>7933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VLOOKUP(УТ_Data[[#This Row],[Region]],People!$A$1:$B$5,2,0)</f>
        <v>Anna Andreadi</v>
      </c>
      <c r="W3692" s="4">
        <f>_xlfn.IFNA(VLOOKUP(УТ_Data[[#This Row],[Order ID]],Returns!A:B,2,0)*1,0)</f>
        <v>0</v>
      </c>
    </row>
    <row r="3693" spans="1:23" x14ac:dyDescent="0.25">
      <c r="A3693" s="1">
        <v>3692</v>
      </c>
      <c r="B3693" t="s">
        <v>7933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VLOOKUP(УТ_Data[[#This Row],[Region]],People!$A$1:$B$5,2,0)</f>
        <v>Anna Andreadi</v>
      </c>
      <c r="W3693" s="4">
        <f>_xlfn.IFNA(VLOOKUP(УТ_Data[[#This Row],[Order ID]],Returns!A:B,2,0)*1,0)</f>
        <v>0</v>
      </c>
    </row>
    <row r="3694" spans="1:23" x14ac:dyDescent="0.25">
      <c r="A3694" s="1">
        <v>3693</v>
      </c>
      <c r="B3694" t="s">
        <v>7933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VLOOKUP(УТ_Data[[#This Row],[Region]],People!$A$1:$B$5,2,0)</f>
        <v>Anna Andreadi</v>
      </c>
      <c r="W3694" s="4">
        <f>_xlfn.IFNA(VLOOKUP(УТ_Data[[#This Row],[Order ID]],Returns!A:B,2,0)*1,0)</f>
        <v>0</v>
      </c>
    </row>
    <row r="3695" spans="1:23" x14ac:dyDescent="0.25">
      <c r="A3695" s="1">
        <v>3694</v>
      </c>
      <c r="B3695" t="s">
        <v>7933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VLOOKUP(УТ_Data[[#This Row],[Region]],People!$A$1:$B$5,2,0)</f>
        <v>Anna Andreadi</v>
      </c>
      <c r="W3695" s="4">
        <f>_xlfn.IFNA(VLOOKUP(УТ_Data[[#This Row],[Order ID]],Returns!A:B,2,0)*1,0)</f>
        <v>0</v>
      </c>
    </row>
    <row r="3696" spans="1:23" x14ac:dyDescent="0.25">
      <c r="A3696" s="1">
        <v>3695</v>
      </c>
      <c r="B3696" t="s">
        <v>7934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VLOOKUP(УТ_Data[[#This Row],[Region]],People!$A$1:$B$5,2,0)</f>
        <v>Cassandra Brandow</v>
      </c>
      <c r="W3696" s="4">
        <f>_xlfn.IFNA(VLOOKUP(УТ_Data[[#This Row],[Order ID]],Returns!A:B,2,0)*1,0)</f>
        <v>0</v>
      </c>
    </row>
    <row r="3697" spans="1:23" x14ac:dyDescent="0.25">
      <c r="A3697" s="1">
        <v>3696</v>
      </c>
      <c r="B3697" t="s">
        <v>7934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VLOOKUP(УТ_Data[[#This Row],[Region]],People!$A$1:$B$5,2,0)</f>
        <v>Cassandra Brandow</v>
      </c>
      <c r="W3697" s="4">
        <f>_xlfn.IFNA(VLOOKUP(УТ_Data[[#This Row],[Order ID]],Returns!A:B,2,0)*1,0)</f>
        <v>0</v>
      </c>
    </row>
    <row r="3698" spans="1:23" x14ac:dyDescent="0.25">
      <c r="A3698" s="1">
        <v>3697</v>
      </c>
      <c r="B3698" t="s">
        <v>7934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VLOOKUP(УТ_Data[[#This Row],[Region]],People!$A$1:$B$5,2,0)</f>
        <v>Cassandra Brandow</v>
      </c>
      <c r="W3698" s="4">
        <f>_xlfn.IFNA(VLOOKUP(УТ_Data[[#This Row],[Order ID]],Returns!A:B,2,0)*1,0)</f>
        <v>0</v>
      </c>
    </row>
    <row r="3699" spans="1:23" x14ac:dyDescent="0.25">
      <c r="A3699" s="1">
        <v>3698</v>
      </c>
      <c r="B3699" t="s">
        <v>7935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VLOOKUP(УТ_Data[[#This Row],[Region]],People!$A$1:$B$5,2,0)</f>
        <v>Anna Andreadi</v>
      </c>
      <c r="W3699" s="4">
        <f>_xlfn.IFNA(VLOOKUP(УТ_Data[[#This Row],[Order ID]],Returns!A:B,2,0)*1,0)</f>
        <v>0</v>
      </c>
    </row>
    <row r="3700" spans="1:23" x14ac:dyDescent="0.25">
      <c r="A3700" s="1">
        <v>3699</v>
      </c>
      <c r="B3700" t="s">
        <v>7936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VLOOKUP(УТ_Data[[#This Row],[Region]],People!$A$1:$B$5,2,0)</f>
        <v>Anna Andreadi</v>
      </c>
      <c r="W3700" s="4">
        <f>_xlfn.IFNA(VLOOKUP(УТ_Data[[#This Row],[Order ID]],Returns!A:B,2,0)*1,0)</f>
        <v>0</v>
      </c>
    </row>
    <row r="3701" spans="1:23" x14ac:dyDescent="0.25">
      <c r="A3701" s="1">
        <v>3700</v>
      </c>
      <c r="B3701" t="s">
        <v>7937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VLOOKUP(УТ_Data[[#This Row],[Region]],People!$A$1:$B$5,2,0)</f>
        <v>Chuck Magee</v>
      </c>
      <c r="W3701" s="4">
        <f>_xlfn.IFNA(VLOOKUP(УТ_Data[[#This Row],[Order ID]],Returns!A:B,2,0)*1,0)</f>
        <v>0</v>
      </c>
    </row>
    <row r="3702" spans="1:23" x14ac:dyDescent="0.25">
      <c r="A3702" s="1">
        <v>3701</v>
      </c>
      <c r="B3702" t="s">
        <v>7938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VLOOKUP(УТ_Data[[#This Row],[Region]],People!$A$1:$B$5,2,0)</f>
        <v>Chuck Magee</v>
      </c>
      <c r="W3702" s="4">
        <f>_xlfn.IFNA(VLOOKUP(УТ_Data[[#This Row],[Order ID]],Returns!A:B,2,0)*1,0)</f>
        <v>0</v>
      </c>
    </row>
    <row r="3703" spans="1:23" x14ac:dyDescent="0.25">
      <c r="A3703" s="1">
        <v>3702</v>
      </c>
      <c r="B3703" t="s">
        <v>7939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VLOOKUP(УТ_Data[[#This Row],[Region]],People!$A$1:$B$5,2,0)</f>
        <v>Chuck Magee</v>
      </c>
      <c r="W3703" s="4">
        <f>_xlfn.IFNA(VLOOKUP(УТ_Data[[#This Row],[Order ID]],Returns!A:B,2,0)*1,0)</f>
        <v>0</v>
      </c>
    </row>
    <row r="3704" spans="1:23" x14ac:dyDescent="0.25">
      <c r="A3704" s="1">
        <v>3703</v>
      </c>
      <c r="B3704" t="s">
        <v>7940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VLOOKUP(УТ_Data[[#This Row],[Region]],People!$A$1:$B$5,2,0)</f>
        <v>Cassandra Brandow</v>
      </c>
      <c r="W3704" s="4">
        <f>_xlfn.IFNA(VLOOKUP(УТ_Data[[#This Row],[Order ID]],Returns!A:B,2,0)*1,0)</f>
        <v>0</v>
      </c>
    </row>
    <row r="3705" spans="1:23" x14ac:dyDescent="0.25">
      <c r="A3705" s="1">
        <v>3704</v>
      </c>
      <c r="B3705" t="s">
        <v>7940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VLOOKUP(УТ_Data[[#This Row],[Region]],People!$A$1:$B$5,2,0)</f>
        <v>Cassandra Brandow</v>
      </c>
      <c r="W3705" s="4">
        <f>_xlfn.IFNA(VLOOKUP(УТ_Data[[#This Row],[Order ID]],Returns!A:B,2,0)*1,0)</f>
        <v>0</v>
      </c>
    </row>
    <row r="3706" spans="1:23" x14ac:dyDescent="0.25">
      <c r="A3706" s="1">
        <v>3705</v>
      </c>
      <c r="B3706" t="s">
        <v>7940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VLOOKUP(УТ_Data[[#This Row],[Region]],People!$A$1:$B$5,2,0)</f>
        <v>Cassandra Brandow</v>
      </c>
      <c r="W3706" s="4">
        <f>_xlfn.IFNA(VLOOKUP(УТ_Data[[#This Row],[Order ID]],Returns!A:B,2,0)*1,0)</f>
        <v>0</v>
      </c>
    </row>
    <row r="3707" spans="1:23" x14ac:dyDescent="0.25">
      <c r="A3707" s="1">
        <v>3706</v>
      </c>
      <c r="B3707" t="s">
        <v>7940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VLOOKUP(УТ_Data[[#This Row],[Region]],People!$A$1:$B$5,2,0)</f>
        <v>Cassandra Brandow</v>
      </c>
      <c r="W3707" s="4">
        <f>_xlfn.IFNA(VLOOKUP(УТ_Data[[#This Row],[Order ID]],Returns!A:B,2,0)*1,0)</f>
        <v>0</v>
      </c>
    </row>
    <row r="3708" spans="1:23" x14ac:dyDescent="0.25">
      <c r="A3708" s="1">
        <v>3707</v>
      </c>
      <c r="B3708" t="s">
        <v>7941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VLOOKUP(УТ_Data[[#This Row],[Region]],People!$A$1:$B$5,2,0)</f>
        <v>Kelly Williams</v>
      </c>
      <c r="W3708" s="4">
        <f>_xlfn.IFNA(VLOOKUP(УТ_Data[[#This Row],[Order ID]],Returns!A:B,2,0)*1,0)</f>
        <v>0</v>
      </c>
    </row>
    <row r="3709" spans="1:23" x14ac:dyDescent="0.25">
      <c r="A3709" s="1">
        <v>3708</v>
      </c>
      <c r="B3709" t="s">
        <v>7942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VLOOKUP(УТ_Data[[#This Row],[Region]],People!$A$1:$B$5,2,0)</f>
        <v>Kelly Williams</v>
      </c>
      <c r="W3709" s="4">
        <f>_xlfn.IFNA(VLOOKUP(УТ_Data[[#This Row],[Order ID]],Returns!A:B,2,0)*1,0)</f>
        <v>0</v>
      </c>
    </row>
    <row r="3710" spans="1:23" x14ac:dyDescent="0.25">
      <c r="A3710" s="1">
        <v>3709</v>
      </c>
      <c r="B3710" t="s">
        <v>7942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VLOOKUP(УТ_Data[[#This Row],[Region]],People!$A$1:$B$5,2,0)</f>
        <v>Kelly Williams</v>
      </c>
      <c r="W3710" s="4">
        <f>_xlfn.IFNA(VLOOKUP(УТ_Data[[#This Row],[Order ID]],Returns!A:B,2,0)*1,0)</f>
        <v>0</v>
      </c>
    </row>
    <row r="3711" spans="1:23" x14ac:dyDescent="0.25">
      <c r="A3711" s="1">
        <v>3710</v>
      </c>
      <c r="B3711" t="s">
        <v>7942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VLOOKUP(УТ_Data[[#This Row],[Region]],People!$A$1:$B$5,2,0)</f>
        <v>Kelly Williams</v>
      </c>
      <c r="W3711" s="4">
        <f>_xlfn.IFNA(VLOOKUP(УТ_Data[[#This Row],[Order ID]],Returns!A:B,2,0)*1,0)</f>
        <v>0</v>
      </c>
    </row>
    <row r="3712" spans="1:23" x14ac:dyDescent="0.25">
      <c r="A3712" s="1">
        <v>3711</v>
      </c>
      <c r="B3712" t="s">
        <v>6107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VLOOKUP(УТ_Data[[#This Row],[Region]],People!$A$1:$B$5,2,0)</f>
        <v>Anna Andreadi</v>
      </c>
      <c r="W3712" s="4">
        <f>_xlfn.IFNA(VLOOKUP(УТ_Data[[#This Row],[Order ID]],Returns!A:B,2,0)*1,0)</f>
        <v>1</v>
      </c>
    </row>
    <row r="3713" spans="1:23" x14ac:dyDescent="0.25">
      <c r="A3713" s="1">
        <v>3712</v>
      </c>
      <c r="B3713" t="s">
        <v>6107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VLOOKUP(УТ_Data[[#This Row],[Region]],People!$A$1:$B$5,2,0)</f>
        <v>Anna Andreadi</v>
      </c>
      <c r="W3713" s="4">
        <f>_xlfn.IFNA(VLOOKUP(УТ_Data[[#This Row],[Order ID]],Returns!A:B,2,0)*1,0)</f>
        <v>1</v>
      </c>
    </row>
    <row r="3714" spans="1:23" x14ac:dyDescent="0.25">
      <c r="A3714" s="1">
        <v>3713</v>
      </c>
      <c r="B3714" t="s">
        <v>7943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VLOOKUP(УТ_Data[[#This Row],[Region]],People!$A$1:$B$5,2,0)</f>
        <v>Anna Andreadi</v>
      </c>
      <c r="W3714" s="4">
        <f>_xlfn.IFNA(VLOOKUP(УТ_Data[[#This Row],[Order ID]],Returns!A:B,2,0)*1,0)</f>
        <v>0</v>
      </c>
    </row>
    <row r="3715" spans="1:23" x14ac:dyDescent="0.25">
      <c r="A3715" s="1">
        <v>3714</v>
      </c>
      <c r="B3715" t="s">
        <v>7943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VLOOKUP(УТ_Data[[#This Row],[Region]],People!$A$1:$B$5,2,0)</f>
        <v>Anna Andreadi</v>
      </c>
      <c r="W3715" s="4">
        <f>_xlfn.IFNA(VLOOKUP(УТ_Data[[#This Row],[Order ID]],Returns!A:B,2,0)*1,0)</f>
        <v>0</v>
      </c>
    </row>
    <row r="3716" spans="1:23" x14ac:dyDescent="0.25">
      <c r="A3716" s="1">
        <v>3715</v>
      </c>
      <c r="B3716" t="s">
        <v>7944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VLOOKUP(УТ_Data[[#This Row],[Region]],People!$A$1:$B$5,2,0)</f>
        <v>Anna Andreadi</v>
      </c>
      <c r="W3716" s="4">
        <f>_xlfn.IFNA(VLOOKUP(УТ_Data[[#This Row],[Order ID]],Returns!A:B,2,0)*1,0)</f>
        <v>0</v>
      </c>
    </row>
    <row r="3717" spans="1:23" x14ac:dyDescent="0.25">
      <c r="A3717" s="1">
        <v>3716</v>
      </c>
      <c r="B3717" t="s">
        <v>7944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VLOOKUP(УТ_Data[[#This Row],[Region]],People!$A$1:$B$5,2,0)</f>
        <v>Anna Andreadi</v>
      </c>
      <c r="W3717" s="4">
        <f>_xlfn.IFNA(VLOOKUP(УТ_Data[[#This Row],[Order ID]],Returns!A:B,2,0)*1,0)</f>
        <v>0</v>
      </c>
    </row>
    <row r="3718" spans="1:23" x14ac:dyDescent="0.25">
      <c r="A3718" s="1">
        <v>3717</v>
      </c>
      <c r="B3718" t="s">
        <v>7945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VLOOKUP(УТ_Data[[#This Row],[Region]],People!$A$1:$B$5,2,0)</f>
        <v>Kelly Williams</v>
      </c>
      <c r="W3718" s="4">
        <f>_xlfn.IFNA(VLOOKUP(УТ_Data[[#This Row],[Order ID]],Returns!A:B,2,0)*1,0)</f>
        <v>0</v>
      </c>
    </row>
    <row r="3719" spans="1:23" x14ac:dyDescent="0.25">
      <c r="A3719" s="1">
        <v>3718</v>
      </c>
      <c r="B3719" t="s">
        <v>7946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VLOOKUP(УТ_Data[[#This Row],[Region]],People!$A$1:$B$5,2,0)</f>
        <v>Cassandra Brandow</v>
      </c>
      <c r="W3719" s="4">
        <f>_xlfn.IFNA(VLOOKUP(УТ_Data[[#This Row],[Order ID]],Returns!A:B,2,0)*1,0)</f>
        <v>0</v>
      </c>
    </row>
    <row r="3720" spans="1:23" x14ac:dyDescent="0.25">
      <c r="A3720" s="1">
        <v>3719</v>
      </c>
      <c r="B3720" t="s">
        <v>7946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VLOOKUP(УТ_Data[[#This Row],[Region]],People!$A$1:$B$5,2,0)</f>
        <v>Cassandra Brandow</v>
      </c>
      <c r="W3720" s="4">
        <f>_xlfn.IFNA(VLOOKUP(УТ_Data[[#This Row],[Order ID]],Returns!A:B,2,0)*1,0)</f>
        <v>0</v>
      </c>
    </row>
    <row r="3721" spans="1:23" x14ac:dyDescent="0.25">
      <c r="A3721" s="1">
        <v>3720</v>
      </c>
      <c r="B3721" t="s">
        <v>7947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VLOOKUP(УТ_Data[[#This Row],[Region]],People!$A$1:$B$5,2,0)</f>
        <v>Kelly Williams</v>
      </c>
      <c r="W3721" s="4">
        <f>_xlfn.IFNA(VLOOKUP(УТ_Data[[#This Row],[Order ID]],Returns!A:B,2,0)*1,0)</f>
        <v>0</v>
      </c>
    </row>
    <row r="3722" spans="1:23" x14ac:dyDescent="0.25">
      <c r="A3722" s="1">
        <v>3721</v>
      </c>
      <c r="B3722" t="s">
        <v>7948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VLOOKUP(УТ_Data[[#This Row],[Region]],People!$A$1:$B$5,2,0)</f>
        <v>Cassandra Brandow</v>
      </c>
      <c r="W3722" s="4">
        <f>_xlfn.IFNA(VLOOKUP(УТ_Data[[#This Row],[Order ID]],Returns!A:B,2,0)*1,0)</f>
        <v>0</v>
      </c>
    </row>
    <row r="3723" spans="1:23" x14ac:dyDescent="0.25">
      <c r="A3723" s="1">
        <v>3722</v>
      </c>
      <c r="B3723" t="s">
        <v>7948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VLOOKUP(УТ_Data[[#This Row],[Region]],People!$A$1:$B$5,2,0)</f>
        <v>Cassandra Brandow</v>
      </c>
      <c r="W3723" s="4">
        <f>_xlfn.IFNA(VLOOKUP(УТ_Data[[#This Row],[Order ID]],Returns!A:B,2,0)*1,0)</f>
        <v>0</v>
      </c>
    </row>
    <row r="3724" spans="1:23" x14ac:dyDescent="0.25">
      <c r="A3724" s="1">
        <v>3723</v>
      </c>
      <c r="B3724" t="s">
        <v>7949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VLOOKUP(УТ_Data[[#This Row],[Region]],People!$A$1:$B$5,2,0)</f>
        <v>Kelly Williams</v>
      </c>
      <c r="W3724" s="4">
        <f>_xlfn.IFNA(VLOOKUP(УТ_Data[[#This Row],[Order ID]],Returns!A:B,2,0)*1,0)</f>
        <v>0</v>
      </c>
    </row>
    <row r="3725" spans="1:23" x14ac:dyDescent="0.25">
      <c r="A3725" s="1">
        <v>3724</v>
      </c>
      <c r="B3725" t="s">
        <v>7950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VLOOKUP(УТ_Data[[#This Row],[Region]],People!$A$1:$B$5,2,0)</f>
        <v>Anna Andreadi</v>
      </c>
      <c r="W3725" s="4">
        <f>_xlfn.IFNA(VLOOKUP(УТ_Data[[#This Row],[Order ID]],Returns!A:B,2,0)*1,0)</f>
        <v>0</v>
      </c>
    </row>
    <row r="3726" spans="1:23" x14ac:dyDescent="0.25">
      <c r="A3726" s="1">
        <v>3725</v>
      </c>
      <c r="B3726" t="s">
        <v>7951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VLOOKUP(УТ_Data[[#This Row],[Region]],People!$A$1:$B$5,2,0)</f>
        <v>Kelly Williams</v>
      </c>
      <c r="W3726" s="4">
        <f>_xlfn.IFNA(VLOOKUP(УТ_Data[[#This Row],[Order ID]],Returns!A:B,2,0)*1,0)</f>
        <v>0</v>
      </c>
    </row>
    <row r="3727" spans="1:23" x14ac:dyDescent="0.25">
      <c r="A3727" s="1">
        <v>3726</v>
      </c>
      <c r="B3727" t="s">
        <v>7952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VLOOKUP(УТ_Data[[#This Row],[Region]],People!$A$1:$B$5,2,0)</f>
        <v>Anna Andreadi</v>
      </c>
      <c r="W3727" s="4">
        <f>_xlfn.IFNA(VLOOKUP(УТ_Data[[#This Row],[Order ID]],Returns!A:B,2,0)*1,0)</f>
        <v>0</v>
      </c>
    </row>
    <row r="3728" spans="1:23" x14ac:dyDescent="0.25">
      <c r="A3728" s="1">
        <v>3727</v>
      </c>
      <c r="B3728" t="s">
        <v>7953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VLOOKUP(УТ_Data[[#This Row],[Region]],People!$A$1:$B$5,2,0)</f>
        <v>Chuck Magee</v>
      </c>
      <c r="W3728" s="4">
        <f>_xlfn.IFNA(VLOOKUP(УТ_Data[[#This Row],[Order ID]],Returns!A:B,2,0)*1,0)</f>
        <v>0</v>
      </c>
    </row>
    <row r="3729" spans="1:23" x14ac:dyDescent="0.25">
      <c r="A3729" s="1">
        <v>3728</v>
      </c>
      <c r="B3729" t="s">
        <v>7953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VLOOKUP(УТ_Data[[#This Row],[Region]],People!$A$1:$B$5,2,0)</f>
        <v>Chuck Magee</v>
      </c>
      <c r="W3729" s="4">
        <f>_xlfn.IFNA(VLOOKUP(УТ_Data[[#This Row],[Order ID]],Returns!A:B,2,0)*1,0)</f>
        <v>0</v>
      </c>
    </row>
    <row r="3730" spans="1:23" x14ac:dyDescent="0.25">
      <c r="A3730" s="1">
        <v>3729</v>
      </c>
      <c r="B3730" t="s">
        <v>7953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VLOOKUP(УТ_Data[[#This Row],[Region]],People!$A$1:$B$5,2,0)</f>
        <v>Chuck Magee</v>
      </c>
      <c r="W3730" s="4">
        <f>_xlfn.IFNA(VLOOKUP(УТ_Data[[#This Row],[Order ID]],Returns!A:B,2,0)*1,0)</f>
        <v>0</v>
      </c>
    </row>
    <row r="3731" spans="1:23" x14ac:dyDescent="0.25">
      <c r="A3731" s="1">
        <v>3730</v>
      </c>
      <c r="B3731" t="s">
        <v>7954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VLOOKUP(УТ_Data[[#This Row],[Region]],People!$A$1:$B$5,2,0)</f>
        <v>Chuck Magee</v>
      </c>
      <c r="W3731" s="4">
        <f>_xlfn.IFNA(VLOOKUP(УТ_Data[[#This Row],[Order ID]],Returns!A:B,2,0)*1,0)</f>
        <v>0</v>
      </c>
    </row>
    <row r="3732" spans="1:23" x14ac:dyDescent="0.25">
      <c r="A3732" s="1">
        <v>3731</v>
      </c>
      <c r="B3732" t="s">
        <v>7954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VLOOKUP(УТ_Data[[#This Row],[Region]],People!$A$1:$B$5,2,0)</f>
        <v>Chuck Magee</v>
      </c>
      <c r="W3732" s="4">
        <f>_xlfn.IFNA(VLOOKUP(УТ_Data[[#This Row],[Order ID]],Returns!A:B,2,0)*1,0)</f>
        <v>0</v>
      </c>
    </row>
    <row r="3733" spans="1:23" x14ac:dyDescent="0.25">
      <c r="A3733" s="1">
        <v>3732</v>
      </c>
      <c r="B3733" t="s">
        <v>7954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VLOOKUP(УТ_Data[[#This Row],[Region]],People!$A$1:$B$5,2,0)</f>
        <v>Chuck Magee</v>
      </c>
      <c r="W3733" s="4">
        <f>_xlfn.IFNA(VLOOKUP(УТ_Data[[#This Row],[Order ID]],Returns!A:B,2,0)*1,0)</f>
        <v>0</v>
      </c>
    </row>
    <row r="3734" spans="1:23" x14ac:dyDescent="0.25">
      <c r="A3734" s="1">
        <v>3733</v>
      </c>
      <c r="B3734" t="s">
        <v>7954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VLOOKUP(УТ_Data[[#This Row],[Region]],People!$A$1:$B$5,2,0)</f>
        <v>Chuck Magee</v>
      </c>
      <c r="W3734" s="4">
        <f>_xlfn.IFNA(VLOOKUP(УТ_Data[[#This Row],[Order ID]],Returns!A:B,2,0)*1,0)</f>
        <v>0</v>
      </c>
    </row>
    <row r="3735" spans="1:23" x14ac:dyDescent="0.25">
      <c r="A3735" s="1">
        <v>3734</v>
      </c>
      <c r="B3735" t="s">
        <v>7954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VLOOKUP(УТ_Data[[#This Row],[Region]],People!$A$1:$B$5,2,0)</f>
        <v>Chuck Magee</v>
      </c>
      <c r="W3735" s="4">
        <f>_xlfn.IFNA(VLOOKUP(УТ_Data[[#This Row],[Order ID]],Returns!A:B,2,0)*1,0)</f>
        <v>0</v>
      </c>
    </row>
    <row r="3736" spans="1:23" x14ac:dyDescent="0.25">
      <c r="A3736" s="1">
        <v>3735</v>
      </c>
      <c r="B3736" t="s">
        <v>6181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VLOOKUP(УТ_Data[[#This Row],[Region]],People!$A$1:$B$5,2,0)</f>
        <v>Chuck Magee</v>
      </c>
      <c r="W3736" s="4">
        <f>_xlfn.IFNA(VLOOKUP(УТ_Data[[#This Row],[Order ID]],Returns!A:B,2,0)*1,0)</f>
        <v>1</v>
      </c>
    </row>
    <row r="3737" spans="1:23" x14ac:dyDescent="0.25">
      <c r="A3737" s="1">
        <v>3736</v>
      </c>
      <c r="B3737" t="s">
        <v>6181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VLOOKUP(УТ_Data[[#This Row],[Region]],People!$A$1:$B$5,2,0)</f>
        <v>Chuck Magee</v>
      </c>
      <c r="W3737" s="4">
        <f>_xlfn.IFNA(VLOOKUP(УТ_Data[[#This Row],[Order ID]],Returns!A:B,2,0)*1,0)</f>
        <v>1</v>
      </c>
    </row>
    <row r="3738" spans="1:23" x14ac:dyDescent="0.25">
      <c r="A3738" s="1">
        <v>3737</v>
      </c>
      <c r="B3738" t="s">
        <v>7955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VLOOKUP(УТ_Data[[#This Row],[Region]],People!$A$1:$B$5,2,0)</f>
        <v>Chuck Magee</v>
      </c>
      <c r="W3738" s="4">
        <f>_xlfn.IFNA(VLOOKUP(УТ_Data[[#This Row],[Order ID]],Returns!A:B,2,0)*1,0)</f>
        <v>0</v>
      </c>
    </row>
    <row r="3739" spans="1:23" x14ac:dyDescent="0.25">
      <c r="A3739" s="1">
        <v>3738</v>
      </c>
      <c r="B3739" t="s">
        <v>7955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VLOOKUP(УТ_Data[[#This Row],[Region]],People!$A$1:$B$5,2,0)</f>
        <v>Chuck Magee</v>
      </c>
      <c r="W3739" s="4">
        <f>_xlfn.IFNA(VLOOKUP(УТ_Data[[#This Row],[Order ID]],Returns!A:B,2,0)*1,0)</f>
        <v>0</v>
      </c>
    </row>
    <row r="3740" spans="1:23" x14ac:dyDescent="0.25">
      <c r="A3740" s="1">
        <v>3739</v>
      </c>
      <c r="B3740" t="s">
        <v>7956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VLOOKUP(УТ_Data[[#This Row],[Region]],People!$A$1:$B$5,2,0)</f>
        <v>Kelly Williams</v>
      </c>
      <c r="W3740" s="4">
        <f>_xlfn.IFNA(VLOOKUP(УТ_Data[[#This Row],[Order ID]],Returns!A:B,2,0)*1,0)</f>
        <v>0</v>
      </c>
    </row>
    <row r="3741" spans="1:23" x14ac:dyDescent="0.25">
      <c r="A3741" s="1">
        <v>3740</v>
      </c>
      <c r="B3741" t="s">
        <v>7956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VLOOKUP(УТ_Data[[#This Row],[Region]],People!$A$1:$B$5,2,0)</f>
        <v>Kelly Williams</v>
      </c>
      <c r="W3741" s="4">
        <f>_xlfn.IFNA(VLOOKUP(УТ_Data[[#This Row],[Order ID]],Returns!A:B,2,0)*1,0)</f>
        <v>0</v>
      </c>
    </row>
    <row r="3742" spans="1:23" x14ac:dyDescent="0.25">
      <c r="A3742" s="1">
        <v>3741</v>
      </c>
      <c r="B3742" t="s">
        <v>7956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VLOOKUP(УТ_Data[[#This Row],[Region]],People!$A$1:$B$5,2,0)</f>
        <v>Kelly Williams</v>
      </c>
      <c r="W3742" s="4">
        <f>_xlfn.IFNA(VLOOKUP(УТ_Data[[#This Row],[Order ID]],Returns!A:B,2,0)*1,0)</f>
        <v>0</v>
      </c>
    </row>
    <row r="3743" spans="1:23" x14ac:dyDescent="0.25">
      <c r="A3743" s="1">
        <v>3742</v>
      </c>
      <c r="B3743" t="s">
        <v>7957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VLOOKUP(УТ_Data[[#This Row],[Region]],People!$A$1:$B$5,2,0)</f>
        <v>Chuck Magee</v>
      </c>
      <c r="W3743" s="4">
        <f>_xlfn.IFNA(VLOOKUP(УТ_Data[[#This Row],[Order ID]],Returns!A:B,2,0)*1,0)</f>
        <v>0</v>
      </c>
    </row>
    <row r="3744" spans="1:23" x14ac:dyDescent="0.25">
      <c r="A3744" s="1">
        <v>3743</v>
      </c>
      <c r="B3744" t="s">
        <v>7957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VLOOKUP(УТ_Data[[#This Row],[Region]],People!$A$1:$B$5,2,0)</f>
        <v>Chuck Magee</v>
      </c>
      <c r="W3744" s="4">
        <f>_xlfn.IFNA(VLOOKUP(УТ_Data[[#This Row],[Order ID]],Returns!A:B,2,0)*1,0)</f>
        <v>0</v>
      </c>
    </row>
    <row r="3745" spans="1:23" x14ac:dyDescent="0.25">
      <c r="A3745" s="1">
        <v>3744</v>
      </c>
      <c r="B3745" t="s">
        <v>7957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VLOOKUP(УТ_Data[[#This Row],[Region]],People!$A$1:$B$5,2,0)</f>
        <v>Chuck Magee</v>
      </c>
      <c r="W3745" s="4">
        <f>_xlfn.IFNA(VLOOKUP(УТ_Data[[#This Row],[Order ID]],Returns!A:B,2,0)*1,0)</f>
        <v>0</v>
      </c>
    </row>
    <row r="3746" spans="1:23" x14ac:dyDescent="0.25">
      <c r="A3746" s="1">
        <v>3745</v>
      </c>
      <c r="B3746" t="s">
        <v>7958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VLOOKUP(УТ_Data[[#This Row],[Region]],People!$A$1:$B$5,2,0)</f>
        <v>Cassandra Brandow</v>
      </c>
      <c r="W3746" s="4">
        <f>_xlfn.IFNA(VLOOKUP(УТ_Data[[#This Row],[Order ID]],Returns!A:B,2,0)*1,0)</f>
        <v>0</v>
      </c>
    </row>
    <row r="3747" spans="1:23" x14ac:dyDescent="0.25">
      <c r="A3747" s="1">
        <v>3746</v>
      </c>
      <c r="B3747" t="s">
        <v>7959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VLOOKUP(УТ_Data[[#This Row],[Region]],People!$A$1:$B$5,2,0)</f>
        <v>Cassandra Brandow</v>
      </c>
      <c r="W3747" s="4">
        <f>_xlfn.IFNA(VLOOKUP(УТ_Data[[#This Row],[Order ID]],Returns!A:B,2,0)*1,0)</f>
        <v>0</v>
      </c>
    </row>
    <row r="3748" spans="1:23" x14ac:dyDescent="0.25">
      <c r="A3748" s="1">
        <v>3747</v>
      </c>
      <c r="B3748" t="s">
        <v>7959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VLOOKUP(УТ_Data[[#This Row],[Region]],People!$A$1:$B$5,2,0)</f>
        <v>Cassandra Brandow</v>
      </c>
      <c r="W3748" s="4">
        <f>_xlfn.IFNA(VLOOKUP(УТ_Data[[#This Row],[Order ID]],Returns!A:B,2,0)*1,0)</f>
        <v>0</v>
      </c>
    </row>
    <row r="3749" spans="1:23" x14ac:dyDescent="0.25">
      <c r="A3749" s="1">
        <v>3748</v>
      </c>
      <c r="B3749" t="s">
        <v>6172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VLOOKUP(УТ_Data[[#This Row],[Region]],People!$A$1:$B$5,2,0)</f>
        <v>Anna Andreadi</v>
      </c>
      <c r="W3749" s="4">
        <f>_xlfn.IFNA(VLOOKUP(УТ_Data[[#This Row],[Order ID]],Returns!A:B,2,0)*1,0)</f>
        <v>1</v>
      </c>
    </row>
    <row r="3750" spans="1:23" x14ac:dyDescent="0.25">
      <c r="A3750" s="1">
        <v>3749</v>
      </c>
      <c r="B3750" t="s">
        <v>6172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VLOOKUP(УТ_Data[[#This Row],[Region]],People!$A$1:$B$5,2,0)</f>
        <v>Anna Andreadi</v>
      </c>
      <c r="W3750" s="4">
        <f>_xlfn.IFNA(VLOOKUP(УТ_Data[[#This Row],[Order ID]],Returns!A:B,2,0)*1,0)</f>
        <v>1</v>
      </c>
    </row>
    <row r="3751" spans="1:23" x14ac:dyDescent="0.25">
      <c r="A3751" s="1">
        <v>3750</v>
      </c>
      <c r="B3751" t="s">
        <v>6172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VLOOKUP(УТ_Data[[#This Row],[Region]],People!$A$1:$B$5,2,0)</f>
        <v>Anna Andreadi</v>
      </c>
      <c r="W3751" s="4">
        <f>_xlfn.IFNA(VLOOKUP(УТ_Data[[#This Row],[Order ID]],Returns!A:B,2,0)*1,0)</f>
        <v>1</v>
      </c>
    </row>
    <row r="3752" spans="1:23" x14ac:dyDescent="0.25">
      <c r="A3752" s="1">
        <v>3751</v>
      </c>
      <c r="B3752" t="s">
        <v>6172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VLOOKUP(УТ_Data[[#This Row],[Region]],People!$A$1:$B$5,2,0)</f>
        <v>Anna Andreadi</v>
      </c>
      <c r="W3752" s="4">
        <f>_xlfn.IFNA(VLOOKUP(УТ_Data[[#This Row],[Order ID]],Returns!A:B,2,0)*1,0)</f>
        <v>1</v>
      </c>
    </row>
    <row r="3753" spans="1:23" x14ac:dyDescent="0.25">
      <c r="A3753" s="1">
        <v>3752</v>
      </c>
      <c r="B3753" t="s">
        <v>6172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VLOOKUP(УТ_Data[[#This Row],[Region]],People!$A$1:$B$5,2,0)</f>
        <v>Anna Andreadi</v>
      </c>
      <c r="W3753" s="4">
        <f>_xlfn.IFNA(VLOOKUP(УТ_Data[[#This Row],[Order ID]],Returns!A:B,2,0)*1,0)</f>
        <v>1</v>
      </c>
    </row>
    <row r="3754" spans="1:23" x14ac:dyDescent="0.25">
      <c r="A3754" s="1">
        <v>3753</v>
      </c>
      <c r="B3754" t="s">
        <v>6172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VLOOKUP(УТ_Data[[#This Row],[Region]],People!$A$1:$B$5,2,0)</f>
        <v>Anna Andreadi</v>
      </c>
      <c r="W3754" s="4">
        <f>_xlfn.IFNA(VLOOKUP(УТ_Data[[#This Row],[Order ID]],Returns!A:B,2,0)*1,0)</f>
        <v>1</v>
      </c>
    </row>
    <row r="3755" spans="1:23" x14ac:dyDescent="0.25">
      <c r="A3755" s="1">
        <v>3754</v>
      </c>
      <c r="B3755" t="s">
        <v>6172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VLOOKUP(УТ_Data[[#This Row],[Region]],People!$A$1:$B$5,2,0)</f>
        <v>Anna Andreadi</v>
      </c>
      <c r="W3755" s="4">
        <f>_xlfn.IFNA(VLOOKUP(УТ_Data[[#This Row],[Order ID]],Returns!A:B,2,0)*1,0)</f>
        <v>1</v>
      </c>
    </row>
    <row r="3756" spans="1:23" x14ac:dyDescent="0.25">
      <c r="A3756" s="1">
        <v>3755</v>
      </c>
      <c r="B3756" t="s">
        <v>6172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VLOOKUP(УТ_Data[[#This Row],[Region]],People!$A$1:$B$5,2,0)</f>
        <v>Anna Andreadi</v>
      </c>
      <c r="W3756" s="4">
        <f>_xlfn.IFNA(VLOOKUP(УТ_Data[[#This Row],[Order ID]],Returns!A:B,2,0)*1,0)</f>
        <v>1</v>
      </c>
    </row>
    <row r="3757" spans="1:23" x14ac:dyDescent="0.25">
      <c r="A3757" s="1">
        <v>3756</v>
      </c>
      <c r="B3757" t="s">
        <v>7960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VLOOKUP(УТ_Data[[#This Row],[Region]],People!$A$1:$B$5,2,0)</f>
        <v>Kelly Williams</v>
      </c>
      <c r="W3757" s="4">
        <f>_xlfn.IFNA(VLOOKUP(УТ_Data[[#This Row],[Order ID]],Returns!A:B,2,0)*1,0)</f>
        <v>0</v>
      </c>
    </row>
    <row r="3758" spans="1:23" x14ac:dyDescent="0.25">
      <c r="A3758" s="1">
        <v>3757</v>
      </c>
      <c r="B3758" t="s">
        <v>7960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VLOOKUP(УТ_Data[[#This Row],[Region]],People!$A$1:$B$5,2,0)</f>
        <v>Kelly Williams</v>
      </c>
      <c r="W3758" s="4">
        <f>_xlfn.IFNA(VLOOKUP(УТ_Data[[#This Row],[Order ID]],Returns!A:B,2,0)*1,0)</f>
        <v>0</v>
      </c>
    </row>
    <row r="3759" spans="1:23" x14ac:dyDescent="0.25">
      <c r="A3759" s="1">
        <v>3758</v>
      </c>
      <c r="B3759" t="s">
        <v>7961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VLOOKUP(УТ_Data[[#This Row],[Region]],People!$A$1:$B$5,2,0)</f>
        <v>Chuck Magee</v>
      </c>
      <c r="W3759" s="4">
        <f>_xlfn.IFNA(VLOOKUP(УТ_Data[[#This Row],[Order ID]],Returns!A:B,2,0)*1,0)</f>
        <v>0</v>
      </c>
    </row>
    <row r="3760" spans="1:23" x14ac:dyDescent="0.25">
      <c r="A3760" s="1">
        <v>3759</v>
      </c>
      <c r="B3760" t="s">
        <v>7962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VLOOKUP(УТ_Data[[#This Row],[Region]],People!$A$1:$B$5,2,0)</f>
        <v>Anna Andreadi</v>
      </c>
      <c r="W3760" s="4">
        <f>_xlfn.IFNA(VLOOKUP(УТ_Data[[#This Row],[Order ID]],Returns!A:B,2,0)*1,0)</f>
        <v>0</v>
      </c>
    </row>
    <row r="3761" spans="1:23" x14ac:dyDescent="0.25">
      <c r="A3761" s="1">
        <v>3760</v>
      </c>
      <c r="B3761" t="s">
        <v>7962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VLOOKUP(УТ_Data[[#This Row],[Region]],People!$A$1:$B$5,2,0)</f>
        <v>Anna Andreadi</v>
      </c>
      <c r="W3761" s="4">
        <f>_xlfn.IFNA(VLOOKUP(УТ_Data[[#This Row],[Order ID]],Returns!A:B,2,0)*1,0)</f>
        <v>0</v>
      </c>
    </row>
    <row r="3762" spans="1:23" x14ac:dyDescent="0.25">
      <c r="A3762" s="1">
        <v>3761</v>
      </c>
      <c r="B3762" t="s">
        <v>7962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VLOOKUP(УТ_Data[[#This Row],[Region]],People!$A$1:$B$5,2,0)</f>
        <v>Anna Andreadi</v>
      </c>
      <c r="W3762" s="4">
        <f>_xlfn.IFNA(VLOOKUP(УТ_Data[[#This Row],[Order ID]],Returns!A:B,2,0)*1,0)</f>
        <v>0</v>
      </c>
    </row>
    <row r="3763" spans="1:23" x14ac:dyDescent="0.25">
      <c r="A3763" s="1">
        <v>3762</v>
      </c>
      <c r="B3763" t="s">
        <v>7963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VLOOKUP(УТ_Data[[#This Row],[Region]],People!$A$1:$B$5,2,0)</f>
        <v>Chuck Magee</v>
      </c>
      <c r="W3763" s="4">
        <f>_xlfn.IFNA(VLOOKUP(УТ_Data[[#This Row],[Order ID]],Returns!A:B,2,0)*1,0)</f>
        <v>0</v>
      </c>
    </row>
    <row r="3764" spans="1:23" x14ac:dyDescent="0.25">
      <c r="A3764" s="1">
        <v>3763</v>
      </c>
      <c r="B3764" t="s">
        <v>7964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VLOOKUP(УТ_Data[[#This Row],[Region]],People!$A$1:$B$5,2,0)</f>
        <v>Kelly Williams</v>
      </c>
      <c r="W3764" s="4">
        <f>_xlfn.IFNA(VLOOKUP(УТ_Data[[#This Row],[Order ID]],Returns!A:B,2,0)*1,0)</f>
        <v>0</v>
      </c>
    </row>
    <row r="3765" spans="1:23" x14ac:dyDescent="0.25">
      <c r="A3765" s="1">
        <v>3764</v>
      </c>
      <c r="B3765" t="s">
        <v>7964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VLOOKUP(УТ_Data[[#This Row],[Region]],People!$A$1:$B$5,2,0)</f>
        <v>Kelly Williams</v>
      </c>
      <c r="W3765" s="4">
        <f>_xlfn.IFNA(VLOOKUP(УТ_Data[[#This Row],[Order ID]],Returns!A:B,2,0)*1,0)</f>
        <v>0</v>
      </c>
    </row>
    <row r="3766" spans="1:23" x14ac:dyDescent="0.25">
      <c r="A3766" s="1">
        <v>3765</v>
      </c>
      <c r="B3766" t="s">
        <v>7965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VLOOKUP(УТ_Data[[#This Row],[Region]],People!$A$1:$B$5,2,0)</f>
        <v>Kelly Williams</v>
      </c>
      <c r="W3766" s="4">
        <f>_xlfn.IFNA(VLOOKUP(УТ_Data[[#This Row],[Order ID]],Returns!A:B,2,0)*1,0)</f>
        <v>0</v>
      </c>
    </row>
    <row r="3767" spans="1:23" x14ac:dyDescent="0.25">
      <c r="A3767" s="1">
        <v>3766</v>
      </c>
      <c r="B3767" t="s">
        <v>7966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VLOOKUP(УТ_Data[[#This Row],[Region]],People!$A$1:$B$5,2,0)</f>
        <v>Kelly Williams</v>
      </c>
      <c r="W3767" s="4">
        <f>_xlfn.IFNA(VLOOKUP(УТ_Data[[#This Row],[Order ID]],Returns!A:B,2,0)*1,0)</f>
        <v>0</v>
      </c>
    </row>
    <row r="3768" spans="1:23" x14ac:dyDescent="0.25">
      <c r="A3768" s="1">
        <v>3767</v>
      </c>
      <c r="B3768" t="s">
        <v>7966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VLOOKUP(УТ_Data[[#This Row],[Region]],People!$A$1:$B$5,2,0)</f>
        <v>Kelly Williams</v>
      </c>
      <c r="W3768" s="4">
        <f>_xlfn.IFNA(VLOOKUP(УТ_Data[[#This Row],[Order ID]],Returns!A:B,2,0)*1,0)</f>
        <v>0</v>
      </c>
    </row>
    <row r="3769" spans="1:23" x14ac:dyDescent="0.25">
      <c r="A3769" s="1">
        <v>3768</v>
      </c>
      <c r="B3769" t="s">
        <v>7967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VLOOKUP(УТ_Data[[#This Row],[Region]],People!$A$1:$B$5,2,0)</f>
        <v>Kelly Williams</v>
      </c>
      <c r="W3769" s="4">
        <f>_xlfn.IFNA(VLOOKUP(УТ_Data[[#This Row],[Order ID]],Returns!A:B,2,0)*1,0)</f>
        <v>0</v>
      </c>
    </row>
    <row r="3770" spans="1:23" x14ac:dyDescent="0.25">
      <c r="A3770" s="1">
        <v>3769</v>
      </c>
      <c r="B3770" t="s">
        <v>7968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VLOOKUP(УТ_Data[[#This Row],[Region]],People!$A$1:$B$5,2,0)</f>
        <v>Cassandra Brandow</v>
      </c>
      <c r="W3770" s="4">
        <f>_xlfn.IFNA(VLOOKUP(УТ_Data[[#This Row],[Order ID]],Returns!A:B,2,0)*1,0)</f>
        <v>0</v>
      </c>
    </row>
    <row r="3771" spans="1:23" x14ac:dyDescent="0.25">
      <c r="A3771" s="1">
        <v>3770</v>
      </c>
      <c r="B3771" t="s">
        <v>7968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VLOOKUP(УТ_Data[[#This Row],[Region]],People!$A$1:$B$5,2,0)</f>
        <v>Cassandra Brandow</v>
      </c>
      <c r="W3771" s="4">
        <f>_xlfn.IFNA(VLOOKUP(УТ_Data[[#This Row],[Order ID]],Returns!A:B,2,0)*1,0)</f>
        <v>0</v>
      </c>
    </row>
    <row r="3772" spans="1:23" x14ac:dyDescent="0.25">
      <c r="A3772" s="1">
        <v>3771</v>
      </c>
      <c r="B3772" t="s">
        <v>7969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VLOOKUP(УТ_Data[[#This Row],[Region]],People!$A$1:$B$5,2,0)</f>
        <v>Anna Andreadi</v>
      </c>
      <c r="W3772" s="4">
        <f>_xlfn.IFNA(VLOOKUP(УТ_Data[[#This Row],[Order ID]],Returns!A:B,2,0)*1,0)</f>
        <v>0</v>
      </c>
    </row>
    <row r="3773" spans="1:23" x14ac:dyDescent="0.25">
      <c r="A3773" s="1">
        <v>3772</v>
      </c>
      <c r="B3773" t="s">
        <v>7970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VLOOKUP(УТ_Data[[#This Row],[Region]],People!$A$1:$B$5,2,0)</f>
        <v>Chuck Magee</v>
      </c>
      <c r="W3773" s="4">
        <f>_xlfn.IFNA(VLOOKUP(УТ_Data[[#This Row],[Order ID]],Returns!A:B,2,0)*1,0)</f>
        <v>0</v>
      </c>
    </row>
    <row r="3774" spans="1:23" x14ac:dyDescent="0.25">
      <c r="A3774" s="1">
        <v>3773</v>
      </c>
      <c r="B3774" t="s">
        <v>7971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VLOOKUP(УТ_Data[[#This Row],[Region]],People!$A$1:$B$5,2,0)</f>
        <v>Cassandra Brandow</v>
      </c>
      <c r="W3774" s="4">
        <f>_xlfn.IFNA(VLOOKUP(УТ_Data[[#This Row],[Order ID]],Returns!A:B,2,0)*1,0)</f>
        <v>0</v>
      </c>
    </row>
    <row r="3775" spans="1:23" x14ac:dyDescent="0.25">
      <c r="A3775" s="1">
        <v>3774</v>
      </c>
      <c r="B3775" t="s">
        <v>7972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VLOOKUP(УТ_Data[[#This Row],[Region]],People!$A$1:$B$5,2,0)</f>
        <v>Cassandra Brandow</v>
      </c>
      <c r="W3775" s="4">
        <f>_xlfn.IFNA(VLOOKUP(УТ_Data[[#This Row],[Order ID]],Returns!A:B,2,0)*1,0)</f>
        <v>0</v>
      </c>
    </row>
    <row r="3776" spans="1:23" x14ac:dyDescent="0.25">
      <c r="A3776" s="1">
        <v>3775</v>
      </c>
      <c r="B3776" t="s">
        <v>7972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VLOOKUP(УТ_Data[[#This Row],[Region]],People!$A$1:$B$5,2,0)</f>
        <v>Cassandra Brandow</v>
      </c>
      <c r="W3776" s="4">
        <f>_xlfn.IFNA(VLOOKUP(УТ_Data[[#This Row],[Order ID]],Returns!A:B,2,0)*1,0)</f>
        <v>0</v>
      </c>
    </row>
    <row r="3777" spans="1:23" x14ac:dyDescent="0.25">
      <c r="A3777" s="1">
        <v>3776</v>
      </c>
      <c r="B3777" t="s">
        <v>7972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VLOOKUP(УТ_Data[[#This Row],[Region]],People!$A$1:$B$5,2,0)</f>
        <v>Cassandra Brandow</v>
      </c>
      <c r="W3777" s="4">
        <f>_xlfn.IFNA(VLOOKUP(УТ_Data[[#This Row],[Order ID]],Returns!A:B,2,0)*1,0)</f>
        <v>0</v>
      </c>
    </row>
    <row r="3778" spans="1:23" x14ac:dyDescent="0.25">
      <c r="A3778" s="1">
        <v>3777</v>
      </c>
      <c r="B3778" t="s">
        <v>7972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VLOOKUP(УТ_Data[[#This Row],[Region]],People!$A$1:$B$5,2,0)</f>
        <v>Cassandra Brandow</v>
      </c>
      <c r="W3778" s="4">
        <f>_xlfn.IFNA(VLOOKUP(УТ_Data[[#This Row],[Order ID]],Returns!A:B,2,0)*1,0)</f>
        <v>0</v>
      </c>
    </row>
    <row r="3779" spans="1:23" x14ac:dyDescent="0.25">
      <c r="A3779" s="1">
        <v>3778</v>
      </c>
      <c r="B3779" t="s">
        <v>7973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VLOOKUP(УТ_Data[[#This Row],[Region]],People!$A$1:$B$5,2,0)</f>
        <v>Anna Andreadi</v>
      </c>
      <c r="W3779" s="4">
        <f>_xlfn.IFNA(VLOOKUP(УТ_Data[[#This Row],[Order ID]],Returns!A:B,2,0)*1,0)</f>
        <v>0</v>
      </c>
    </row>
    <row r="3780" spans="1:23" x14ac:dyDescent="0.25">
      <c r="A3780" s="1">
        <v>3779</v>
      </c>
      <c r="B3780" t="s">
        <v>7974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VLOOKUP(УТ_Data[[#This Row],[Region]],People!$A$1:$B$5,2,0)</f>
        <v>Cassandra Brandow</v>
      </c>
      <c r="W3780" s="4">
        <f>_xlfn.IFNA(VLOOKUP(УТ_Data[[#This Row],[Order ID]],Returns!A:B,2,0)*1,0)</f>
        <v>0</v>
      </c>
    </row>
    <row r="3781" spans="1:23" x14ac:dyDescent="0.25">
      <c r="A3781" s="1">
        <v>3780</v>
      </c>
      <c r="B3781" t="s">
        <v>7975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VLOOKUP(УТ_Data[[#This Row],[Region]],People!$A$1:$B$5,2,0)</f>
        <v>Chuck Magee</v>
      </c>
      <c r="W3781" s="4">
        <f>_xlfn.IFNA(VLOOKUP(УТ_Data[[#This Row],[Order ID]],Returns!A:B,2,0)*1,0)</f>
        <v>0</v>
      </c>
    </row>
    <row r="3782" spans="1:23" x14ac:dyDescent="0.25">
      <c r="A3782" s="1">
        <v>3781</v>
      </c>
      <c r="B3782" t="s">
        <v>7976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VLOOKUP(УТ_Data[[#This Row],[Region]],People!$A$1:$B$5,2,0)</f>
        <v>Kelly Williams</v>
      </c>
      <c r="W3782" s="4">
        <f>_xlfn.IFNA(VLOOKUP(УТ_Data[[#This Row],[Order ID]],Returns!A:B,2,0)*1,0)</f>
        <v>0</v>
      </c>
    </row>
    <row r="3783" spans="1:23" x14ac:dyDescent="0.25">
      <c r="A3783" s="1">
        <v>3782</v>
      </c>
      <c r="B3783" t="s">
        <v>7977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VLOOKUP(УТ_Data[[#This Row],[Region]],People!$A$1:$B$5,2,0)</f>
        <v>Chuck Magee</v>
      </c>
      <c r="W3783" s="4">
        <f>_xlfn.IFNA(VLOOKUP(УТ_Data[[#This Row],[Order ID]],Returns!A:B,2,0)*1,0)</f>
        <v>0</v>
      </c>
    </row>
    <row r="3784" spans="1:23" x14ac:dyDescent="0.25">
      <c r="A3784" s="1">
        <v>3783</v>
      </c>
      <c r="B3784" t="s">
        <v>7978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VLOOKUP(УТ_Data[[#This Row],[Region]],People!$A$1:$B$5,2,0)</f>
        <v>Cassandra Brandow</v>
      </c>
      <c r="W3784" s="4">
        <f>_xlfn.IFNA(VLOOKUP(УТ_Data[[#This Row],[Order ID]],Returns!A:B,2,0)*1,0)</f>
        <v>0</v>
      </c>
    </row>
    <row r="3785" spans="1:23" x14ac:dyDescent="0.25">
      <c r="A3785" s="1">
        <v>3784</v>
      </c>
      <c r="B3785" t="s">
        <v>7978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VLOOKUP(УТ_Data[[#This Row],[Region]],People!$A$1:$B$5,2,0)</f>
        <v>Cassandra Brandow</v>
      </c>
      <c r="W3785" s="4">
        <f>_xlfn.IFNA(VLOOKUP(УТ_Data[[#This Row],[Order ID]],Returns!A:B,2,0)*1,0)</f>
        <v>0</v>
      </c>
    </row>
    <row r="3786" spans="1:23" x14ac:dyDescent="0.25">
      <c r="A3786" s="1">
        <v>3785</v>
      </c>
      <c r="B3786" t="s">
        <v>7979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VLOOKUP(УТ_Data[[#This Row],[Region]],People!$A$1:$B$5,2,0)</f>
        <v>Cassandra Brandow</v>
      </c>
      <c r="W3786" s="4">
        <f>_xlfn.IFNA(VLOOKUP(УТ_Data[[#This Row],[Order ID]],Returns!A:B,2,0)*1,0)</f>
        <v>0</v>
      </c>
    </row>
    <row r="3787" spans="1:23" x14ac:dyDescent="0.25">
      <c r="A3787" s="1">
        <v>3786</v>
      </c>
      <c r="B3787" t="s">
        <v>7980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VLOOKUP(УТ_Data[[#This Row],[Region]],People!$A$1:$B$5,2,0)</f>
        <v>Chuck Magee</v>
      </c>
      <c r="W3787" s="4">
        <f>_xlfn.IFNA(VLOOKUP(УТ_Data[[#This Row],[Order ID]],Returns!A:B,2,0)*1,0)</f>
        <v>0</v>
      </c>
    </row>
    <row r="3788" spans="1:23" x14ac:dyDescent="0.25">
      <c r="A3788" s="1">
        <v>3787</v>
      </c>
      <c r="B3788" t="s">
        <v>7981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VLOOKUP(УТ_Data[[#This Row],[Region]],People!$A$1:$B$5,2,0)</f>
        <v>Anna Andreadi</v>
      </c>
      <c r="W3788" s="4">
        <f>_xlfn.IFNA(VLOOKUP(УТ_Data[[#This Row],[Order ID]],Returns!A:B,2,0)*1,0)</f>
        <v>0</v>
      </c>
    </row>
    <row r="3789" spans="1:23" x14ac:dyDescent="0.25">
      <c r="A3789" s="1">
        <v>3788</v>
      </c>
      <c r="B3789" t="s">
        <v>7982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VLOOKUP(УТ_Data[[#This Row],[Region]],People!$A$1:$B$5,2,0)</f>
        <v>Kelly Williams</v>
      </c>
      <c r="W3789" s="4">
        <f>_xlfn.IFNA(VLOOKUP(УТ_Data[[#This Row],[Order ID]],Returns!A:B,2,0)*1,0)</f>
        <v>0</v>
      </c>
    </row>
    <row r="3790" spans="1:23" x14ac:dyDescent="0.25">
      <c r="A3790" s="1">
        <v>3789</v>
      </c>
      <c r="B3790" t="s">
        <v>7982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VLOOKUP(УТ_Data[[#This Row],[Region]],People!$A$1:$B$5,2,0)</f>
        <v>Kelly Williams</v>
      </c>
      <c r="W3790" s="4">
        <f>_xlfn.IFNA(VLOOKUP(УТ_Data[[#This Row],[Order ID]],Returns!A:B,2,0)*1,0)</f>
        <v>0</v>
      </c>
    </row>
    <row r="3791" spans="1:23" x14ac:dyDescent="0.25">
      <c r="A3791" s="1">
        <v>3790</v>
      </c>
      <c r="B3791" t="s">
        <v>7983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VLOOKUP(УТ_Data[[#This Row],[Region]],People!$A$1:$B$5,2,0)</f>
        <v>Kelly Williams</v>
      </c>
      <c r="W3791" s="4">
        <f>_xlfn.IFNA(VLOOKUP(УТ_Data[[#This Row],[Order ID]],Returns!A:B,2,0)*1,0)</f>
        <v>0</v>
      </c>
    </row>
    <row r="3792" spans="1:23" x14ac:dyDescent="0.25">
      <c r="A3792" s="1">
        <v>3791</v>
      </c>
      <c r="B3792" t="s">
        <v>7984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VLOOKUP(УТ_Data[[#This Row],[Region]],People!$A$1:$B$5,2,0)</f>
        <v>Anna Andreadi</v>
      </c>
      <c r="W3792" s="4">
        <f>_xlfn.IFNA(VLOOKUP(УТ_Data[[#This Row],[Order ID]],Returns!A:B,2,0)*1,0)</f>
        <v>0</v>
      </c>
    </row>
    <row r="3793" spans="1:23" x14ac:dyDescent="0.25">
      <c r="A3793" s="1">
        <v>3792</v>
      </c>
      <c r="B3793" t="s">
        <v>7985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VLOOKUP(УТ_Data[[#This Row],[Region]],People!$A$1:$B$5,2,0)</f>
        <v>Chuck Magee</v>
      </c>
      <c r="W3793" s="4">
        <f>_xlfn.IFNA(VLOOKUP(УТ_Data[[#This Row],[Order ID]],Returns!A:B,2,0)*1,0)</f>
        <v>0</v>
      </c>
    </row>
    <row r="3794" spans="1:23" x14ac:dyDescent="0.25">
      <c r="A3794" s="1">
        <v>3793</v>
      </c>
      <c r="B3794" t="s">
        <v>7985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VLOOKUP(УТ_Data[[#This Row],[Region]],People!$A$1:$B$5,2,0)</f>
        <v>Chuck Magee</v>
      </c>
      <c r="W3794" s="4">
        <f>_xlfn.IFNA(VLOOKUP(УТ_Data[[#This Row],[Order ID]],Returns!A:B,2,0)*1,0)</f>
        <v>0</v>
      </c>
    </row>
    <row r="3795" spans="1:23" x14ac:dyDescent="0.25">
      <c r="A3795" s="1">
        <v>3794</v>
      </c>
      <c r="B3795" t="s">
        <v>7986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VLOOKUP(УТ_Data[[#This Row],[Region]],People!$A$1:$B$5,2,0)</f>
        <v>Chuck Magee</v>
      </c>
      <c r="W3795" s="4">
        <f>_xlfn.IFNA(VLOOKUP(УТ_Data[[#This Row],[Order ID]],Returns!A:B,2,0)*1,0)</f>
        <v>0</v>
      </c>
    </row>
    <row r="3796" spans="1:23" x14ac:dyDescent="0.25">
      <c r="A3796" s="1">
        <v>3795</v>
      </c>
      <c r="B3796" t="s">
        <v>7987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VLOOKUP(УТ_Data[[#This Row],[Region]],People!$A$1:$B$5,2,0)</f>
        <v>Anna Andreadi</v>
      </c>
      <c r="W3796" s="4">
        <f>_xlfn.IFNA(VLOOKUP(УТ_Data[[#This Row],[Order ID]],Returns!A:B,2,0)*1,0)</f>
        <v>0</v>
      </c>
    </row>
    <row r="3797" spans="1:23" x14ac:dyDescent="0.25">
      <c r="A3797" s="1">
        <v>3796</v>
      </c>
      <c r="B3797" t="s">
        <v>7987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VLOOKUP(УТ_Data[[#This Row],[Region]],People!$A$1:$B$5,2,0)</f>
        <v>Anna Andreadi</v>
      </c>
      <c r="W3797" s="4">
        <f>_xlfn.IFNA(VLOOKUP(УТ_Data[[#This Row],[Order ID]],Returns!A:B,2,0)*1,0)</f>
        <v>0</v>
      </c>
    </row>
    <row r="3798" spans="1:23" x14ac:dyDescent="0.25">
      <c r="A3798" s="1">
        <v>3797</v>
      </c>
      <c r="B3798" t="s">
        <v>7987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VLOOKUP(УТ_Data[[#This Row],[Region]],People!$A$1:$B$5,2,0)</f>
        <v>Anna Andreadi</v>
      </c>
      <c r="W3798" s="4">
        <f>_xlfn.IFNA(VLOOKUP(УТ_Data[[#This Row],[Order ID]],Returns!A:B,2,0)*1,0)</f>
        <v>0</v>
      </c>
    </row>
    <row r="3799" spans="1:23" x14ac:dyDescent="0.25">
      <c r="A3799" s="1">
        <v>3798</v>
      </c>
      <c r="B3799" t="s">
        <v>7988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VLOOKUP(УТ_Data[[#This Row],[Region]],People!$A$1:$B$5,2,0)</f>
        <v>Cassandra Brandow</v>
      </c>
      <c r="W3799" s="4">
        <f>_xlfn.IFNA(VLOOKUP(УТ_Data[[#This Row],[Order ID]],Returns!A:B,2,0)*1,0)</f>
        <v>0</v>
      </c>
    </row>
    <row r="3800" spans="1:23" x14ac:dyDescent="0.25">
      <c r="A3800" s="1">
        <v>3799</v>
      </c>
      <c r="B3800" t="s">
        <v>7989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VLOOKUP(УТ_Data[[#This Row],[Region]],People!$A$1:$B$5,2,0)</f>
        <v>Cassandra Brandow</v>
      </c>
      <c r="W3800" s="4">
        <f>_xlfn.IFNA(VLOOKUP(УТ_Data[[#This Row],[Order ID]],Returns!A:B,2,0)*1,0)</f>
        <v>0</v>
      </c>
    </row>
    <row r="3801" spans="1:23" x14ac:dyDescent="0.25">
      <c r="A3801" s="1">
        <v>3800</v>
      </c>
      <c r="B3801" t="s">
        <v>7989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VLOOKUP(УТ_Data[[#This Row],[Region]],People!$A$1:$B$5,2,0)</f>
        <v>Cassandra Brandow</v>
      </c>
      <c r="W3801" s="4">
        <f>_xlfn.IFNA(VLOOKUP(УТ_Data[[#This Row],[Order ID]],Returns!A:B,2,0)*1,0)</f>
        <v>0</v>
      </c>
    </row>
    <row r="3802" spans="1:23" x14ac:dyDescent="0.25">
      <c r="A3802" s="1">
        <v>3801</v>
      </c>
      <c r="B3802" t="s">
        <v>7990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VLOOKUP(УТ_Data[[#This Row],[Region]],People!$A$1:$B$5,2,0)</f>
        <v>Cassandra Brandow</v>
      </c>
      <c r="W3802" s="4">
        <f>_xlfn.IFNA(VLOOKUP(УТ_Data[[#This Row],[Order ID]],Returns!A:B,2,0)*1,0)</f>
        <v>0</v>
      </c>
    </row>
    <row r="3803" spans="1:23" x14ac:dyDescent="0.25">
      <c r="A3803" s="1">
        <v>3802</v>
      </c>
      <c r="B3803" t="s">
        <v>7990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VLOOKUP(УТ_Data[[#This Row],[Region]],People!$A$1:$B$5,2,0)</f>
        <v>Cassandra Brandow</v>
      </c>
      <c r="W3803" s="4">
        <f>_xlfn.IFNA(VLOOKUP(УТ_Data[[#This Row],[Order ID]],Returns!A:B,2,0)*1,0)</f>
        <v>0</v>
      </c>
    </row>
    <row r="3804" spans="1:23" x14ac:dyDescent="0.25">
      <c r="A3804" s="1">
        <v>3803</v>
      </c>
      <c r="B3804" t="s">
        <v>7990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VLOOKUP(УТ_Data[[#This Row],[Region]],People!$A$1:$B$5,2,0)</f>
        <v>Cassandra Brandow</v>
      </c>
      <c r="W3804" s="4">
        <f>_xlfn.IFNA(VLOOKUP(УТ_Data[[#This Row],[Order ID]],Returns!A:B,2,0)*1,0)</f>
        <v>0</v>
      </c>
    </row>
    <row r="3805" spans="1:23" x14ac:dyDescent="0.25">
      <c r="A3805" s="1">
        <v>3804</v>
      </c>
      <c r="B3805" t="s">
        <v>7990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VLOOKUP(УТ_Data[[#This Row],[Region]],People!$A$1:$B$5,2,0)</f>
        <v>Cassandra Brandow</v>
      </c>
      <c r="W3805" s="4">
        <f>_xlfn.IFNA(VLOOKUP(УТ_Data[[#This Row],[Order ID]],Returns!A:B,2,0)*1,0)</f>
        <v>0</v>
      </c>
    </row>
    <row r="3806" spans="1:23" x14ac:dyDescent="0.25">
      <c r="A3806" s="1">
        <v>3805</v>
      </c>
      <c r="B3806" t="s">
        <v>7990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VLOOKUP(УТ_Data[[#This Row],[Region]],People!$A$1:$B$5,2,0)</f>
        <v>Cassandra Brandow</v>
      </c>
      <c r="W3806" s="4">
        <f>_xlfn.IFNA(VLOOKUP(УТ_Data[[#This Row],[Order ID]],Returns!A:B,2,0)*1,0)</f>
        <v>0</v>
      </c>
    </row>
    <row r="3807" spans="1:23" x14ac:dyDescent="0.25">
      <c r="A3807" s="1">
        <v>3806</v>
      </c>
      <c r="B3807" t="s">
        <v>7990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VLOOKUP(УТ_Data[[#This Row],[Region]],People!$A$1:$B$5,2,0)</f>
        <v>Cassandra Brandow</v>
      </c>
      <c r="W3807" s="4">
        <f>_xlfn.IFNA(VLOOKUP(УТ_Data[[#This Row],[Order ID]],Returns!A:B,2,0)*1,0)</f>
        <v>0</v>
      </c>
    </row>
    <row r="3808" spans="1:23" x14ac:dyDescent="0.25">
      <c r="A3808" s="1">
        <v>3807</v>
      </c>
      <c r="B3808" t="s">
        <v>5987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VLOOKUP(УТ_Data[[#This Row],[Region]],People!$A$1:$B$5,2,0)</f>
        <v>Cassandra Brandow</v>
      </c>
      <c r="W3808" s="4">
        <f>_xlfn.IFNA(VLOOKUP(УТ_Data[[#This Row],[Order ID]],Returns!A:B,2,0)*1,0)</f>
        <v>1</v>
      </c>
    </row>
    <row r="3809" spans="1:23" x14ac:dyDescent="0.25">
      <c r="A3809" s="1">
        <v>3808</v>
      </c>
      <c r="B3809" t="s">
        <v>5987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VLOOKUP(УТ_Data[[#This Row],[Region]],People!$A$1:$B$5,2,0)</f>
        <v>Cassandra Brandow</v>
      </c>
      <c r="W3809" s="4">
        <f>_xlfn.IFNA(VLOOKUP(УТ_Data[[#This Row],[Order ID]],Returns!A:B,2,0)*1,0)</f>
        <v>1</v>
      </c>
    </row>
    <row r="3810" spans="1:23" x14ac:dyDescent="0.25">
      <c r="A3810" s="1">
        <v>3809</v>
      </c>
      <c r="B3810" t="s">
        <v>5987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VLOOKUP(УТ_Data[[#This Row],[Region]],People!$A$1:$B$5,2,0)</f>
        <v>Cassandra Brandow</v>
      </c>
      <c r="W3810" s="4">
        <f>_xlfn.IFNA(VLOOKUP(УТ_Data[[#This Row],[Order ID]],Returns!A:B,2,0)*1,0)</f>
        <v>1</v>
      </c>
    </row>
    <row r="3811" spans="1:23" x14ac:dyDescent="0.25">
      <c r="A3811" s="1">
        <v>3810</v>
      </c>
      <c r="B3811" t="s">
        <v>5987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VLOOKUP(УТ_Data[[#This Row],[Region]],People!$A$1:$B$5,2,0)</f>
        <v>Cassandra Brandow</v>
      </c>
      <c r="W3811" s="4">
        <f>_xlfn.IFNA(VLOOKUP(УТ_Data[[#This Row],[Order ID]],Returns!A:B,2,0)*1,0)</f>
        <v>1</v>
      </c>
    </row>
    <row r="3812" spans="1:23" x14ac:dyDescent="0.25">
      <c r="A3812" s="1">
        <v>3811</v>
      </c>
      <c r="B3812" t="s">
        <v>5987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VLOOKUP(УТ_Data[[#This Row],[Region]],People!$A$1:$B$5,2,0)</f>
        <v>Cassandra Brandow</v>
      </c>
      <c r="W3812" s="4">
        <f>_xlfn.IFNA(VLOOKUP(УТ_Data[[#This Row],[Order ID]],Returns!A:B,2,0)*1,0)</f>
        <v>1</v>
      </c>
    </row>
    <row r="3813" spans="1:23" x14ac:dyDescent="0.25">
      <c r="A3813" s="1">
        <v>3812</v>
      </c>
      <c r="B3813" t="s">
        <v>5987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VLOOKUP(УТ_Data[[#This Row],[Region]],People!$A$1:$B$5,2,0)</f>
        <v>Cassandra Brandow</v>
      </c>
      <c r="W3813" s="4">
        <f>_xlfn.IFNA(VLOOKUP(УТ_Data[[#This Row],[Order ID]],Returns!A:B,2,0)*1,0)</f>
        <v>1</v>
      </c>
    </row>
    <row r="3814" spans="1:23" x14ac:dyDescent="0.25">
      <c r="A3814" s="1">
        <v>3813</v>
      </c>
      <c r="B3814" t="s">
        <v>7991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VLOOKUP(УТ_Data[[#This Row],[Region]],People!$A$1:$B$5,2,0)</f>
        <v>Kelly Williams</v>
      </c>
      <c r="W3814" s="4">
        <f>_xlfn.IFNA(VLOOKUP(УТ_Data[[#This Row],[Order ID]],Returns!A:B,2,0)*1,0)</f>
        <v>0</v>
      </c>
    </row>
    <row r="3815" spans="1:23" x14ac:dyDescent="0.25">
      <c r="A3815" s="1">
        <v>3814</v>
      </c>
      <c r="B3815" t="s">
        <v>7992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VLOOKUP(УТ_Data[[#This Row],[Region]],People!$A$1:$B$5,2,0)</f>
        <v>Kelly Williams</v>
      </c>
      <c r="W3815" s="4">
        <f>_xlfn.IFNA(VLOOKUP(УТ_Data[[#This Row],[Order ID]],Returns!A:B,2,0)*1,0)</f>
        <v>0</v>
      </c>
    </row>
    <row r="3816" spans="1:23" x14ac:dyDescent="0.25">
      <c r="A3816" s="1">
        <v>3815</v>
      </c>
      <c r="B3816" t="s">
        <v>7993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VLOOKUP(УТ_Data[[#This Row],[Region]],People!$A$1:$B$5,2,0)</f>
        <v>Cassandra Brandow</v>
      </c>
      <c r="W3816" s="4">
        <f>_xlfn.IFNA(VLOOKUP(УТ_Data[[#This Row],[Order ID]],Returns!A:B,2,0)*1,0)</f>
        <v>0</v>
      </c>
    </row>
    <row r="3817" spans="1:23" x14ac:dyDescent="0.25">
      <c r="A3817" s="1">
        <v>3816</v>
      </c>
      <c r="B3817" t="s">
        <v>7993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VLOOKUP(УТ_Data[[#This Row],[Region]],People!$A$1:$B$5,2,0)</f>
        <v>Cassandra Brandow</v>
      </c>
      <c r="W3817" s="4">
        <f>_xlfn.IFNA(VLOOKUP(УТ_Data[[#This Row],[Order ID]],Returns!A:B,2,0)*1,0)</f>
        <v>0</v>
      </c>
    </row>
    <row r="3818" spans="1:23" x14ac:dyDescent="0.25">
      <c r="A3818" s="1">
        <v>3817</v>
      </c>
      <c r="B3818" t="s">
        <v>7994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VLOOKUP(УТ_Data[[#This Row],[Region]],People!$A$1:$B$5,2,0)</f>
        <v>Cassandra Brandow</v>
      </c>
      <c r="W3818" s="4">
        <f>_xlfn.IFNA(VLOOKUP(УТ_Data[[#This Row],[Order ID]],Returns!A:B,2,0)*1,0)</f>
        <v>0</v>
      </c>
    </row>
    <row r="3819" spans="1:23" x14ac:dyDescent="0.25">
      <c r="A3819" s="1">
        <v>3818</v>
      </c>
      <c r="B3819" t="s">
        <v>7994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VLOOKUP(УТ_Data[[#This Row],[Region]],People!$A$1:$B$5,2,0)</f>
        <v>Cassandra Brandow</v>
      </c>
      <c r="W3819" s="4">
        <f>_xlfn.IFNA(VLOOKUP(УТ_Data[[#This Row],[Order ID]],Returns!A:B,2,0)*1,0)</f>
        <v>0</v>
      </c>
    </row>
    <row r="3820" spans="1:23" x14ac:dyDescent="0.25">
      <c r="A3820" s="1">
        <v>3819</v>
      </c>
      <c r="B3820" t="s">
        <v>7994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VLOOKUP(УТ_Data[[#This Row],[Region]],People!$A$1:$B$5,2,0)</f>
        <v>Cassandra Brandow</v>
      </c>
      <c r="W3820" s="4">
        <f>_xlfn.IFNA(VLOOKUP(УТ_Data[[#This Row],[Order ID]],Returns!A:B,2,0)*1,0)</f>
        <v>0</v>
      </c>
    </row>
    <row r="3821" spans="1:23" x14ac:dyDescent="0.25">
      <c r="A3821" s="1">
        <v>3820</v>
      </c>
      <c r="B3821" t="s">
        <v>7995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VLOOKUP(УТ_Data[[#This Row],[Region]],People!$A$1:$B$5,2,0)</f>
        <v>Chuck Magee</v>
      </c>
      <c r="W3821" s="4">
        <f>_xlfn.IFNA(VLOOKUP(УТ_Data[[#This Row],[Order ID]],Returns!A:B,2,0)*1,0)</f>
        <v>0</v>
      </c>
    </row>
    <row r="3822" spans="1:23" x14ac:dyDescent="0.25">
      <c r="A3822" s="1">
        <v>3821</v>
      </c>
      <c r="B3822" t="s">
        <v>7995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VLOOKUP(УТ_Data[[#This Row],[Region]],People!$A$1:$B$5,2,0)</f>
        <v>Chuck Magee</v>
      </c>
      <c r="W3822" s="4">
        <f>_xlfn.IFNA(VLOOKUP(УТ_Data[[#This Row],[Order ID]],Returns!A:B,2,0)*1,0)</f>
        <v>0</v>
      </c>
    </row>
    <row r="3823" spans="1:23" x14ac:dyDescent="0.25">
      <c r="A3823" s="1">
        <v>3822</v>
      </c>
      <c r="B3823" t="s">
        <v>7995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VLOOKUP(УТ_Data[[#This Row],[Region]],People!$A$1:$B$5,2,0)</f>
        <v>Chuck Magee</v>
      </c>
      <c r="W3823" s="4">
        <f>_xlfn.IFNA(VLOOKUP(УТ_Data[[#This Row],[Order ID]],Returns!A:B,2,0)*1,0)</f>
        <v>0</v>
      </c>
    </row>
    <row r="3824" spans="1:23" x14ac:dyDescent="0.25">
      <c r="A3824" s="1">
        <v>3823</v>
      </c>
      <c r="B3824" t="s">
        <v>7995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VLOOKUP(УТ_Data[[#This Row],[Region]],People!$A$1:$B$5,2,0)</f>
        <v>Chuck Magee</v>
      </c>
      <c r="W3824" s="4">
        <f>_xlfn.IFNA(VLOOKUP(УТ_Data[[#This Row],[Order ID]],Returns!A:B,2,0)*1,0)</f>
        <v>0</v>
      </c>
    </row>
    <row r="3825" spans="1:23" x14ac:dyDescent="0.25">
      <c r="A3825" s="1">
        <v>3824</v>
      </c>
      <c r="B3825" t="s">
        <v>6003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VLOOKUP(УТ_Data[[#This Row],[Region]],People!$A$1:$B$5,2,0)</f>
        <v>Chuck Magee</v>
      </c>
      <c r="W3825" s="4">
        <f>_xlfn.IFNA(VLOOKUP(УТ_Data[[#This Row],[Order ID]],Returns!A:B,2,0)*1,0)</f>
        <v>1</v>
      </c>
    </row>
    <row r="3826" spans="1:23" x14ac:dyDescent="0.25">
      <c r="A3826" s="1">
        <v>3825</v>
      </c>
      <c r="B3826" t="s">
        <v>6003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VLOOKUP(УТ_Data[[#This Row],[Region]],People!$A$1:$B$5,2,0)</f>
        <v>Chuck Magee</v>
      </c>
      <c r="W3826" s="4">
        <f>_xlfn.IFNA(VLOOKUP(УТ_Data[[#This Row],[Order ID]],Returns!A:B,2,0)*1,0)</f>
        <v>1</v>
      </c>
    </row>
    <row r="3827" spans="1:23" x14ac:dyDescent="0.25">
      <c r="A3827" s="1">
        <v>3826</v>
      </c>
      <c r="B3827" t="s">
        <v>6003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VLOOKUP(УТ_Data[[#This Row],[Region]],People!$A$1:$B$5,2,0)</f>
        <v>Chuck Magee</v>
      </c>
      <c r="W3827" s="4">
        <f>_xlfn.IFNA(VLOOKUP(УТ_Data[[#This Row],[Order ID]],Returns!A:B,2,0)*1,0)</f>
        <v>1</v>
      </c>
    </row>
    <row r="3828" spans="1:23" x14ac:dyDescent="0.25">
      <c r="A3828" s="1">
        <v>3827</v>
      </c>
      <c r="B3828" t="s">
        <v>7996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VLOOKUP(УТ_Data[[#This Row],[Region]],People!$A$1:$B$5,2,0)</f>
        <v>Kelly Williams</v>
      </c>
      <c r="W3828" s="4">
        <f>_xlfn.IFNA(VLOOKUP(УТ_Data[[#This Row],[Order ID]],Returns!A:B,2,0)*1,0)</f>
        <v>0</v>
      </c>
    </row>
    <row r="3829" spans="1:23" x14ac:dyDescent="0.25">
      <c r="A3829" s="1">
        <v>3828</v>
      </c>
      <c r="B3829" t="s">
        <v>7997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VLOOKUP(УТ_Data[[#This Row],[Region]],People!$A$1:$B$5,2,0)</f>
        <v>Kelly Williams</v>
      </c>
      <c r="W3829" s="4">
        <f>_xlfn.IFNA(VLOOKUP(УТ_Data[[#This Row],[Order ID]],Returns!A:B,2,0)*1,0)</f>
        <v>0</v>
      </c>
    </row>
    <row r="3830" spans="1:23" x14ac:dyDescent="0.25">
      <c r="A3830" s="1">
        <v>3829</v>
      </c>
      <c r="B3830" t="s">
        <v>7997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VLOOKUP(УТ_Data[[#This Row],[Region]],People!$A$1:$B$5,2,0)</f>
        <v>Kelly Williams</v>
      </c>
      <c r="W3830" s="4">
        <f>_xlfn.IFNA(VLOOKUP(УТ_Data[[#This Row],[Order ID]],Returns!A:B,2,0)*1,0)</f>
        <v>0</v>
      </c>
    </row>
    <row r="3831" spans="1:23" x14ac:dyDescent="0.25">
      <c r="A3831" s="1">
        <v>3830</v>
      </c>
      <c r="B3831" t="s">
        <v>7997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VLOOKUP(УТ_Data[[#This Row],[Region]],People!$A$1:$B$5,2,0)</f>
        <v>Kelly Williams</v>
      </c>
      <c r="W3831" s="4">
        <f>_xlfn.IFNA(VLOOKUP(УТ_Data[[#This Row],[Order ID]],Returns!A:B,2,0)*1,0)</f>
        <v>0</v>
      </c>
    </row>
    <row r="3832" spans="1:23" x14ac:dyDescent="0.25">
      <c r="A3832" s="1">
        <v>3831</v>
      </c>
      <c r="B3832" t="s">
        <v>7997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VLOOKUP(УТ_Data[[#This Row],[Region]],People!$A$1:$B$5,2,0)</f>
        <v>Kelly Williams</v>
      </c>
      <c r="W3832" s="4">
        <f>_xlfn.IFNA(VLOOKUP(УТ_Data[[#This Row],[Order ID]],Returns!A:B,2,0)*1,0)</f>
        <v>0</v>
      </c>
    </row>
    <row r="3833" spans="1:23" x14ac:dyDescent="0.25">
      <c r="A3833" s="1">
        <v>3832</v>
      </c>
      <c r="B3833" t="s">
        <v>7998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VLOOKUP(УТ_Data[[#This Row],[Region]],People!$A$1:$B$5,2,0)</f>
        <v>Chuck Magee</v>
      </c>
      <c r="W3833" s="4">
        <f>_xlfn.IFNA(VLOOKUP(УТ_Data[[#This Row],[Order ID]],Returns!A:B,2,0)*1,0)</f>
        <v>0</v>
      </c>
    </row>
    <row r="3834" spans="1:23" x14ac:dyDescent="0.25">
      <c r="A3834" s="1">
        <v>3833</v>
      </c>
      <c r="B3834" t="s">
        <v>7998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VLOOKUP(УТ_Data[[#This Row],[Region]],People!$A$1:$B$5,2,0)</f>
        <v>Chuck Magee</v>
      </c>
      <c r="W3834" s="4">
        <f>_xlfn.IFNA(VLOOKUP(УТ_Data[[#This Row],[Order ID]],Returns!A:B,2,0)*1,0)</f>
        <v>0</v>
      </c>
    </row>
    <row r="3835" spans="1:23" x14ac:dyDescent="0.25">
      <c r="A3835" s="1">
        <v>3834</v>
      </c>
      <c r="B3835" t="s">
        <v>7999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VLOOKUP(УТ_Data[[#This Row],[Region]],People!$A$1:$B$5,2,0)</f>
        <v>Chuck Magee</v>
      </c>
      <c r="W3835" s="4">
        <f>_xlfn.IFNA(VLOOKUP(УТ_Data[[#This Row],[Order ID]],Returns!A:B,2,0)*1,0)</f>
        <v>0</v>
      </c>
    </row>
    <row r="3836" spans="1:23" x14ac:dyDescent="0.25">
      <c r="A3836" s="1">
        <v>3835</v>
      </c>
      <c r="B3836" t="s">
        <v>7999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VLOOKUP(УТ_Data[[#This Row],[Region]],People!$A$1:$B$5,2,0)</f>
        <v>Chuck Magee</v>
      </c>
      <c r="W3836" s="4">
        <f>_xlfn.IFNA(VLOOKUP(УТ_Data[[#This Row],[Order ID]],Returns!A:B,2,0)*1,0)</f>
        <v>0</v>
      </c>
    </row>
    <row r="3837" spans="1:23" x14ac:dyDescent="0.25">
      <c r="A3837" s="1">
        <v>3836</v>
      </c>
      <c r="B3837" t="s">
        <v>8000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VLOOKUP(УТ_Data[[#This Row],[Region]],People!$A$1:$B$5,2,0)</f>
        <v>Anna Andreadi</v>
      </c>
      <c r="W3837" s="4">
        <f>_xlfn.IFNA(VLOOKUP(УТ_Data[[#This Row],[Order ID]],Returns!A:B,2,0)*1,0)</f>
        <v>0</v>
      </c>
    </row>
    <row r="3838" spans="1:23" x14ac:dyDescent="0.25">
      <c r="A3838" s="1">
        <v>3837</v>
      </c>
      <c r="B3838" t="s">
        <v>8000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VLOOKUP(УТ_Data[[#This Row],[Region]],People!$A$1:$B$5,2,0)</f>
        <v>Anna Andreadi</v>
      </c>
      <c r="W3838" s="4">
        <f>_xlfn.IFNA(VLOOKUP(УТ_Data[[#This Row],[Order ID]],Returns!A:B,2,0)*1,0)</f>
        <v>0</v>
      </c>
    </row>
    <row r="3839" spans="1:23" x14ac:dyDescent="0.25">
      <c r="A3839" s="1">
        <v>3838</v>
      </c>
      <c r="B3839" t="s">
        <v>8001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VLOOKUP(УТ_Data[[#This Row],[Region]],People!$A$1:$B$5,2,0)</f>
        <v>Anna Andreadi</v>
      </c>
      <c r="W3839" s="4">
        <f>_xlfn.IFNA(VLOOKUP(УТ_Data[[#This Row],[Order ID]],Returns!A:B,2,0)*1,0)</f>
        <v>0</v>
      </c>
    </row>
    <row r="3840" spans="1:23" x14ac:dyDescent="0.25">
      <c r="A3840" s="1">
        <v>3839</v>
      </c>
      <c r="B3840" t="s">
        <v>8001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VLOOKUP(УТ_Data[[#This Row],[Region]],People!$A$1:$B$5,2,0)</f>
        <v>Anna Andreadi</v>
      </c>
      <c r="W3840" s="4">
        <f>_xlfn.IFNA(VLOOKUP(УТ_Data[[#This Row],[Order ID]],Returns!A:B,2,0)*1,0)</f>
        <v>0</v>
      </c>
    </row>
    <row r="3841" spans="1:23" x14ac:dyDescent="0.25">
      <c r="A3841" s="1">
        <v>3840</v>
      </c>
      <c r="B3841" t="s">
        <v>8001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VLOOKUP(УТ_Data[[#This Row],[Region]],People!$A$1:$B$5,2,0)</f>
        <v>Anna Andreadi</v>
      </c>
      <c r="W3841" s="4">
        <f>_xlfn.IFNA(VLOOKUP(УТ_Data[[#This Row],[Order ID]],Returns!A:B,2,0)*1,0)</f>
        <v>0</v>
      </c>
    </row>
    <row r="3842" spans="1:23" x14ac:dyDescent="0.25">
      <c r="A3842" s="1">
        <v>3841</v>
      </c>
      <c r="B3842" t="s">
        <v>8001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VLOOKUP(УТ_Data[[#This Row],[Region]],People!$A$1:$B$5,2,0)</f>
        <v>Anna Andreadi</v>
      </c>
      <c r="W3842" s="4">
        <f>_xlfn.IFNA(VLOOKUP(УТ_Data[[#This Row],[Order ID]],Returns!A:B,2,0)*1,0)</f>
        <v>0</v>
      </c>
    </row>
    <row r="3843" spans="1:23" x14ac:dyDescent="0.25">
      <c r="A3843" s="1">
        <v>3842</v>
      </c>
      <c r="B3843" t="s">
        <v>8002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VLOOKUP(УТ_Data[[#This Row],[Region]],People!$A$1:$B$5,2,0)</f>
        <v>Cassandra Brandow</v>
      </c>
      <c r="W3843" s="4">
        <f>_xlfn.IFNA(VLOOKUP(УТ_Data[[#This Row],[Order ID]],Returns!A:B,2,0)*1,0)</f>
        <v>0</v>
      </c>
    </row>
    <row r="3844" spans="1:23" x14ac:dyDescent="0.25">
      <c r="A3844" s="1">
        <v>3843</v>
      </c>
      <c r="B3844" t="s">
        <v>8003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VLOOKUP(УТ_Data[[#This Row],[Region]],People!$A$1:$B$5,2,0)</f>
        <v>Anna Andreadi</v>
      </c>
      <c r="W3844" s="4">
        <f>_xlfn.IFNA(VLOOKUP(УТ_Data[[#This Row],[Order ID]],Returns!A:B,2,0)*1,0)</f>
        <v>0</v>
      </c>
    </row>
    <row r="3845" spans="1:23" x14ac:dyDescent="0.25">
      <c r="A3845" s="1">
        <v>3844</v>
      </c>
      <c r="B3845" t="s">
        <v>8003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VLOOKUP(УТ_Data[[#This Row],[Region]],People!$A$1:$B$5,2,0)</f>
        <v>Anna Andreadi</v>
      </c>
      <c r="W3845" s="4">
        <f>_xlfn.IFNA(VLOOKUP(УТ_Data[[#This Row],[Order ID]],Returns!A:B,2,0)*1,0)</f>
        <v>0</v>
      </c>
    </row>
    <row r="3846" spans="1:23" x14ac:dyDescent="0.25">
      <c r="A3846" s="1">
        <v>3845</v>
      </c>
      <c r="B3846" t="s">
        <v>8003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VLOOKUP(УТ_Data[[#This Row],[Region]],People!$A$1:$B$5,2,0)</f>
        <v>Anna Andreadi</v>
      </c>
      <c r="W3846" s="4">
        <f>_xlfn.IFNA(VLOOKUP(УТ_Data[[#This Row],[Order ID]],Returns!A:B,2,0)*1,0)</f>
        <v>0</v>
      </c>
    </row>
    <row r="3847" spans="1:23" x14ac:dyDescent="0.25">
      <c r="A3847" s="1">
        <v>3846</v>
      </c>
      <c r="B3847" t="s">
        <v>8003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VLOOKUP(УТ_Data[[#This Row],[Region]],People!$A$1:$B$5,2,0)</f>
        <v>Anna Andreadi</v>
      </c>
      <c r="W3847" s="4">
        <f>_xlfn.IFNA(VLOOKUP(УТ_Data[[#This Row],[Order ID]],Returns!A:B,2,0)*1,0)</f>
        <v>0</v>
      </c>
    </row>
    <row r="3848" spans="1:23" x14ac:dyDescent="0.25">
      <c r="A3848" s="1">
        <v>3847</v>
      </c>
      <c r="B3848" t="s">
        <v>8003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VLOOKUP(УТ_Data[[#This Row],[Region]],People!$A$1:$B$5,2,0)</f>
        <v>Anna Andreadi</v>
      </c>
      <c r="W3848" s="4">
        <f>_xlfn.IFNA(VLOOKUP(УТ_Data[[#This Row],[Order ID]],Returns!A:B,2,0)*1,0)</f>
        <v>0</v>
      </c>
    </row>
    <row r="3849" spans="1:23" x14ac:dyDescent="0.25">
      <c r="A3849" s="1">
        <v>3848</v>
      </c>
      <c r="B3849" t="s">
        <v>8004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VLOOKUP(УТ_Data[[#This Row],[Region]],People!$A$1:$B$5,2,0)</f>
        <v>Kelly Williams</v>
      </c>
      <c r="W3849" s="4">
        <f>_xlfn.IFNA(VLOOKUP(УТ_Data[[#This Row],[Order ID]],Returns!A:B,2,0)*1,0)</f>
        <v>0</v>
      </c>
    </row>
    <row r="3850" spans="1:23" x14ac:dyDescent="0.25">
      <c r="A3850" s="1">
        <v>3849</v>
      </c>
      <c r="B3850" t="s">
        <v>8005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VLOOKUP(УТ_Data[[#This Row],[Region]],People!$A$1:$B$5,2,0)</f>
        <v>Cassandra Brandow</v>
      </c>
      <c r="W3850" s="4">
        <f>_xlfn.IFNA(VLOOKUP(УТ_Data[[#This Row],[Order ID]],Returns!A:B,2,0)*1,0)</f>
        <v>0</v>
      </c>
    </row>
    <row r="3851" spans="1:23" x14ac:dyDescent="0.25">
      <c r="A3851" s="1">
        <v>3850</v>
      </c>
      <c r="B3851" t="s">
        <v>8005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VLOOKUP(УТ_Data[[#This Row],[Region]],People!$A$1:$B$5,2,0)</f>
        <v>Cassandra Brandow</v>
      </c>
      <c r="W3851" s="4">
        <f>_xlfn.IFNA(VLOOKUP(УТ_Data[[#This Row],[Order ID]],Returns!A:B,2,0)*1,0)</f>
        <v>0</v>
      </c>
    </row>
    <row r="3852" spans="1:23" x14ac:dyDescent="0.25">
      <c r="A3852" s="1">
        <v>3851</v>
      </c>
      <c r="B3852" t="s">
        <v>8006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VLOOKUP(УТ_Data[[#This Row],[Region]],People!$A$1:$B$5,2,0)</f>
        <v>Kelly Williams</v>
      </c>
      <c r="W3852" s="4">
        <f>_xlfn.IFNA(VLOOKUP(УТ_Data[[#This Row],[Order ID]],Returns!A:B,2,0)*1,0)</f>
        <v>0</v>
      </c>
    </row>
    <row r="3853" spans="1:23" x14ac:dyDescent="0.25">
      <c r="A3853" s="1">
        <v>3852</v>
      </c>
      <c r="B3853" t="s">
        <v>8007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VLOOKUP(УТ_Data[[#This Row],[Region]],People!$A$1:$B$5,2,0)</f>
        <v>Chuck Magee</v>
      </c>
      <c r="W3853" s="4">
        <f>_xlfn.IFNA(VLOOKUP(УТ_Data[[#This Row],[Order ID]],Returns!A:B,2,0)*1,0)</f>
        <v>0</v>
      </c>
    </row>
    <row r="3854" spans="1:23" x14ac:dyDescent="0.25">
      <c r="A3854" s="1">
        <v>3853</v>
      </c>
      <c r="B3854" t="s">
        <v>8008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VLOOKUP(УТ_Data[[#This Row],[Region]],People!$A$1:$B$5,2,0)</f>
        <v>Kelly Williams</v>
      </c>
      <c r="W3854" s="4">
        <f>_xlfn.IFNA(VLOOKUP(УТ_Data[[#This Row],[Order ID]],Returns!A:B,2,0)*1,0)</f>
        <v>0</v>
      </c>
    </row>
    <row r="3855" spans="1:23" x14ac:dyDescent="0.25">
      <c r="A3855" s="1">
        <v>3854</v>
      </c>
      <c r="B3855" t="s">
        <v>8009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VLOOKUP(УТ_Data[[#This Row],[Region]],People!$A$1:$B$5,2,0)</f>
        <v>Anna Andreadi</v>
      </c>
      <c r="W3855" s="4">
        <f>_xlfn.IFNA(VLOOKUP(УТ_Data[[#This Row],[Order ID]],Returns!A:B,2,0)*1,0)</f>
        <v>0</v>
      </c>
    </row>
    <row r="3856" spans="1:23" x14ac:dyDescent="0.25">
      <c r="A3856" s="1">
        <v>3855</v>
      </c>
      <c r="B3856" t="s">
        <v>8009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VLOOKUP(УТ_Data[[#This Row],[Region]],People!$A$1:$B$5,2,0)</f>
        <v>Anna Andreadi</v>
      </c>
      <c r="W3856" s="4">
        <f>_xlfn.IFNA(VLOOKUP(УТ_Data[[#This Row],[Order ID]],Returns!A:B,2,0)*1,0)</f>
        <v>0</v>
      </c>
    </row>
    <row r="3857" spans="1:23" x14ac:dyDescent="0.25">
      <c r="A3857" s="1">
        <v>3856</v>
      </c>
      <c r="B3857" t="s">
        <v>8010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VLOOKUP(УТ_Data[[#This Row],[Region]],People!$A$1:$B$5,2,0)</f>
        <v>Kelly Williams</v>
      </c>
      <c r="W3857" s="4">
        <f>_xlfn.IFNA(VLOOKUP(УТ_Data[[#This Row],[Order ID]],Returns!A:B,2,0)*1,0)</f>
        <v>0</v>
      </c>
    </row>
    <row r="3858" spans="1:23" x14ac:dyDescent="0.25">
      <c r="A3858" s="1">
        <v>3857</v>
      </c>
      <c r="B3858" t="s">
        <v>8010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VLOOKUP(УТ_Data[[#This Row],[Region]],People!$A$1:$B$5,2,0)</f>
        <v>Kelly Williams</v>
      </c>
      <c r="W3858" s="4">
        <f>_xlfn.IFNA(VLOOKUP(УТ_Data[[#This Row],[Order ID]],Returns!A:B,2,0)*1,0)</f>
        <v>0</v>
      </c>
    </row>
    <row r="3859" spans="1:23" x14ac:dyDescent="0.25">
      <c r="A3859" s="1">
        <v>3858</v>
      </c>
      <c r="B3859" t="s">
        <v>8010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VLOOKUP(УТ_Data[[#This Row],[Region]],People!$A$1:$B$5,2,0)</f>
        <v>Kelly Williams</v>
      </c>
      <c r="W3859" s="4">
        <f>_xlfn.IFNA(VLOOKUP(УТ_Data[[#This Row],[Order ID]],Returns!A:B,2,0)*1,0)</f>
        <v>0</v>
      </c>
    </row>
    <row r="3860" spans="1:23" x14ac:dyDescent="0.25">
      <c r="A3860" s="1">
        <v>3859</v>
      </c>
      <c r="B3860" t="s">
        <v>5959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VLOOKUP(УТ_Data[[#This Row],[Region]],People!$A$1:$B$5,2,0)</f>
        <v>Anna Andreadi</v>
      </c>
      <c r="W3860" s="4">
        <f>_xlfn.IFNA(VLOOKUP(УТ_Data[[#This Row],[Order ID]],Returns!A:B,2,0)*1,0)</f>
        <v>1</v>
      </c>
    </row>
    <row r="3861" spans="1:23" x14ac:dyDescent="0.25">
      <c r="A3861" s="1">
        <v>3860</v>
      </c>
      <c r="B3861" t="s">
        <v>8011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VLOOKUP(УТ_Data[[#This Row],[Region]],People!$A$1:$B$5,2,0)</f>
        <v>Kelly Williams</v>
      </c>
      <c r="W3861" s="4">
        <f>_xlfn.IFNA(VLOOKUP(УТ_Data[[#This Row],[Order ID]],Returns!A:B,2,0)*1,0)</f>
        <v>0</v>
      </c>
    </row>
    <row r="3862" spans="1:23" x14ac:dyDescent="0.25">
      <c r="A3862" s="1">
        <v>3861</v>
      </c>
      <c r="B3862" t="s">
        <v>8011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VLOOKUP(УТ_Data[[#This Row],[Region]],People!$A$1:$B$5,2,0)</f>
        <v>Kelly Williams</v>
      </c>
      <c r="W3862" s="4">
        <f>_xlfn.IFNA(VLOOKUP(УТ_Data[[#This Row],[Order ID]],Returns!A:B,2,0)*1,0)</f>
        <v>0</v>
      </c>
    </row>
    <row r="3863" spans="1:23" x14ac:dyDescent="0.25">
      <c r="A3863" s="1">
        <v>3862</v>
      </c>
      <c r="B3863" t="s">
        <v>8012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VLOOKUP(УТ_Data[[#This Row],[Region]],People!$A$1:$B$5,2,0)</f>
        <v>Chuck Magee</v>
      </c>
      <c r="W3863" s="4">
        <f>_xlfn.IFNA(VLOOKUP(УТ_Data[[#This Row],[Order ID]],Returns!A:B,2,0)*1,0)</f>
        <v>0</v>
      </c>
    </row>
    <row r="3864" spans="1:23" x14ac:dyDescent="0.25">
      <c r="A3864" s="1">
        <v>3863</v>
      </c>
      <c r="B3864" t="s">
        <v>8012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VLOOKUP(УТ_Data[[#This Row],[Region]],People!$A$1:$B$5,2,0)</f>
        <v>Chuck Magee</v>
      </c>
      <c r="W3864" s="4">
        <f>_xlfn.IFNA(VLOOKUP(УТ_Data[[#This Row],[Order ID]],Returns!A:B,2,0)*1,0)</f>
        <v>0</v>
      </c>
    </row>
    <row r="3865" spans="1:23" x14ac:dyDescent="0.25">
      <c r="A3865" s="1">
        <v>3864</v>
      </c>
      <c r="B3865" t="s">
        <v>8013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VLOOKUP(УТ_Data[[#This Row],[Region]],People!$A$1:$B$5,2,0)</f>
        <v>Anna Andreadi</v>
      </c>
      <c r="W3865" s="4">
        <f>_xlfn.IFNA(VLOOKUP(УТ_Data[[#This Row],[Order ID]],Returns!A:B,2,0)*1,0)</f>
        <v>0</v>
      </c>
    </row>
    <row r="3866" spans="1:23" x14ac:dyDescent="0.25">
      <c r="A3866" s="1">
        <v>3865</v>
      </c>
      <c r="B3866" t="s">
        <v>8014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VLOOKUP(УТ_Data[[#This Row],[Region]],People!$A$1:$B$5,2,0)</f>
        <v>Kelly Williams</v>
      </c>
      <c r="W3866" s="4">
        <f>_xlfn.IFNA(VLOOKUP(УТ_Data[[#This Row],[Order ID]],Returns!A:B,2,0)*1,0)</f>
        <v>0</v>
      </c>
    </row>
    <row r="3867" spans="1:23" x14ac:dyDescent="0.25">
      <c r="A3867" s="1">
        <v>3866</v>
      </c>
      <c r="B3867" t="s">
        <v>8015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VLOOKUP(УТ_Data[[#This Row],[Region]],People!$A$1:$B$5,2,0)</f>
        <v>Anna Andreadi</v>
      </c>
      <c r="W3867" s="4">
        <f>_xlfn.IFNA(VLOOKUP(УТ_Data[[#This Row],[Order ID]],Returns!A:B,2,0)*1,0)</f>
        <v>0</v>
      </c>
    </row>
    <row r="3868" spans="1:23" x14ac:dyDescent="0.25">
      <c r="A3868" s="1">
        <v>3867</v>
      </c>
      <c r="B3868" t="s">
        <v>8016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VLOOKUP(УТ_Data[[#This Row],[Region]],People!$A$1:$B$5,2,0)</f>
        <v>Kelly Williams</v>
      </c>
      <c r="W3868" s="4">
        <f>_xlfn.IFNA(VLOOKUP(УТ_Data[[#This Row],[Order ID]],Returns!A:B,2,0)*1,0)</f>
        <v>0</v>
      </c>
    </row>
    <row r="3869" spans="1:23" x14ac:dyDescent="0.25">
      <c r="A3869" s="1">
        <v>3868</v>
      </c>
      <c r="B3869" t="s">
        <v>8017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VLOOKUP(УТ_Data[[#This Row],[Region]],People!$A$1:$B$5,2,0)</f>
        <v>Anna Andreadi</v>
      </c>
      <c r="W3869" s="4">
        <f>_xlfn.IFNA(VLOOKUP(УТ_Data[[#This Row],[Order ID]],Returns!A:B,2,0)*1,0)</f>
        <v>0</v>
      </c>
    </row>
    <row r="3870" spans="1:23" x14ac:dyDescent="0.25">
      <c r="A3870" s="1">
        <v>3869</v>
      </c>
      <c r="B3870" t="s">
        <v>8017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VLOOKUP(УТ_Data[[#This Row],[Region]],People!$A$1:$B$5,2,0)</f>
        <v>Anna Andreadi</v>
      </c>
      <c r="W3870" s="4">
        <f>_xlfn.IFNA(VLOOKUP(УТ_Data[[#This Row],[Order ID]],Returns!A:B,2,0)*1,0)</f>
        <v>0</v>
      </c>
    </row>
    <row r="3871" spans="1:23" x14ac:dyDescent="0.25">
      <c r="A3871" s="1">
        <v>3870</v>
      </c>
      <c r="B3871" t="s">
        <v>8017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VLOOKUP(УТ_Data[[#This Row],[Region]],People!$A$1:$B$5,2,0)</f>
        <v>Anna Andreadi</v>
      </c>
      <c r="W3871" s="4">
        <f>_xlfn.IFNA(VLOOKUP(УТ_Data[[#This Row],[Order ID]],Returns!A:B,2,0)*1,0)</f>
        <v>0</v>
      </c>
    </row>
    <row r="3872" spans="1:23" x14ac:dyDescent="0.25">
      <c r="A3872" s="1">
        <v>3871</v>
      </c>
      <c r="B3872" t="s">
        <v>8017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VLOOKUP(УТ_Data[[#This Row],[Region]],People!$A$1:$B$5,2,0)</f>
        <v>Anna Andreadi</v>
      </c>
      <c r="W3872" s="4">
        <f>_xlfn.IFNA(VLOOKUP(УТ_Data[[#This Row],[Order ID]],Returns!A:B,2,0)*1,0)</f>
        <v>0</v>
      </c>
    </row>
    <row r="3873" spans="1:23" x14ac:dyDescent="0.25">
      <c r="A3873" s="1">
        <v>3872</v>
      </c>
      <c r="B3873" t="s">
        <v>8017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VLOOKUP(УТ_Data[[#This Row],[Region]],People!$A$1:$B$5,2,0)</f>
        <v>Anna Andreadi</v>
      </c>
      <c r="W3873" s="4">
        <f>_xlfn.IFNA(VLOOKUP(УТ_Data[[#This Row],[Order ID]],Returns!A:B,2,0)*1,0)</f>
        <v>0</v>
      </c>
    </row>
    <row r="3874" spans="1:23" x14ac:dyDescent="0.25">
      <c r="A3874" s="1">
        <v>3873</v>
      </c>
      <c r="B3874" t="s">
        <v>8017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VLOOKUP(УТ_Data[[#This Row],[Region]],People!$A$1:$B$5,2,0)</f>
        <v>Anna Andreadi</v>
      </c>
      <c r="W3874" s="4">
        <f>_xlfn.IFNA(VLOOKUP(УТ_Data[[#This Row],[Order ID]],Returns!A:B,2,0)*1,0)</f>
        <v>0</v>
      </c>
    </row>
    <row r="3875" spans="1:23" x14ac:dyDescent="0.25">
      <c r="A3875" s="1">
        <v>3874</v>
      </c>
      <c r="B3875" t="s">
        <v>8018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VLOOKUP(УТ_Data[[#This Row],[Region]],People!$A$1:$B$5,2,0)</f>
        <v>Cassandra Brandow</v>
      </c>
      <c r="W3875" s="4">
        <f>_xlfn.IFNA(VLOOKUP(УТ_Data[[#This Row],[Order ID]],Returns!A:B,2,0)*1,0)</f>
        <v>0</v>
      </c>
    </row>
    <row r="3876" spans="1:23" x14ac:dyDescent="0.25">
      <c r="A3876" s="1">
        <v>3875</v>
      </c>
      <c r="B3876" t="s">
        <v>8018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VLOOKUP(УТ_Data[[#This Row],[Region]],People!$A$1:$B$5,2,0)</f>
        <v>Cassandra Brandow</v>
      </c>
      <c r="W3876" s="4">
        <f>_xlfn.IFNA(VLOOKUP(УТ_Data[[#This Row],[Order ID]],Returns!A:B,2,0)*1,0)</f>
        <v>0</v>
      </c>
    </row>
    <row r="3877" spans="1:23" x14ac:dyDescent="0.25">
      <c r="A3877" s="1">
        <v>3876</v>
      </c>
      <c r="B3877" t="s">
        <v>8018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VLOOKUP(УТ_Data[[#This Row],[Region]],People!$A$1:$B$5,2,0)</f>
        <v>Cassandra Brandow</v>
      </c>
      <c r="W3877" s="4">
        <f>_xlfn.IFNA(VLOOKUP(УТ_Data[[#This Row],[Order ID]],Returns!A:B,2,0)*1,0)</f>
        <v>0</v>
      </c>
    </row>
    <row r="3878" spans="1:23" x14ac:dyDescent="0.25">
      <c r="A3878" s="1">
        <v>3877</v>
      </c>
      <c r="B3878" t="s">
        <v>8018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VLOOKUP(УТ_Data[[#This Row],[Region]],People!$A$1:$B$5,2,0)</f>
        <v>Cassandra Brandow</v>
      </c>
      <c r="W3878" s="4">
        <f>_xlfn.IFNA(VLOOKUP(УТ_Data[[#This Row],[Order ID]],Returns!A:B,2,0)*1,0)</f>
        <v>0</v>
      </c>
    </row>
    <row r="3879" spans="1:23" x14ac:dyDescent="0.25">
      <c r="A3879" s="1">
        <v>3878</v>
      </c>
      <c r="B3879" t="s">
        <v>8019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VLOOKUP(УТ_Data[[#This Row],[Region]],People!$A$1:$B$5,2,0)</f>
        <v>Cassandra Brandow</v>
      </c>
      <c r="W3879" s="4">
        <f>_xlfn.IFNA(VLOOKUP(УТ_Data[[#This Row],[Order ID]],Returns!A:B,2,0)*1,0)</f>
        <v>0</v>
      </c>
    </row>
    <row r="3880" spans="1:23" x14ac:dyDescent="0.25">
      <c r="A3880" s="1">
        <v>3879</v>
      </c>
      <c r="B3880" t="s">
        <v>8020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VLOOKUP(УТ_Data[[#This Row],[Region]],People!$A$1:$B$5,2,0)</f>
        <v>Kelly Williams</v>
      </c>
      <c r="W3880" s="4">
        <f>_xlfn.IFNA(VLOOKUP(УТ_Data[[#This Row],[Order ID]],Returns!A:B,2,0)*1,0)</f>
        <v>0</v>
      </c>
    </row>
    <row r="3881" spans="1:23" x14ac:dyDescent="0.25">
      <c r="A3881" s="1">
        <v>3880</v>
      </c>
      <c r="B3881" t="s">
        <v>8020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VLOOKUP(УТ_Data[[#This Row],[Region]],People!$A$1:$B$5,2,0)</f>
        <v>Kelly Williams</v>
      </c>
      <c r="W3881" s="4">
        <f>_xlfn.IFNA(VLOOKUP(УТ_Data[[#This Row],[Order ID]],Returns!A:B,2,0)*1,0)</f>
        <v>0</v>
      </c>
    </row>
    <row r="3882" spans="1:23" x14ac:dyDescent="0.25">
      <c r="A3882" s="1">
        <v>3881</v>
      </c>
      <c r="B3882" t="s">
        <v>8021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VLOOKUP(УТ_Data[[#This Row],[Region]],People!$A$1:$B$5,2,0)</f>
        <v>Anna Andreadi</v>
      </c>
      <c r="W3882" s="4">
        <f>_xlfn.IFNA(VLOOKUP(УТ_Data[[#This Row],[Order ID]],Returns!A:B,2,0)*1,0)</f>
        <v>0</v>
      </c>
    </row>
    <row r="3883" spans="1:23" x14ac:dyDescent="0.25">
      <c r="A3883" s="1">
        <v>3882</v>
      </c>
      <c r="B3883" t="s">
        <v>8021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VLOOKUP(УТ_Data[[#This Row],[Region]],People!$A$1:$B$5,2,0)</f>
        <v>Anna Andreadi</v>
      </c>
      <c r="W3883" s="4">
        <f>_xlfn.IFNA(VLOOKUP(УТ_Data[[#This Row],[Order ID]],Returns!A:B,2,0)*1,0)</f>
        <v>0</v>
      </c>
    </row>
    <row r="3884" spans="1:23" x14ac:dyDescent="0.25">
      <c r="A3884" s="1">
        <v>3883</v>
      </c>
      <c r="B3884" t="s">
        <v>8021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VLOOKUP(УТ_Data[[#This Row],[Region]],People!$A$1:$B$5,2,0)</f>
        <v>Anna Andreadi</v>
      </c>
      <c r="W3884" s="4">
        <f>_xlfn.IFNA(VLOOKUP(УТ_Data[[#This Row],[Order ID]],Returns!A:B,2,0)*1,0)</f>
        <v>0</v>
      </c>
    </row>
    <row r="3885" spans="1:23" x14ac:dyDescent="0.25">
      <c r="A3885" s="1">
        <v>3884</v>
      </c>
      <c r="B3885" t="s">
        <v>8021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VLOOKUP(УТ_Data[[#This Row],[Region]],People!$A$1:$B$5,2,0)</f>
        <v>Anna Andreadi</v>
      </c>
      <c r="W3885" s="4">
        <f>_xlfn.IFNA(VLOOKUP(УТ_Data[[#This Row],[Order ID]],Returns!A:B,2,0)*1,0)</f>
        <v>0</v>
      </c>
    </row>
    <row r="3886" spans="1:23" x14ac:dyDescent="0.25">
      <c r="A3886" s="1">
        <v>3885</v>
      </c>
      <c r="B3886" t="s">
        <v>8022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VLOOKUP(УТ_Data[[#This Row],[Region]],People!$A$1:$B$5,2,0)</f>
        <v>Cassandra Brandow</v>
      </c>
      <c r="W3886" s="4">
        <f>_xlfn.IFNA(VLOOKUP(УТ_Data[[#This Row],[Order ID]],Returns!A:B,2,0)*1,0)</f>
        <v>0</v>
      </c>
    </row>
    <row r="3887" spans="1:23" x14ac:dyDescent="0.25">
      <c r="A3887" s="1">
        <v>3886</v>
      </c>
      <c r="B3887" t="s">
        <v>8023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VLOOKUP(УТ_Data[[#This Row],[Region]],People!$A$1:$B$5,2,0)</f>
        <v>Kelly Williams</v>
      </c>
      <c r="W3887" s="4">
        <f>_xlfn.IFNA(VLOOKUP(УТ_Data[[#This Row],[Order ID]],Returns!A:B,2,0)*1,0)</f>
        <v>0</v>
      </c>
    </row>
    <row r="3888" spans="1:23" x14ac:dyDescent="0.25">
      <c r="A3888" s="1">
        <v>3887</v>
      </c>
      <c r="B3888" t="s">
        <v>6090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VLOOKUP(УТ_Data[[#This Row],[Region]],People!$A$1:$B$5,2,0)</f>
        <v>Kelly Williams</v>
      </c>
      <c r="W3888" s="4">
        <f>_xlfn.IFNA(VLOOKUP(УТ_Data[[#This Row],[Order ID]],Returns!A:B,2,0)*1,0)</f>
        <v>1</v>
      </c>
    </row>
    <row r="3889" spans="1:23" x14ac:dyDescent="0.25">
      <c r="A3889" s="1">
        <v>3888</v>
      </c>
      <c r="B3889" t="s">
        <v>8024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VLOOKUP(УТ_Data[[#This Row],[Region]],People!$A$1:$B$5,2,0)</f>
        <v>Cassandra Brandow</v>
      </c>
      <c r="W3889" s="4">
        <f>_xlfn.IFNA(VLOOKUP(УТ_Data[[#This Row],[Order ID]],Returns!A:B,2,0)*1,0)</f>
        <v>0</v>
      </c>
    </row>
    <row r="3890" spans="1:23" x14ac:dyDescent="0.25">
      <c r="A3890" s="1">
        <v>3889</v>
      </c>
      <c r="B3890" t="s">
        <v>8024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VLOOKUP(УТ_Data[[#This Row],[Region]],People!$A$1:$B$5,2,0)</f>
        <v>Cassandra Brandow</v>
      </c>
      <c r="W3890" s="4">
        <f>_xlfn.IFNA(VLOOKUP(УТ_Data[[#This Row],[Order ID]],Returns!A:B,2,0)*1,0)</f>
        <v>0</v>
      </c>
    </row>
    <row r="3891" spans="1:23" x14ac:dyDescent="0.25">
      <c r="A3891" s="1">
        <v>3890</v>
      </c>
      <c r="B3891" t="s">
        <v>8024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VLOOKUP(УТ_Data[[#This Row],[Region]],People!$A$1:$B$5,2,0)</f>
        <v>Cassandra Brandow</v>
      </c>
      <c r="W3891" s="4">
        <f>_xlfn.IFNA(VLOOKUP(УТ_Data[[#This Row],[Order ID]],Returns!A:B,2,0)*1,0)</f>
        <v>0</v>
      </c>
    </row>
    <row r="3892" spans="1:23" x14ac:dyDescent="0.25">
      <c r="A3892" s="1">
        <v>3891</v>
      </c>
      <c r="B3892" t="s">
        <v>8025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VLOOKUP(УТ_Data[[#This Row],[Region]],People!$A$1:$B$5,2,0)</f>
        <v>Anna Andreadi</v>
      </c>
      <c r="W3892" s="4">
        <f>_xlfn.IFNA(VLOOKUP(УТ_Data[[#This Row],[Order ID]],Returns!A:B,2,0)*1,0)</f>
        <v>0</v>
      </c>
    </row>
    <row r="3893" spans="1:23" x14ac:dyDescent="0.25">
      <c r="A3893" s="1">
        <v>3892</v>
      </c>
      <c r="B3893" t="s">
        <v>8025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VLOOKUP(УТ_Data[[#This Row],[Region]],People!$A$1:$B$5,2,0)</f>
        <v>Anna Andreadi</v>
      </c>
      <c r="W3893" s="4">
        <f>_xlfn.IFNA(VLOOKUP(УТ_Data[[#This Row],[Order ID]],Returns!A:B,2,0)*1,0)</f>
        <v>0</v>
      </c>
    </row>
    <row r="3894" spans="1:23" x14ac:dyDescent="0.25">
      <c r="A3894" s="1">
        <v>3893</v>
      </c>
      <c r="B3894" t="s">
        <v>8025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VLOOKUP(УТ_Data[[#This Row],[Region]],People!$A$1:$B$5,2,0)</f>
        <v>Anna Andreadi</v>
      </c>
      <c r="W3894" s="4">
        <f>_xlfn.IFNA(VLOOKUP(УТ_Data[[#This Row],[Order ID]],Returns!A:B,2,0)*1,0)</f>
        <v>0</v>
      </c>
    </row>
    <row r="3895" spans="1:23" x14ac:dyDescent="0.25">
      <c r="A3895" s="1">
        <v>3894</v>
      </c>
      <c r="B3895" t="s">
        <v>8026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VLOOKUP(УТ_Data[[#This Row],[Region]],People!$A$1:$B$5,2,0)</f>
        <v>Kelly Williams</v>
      </c>
      <c r="W3895" s="4">
        <f>_xlfn.IFNA(VLOOKUP(УТ_Data[[#This Row],[Order ID]],Returns!A:B,2,0)*1,0)</f>
        <v>0</v>
      </c>
    </row>
    <row r="3896" spans="1:23" x14ac:dyDescent="0.25">
      <c r="A3896" s="1">
        <v>3895</v>
      </c>
      <c r="B3896" t="s">
        <v>8027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VLOOKUP(УТ_Data[[#This Row],[Region]],People!$A$1:$B$5,2,0)</f>
        <v>Kelly Williams</v>
      </c>
      <c r="W3896" s="4">
        <f>_xlfn.IFNA(VLOOKUP(УТ_Data[[#This Row],[Order ID]],Returns!A:B,2,0)*1,0)</f>
        <v>0</v>
      </c>
    </row>
    <row r="3897" spans="1:23" x14ac:dyDescent="0.25">
      <c r="A3897" s="1">
        <v>3896</v>
      </c>
      <c r="B3897" t="s">
        <v>8028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VLOOKUP(УТ_Data[[#This Row],[Region]],People!$A$1:$B$5,2,0)</f>
        <v>Cassandra Brandow</v>
      </c>
      <c r="W3897" s="4">
        <f>_xlfn.IFNA(VLOOKUP(УТ_Data[[#This Row],[Order ID]],Returns!A:B,2,0)*1,0)</f>
        <v>0</v>
      </c>
    </row>
    <row r="3898" spans="1:23" x14ac:dyDescent="0.25">
      <c r="A3898" s="1">
        <v>3897</v>
      </c>
      <c r="B3898" t="s">
        <v>8029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VLOOKUP(УТ_Data[[#This Row],[Region]],People!$A$1:$B$5,2,0)</f>
        <v>Kelly Williams</v>
      </c>
      <c r="W3898" s="4">
        <f>_xlfn.IFNA(VLOOKUP(УТ_Data[[#This Row],[Order ID]],Returns!A:B,2,0)*1,0)</f>
        <v>0</v>
      </c>
    </row>
    <row r="3899" spans="1:23" x14ac:dyDescent="0.25">
      <c r="A3899" s="1">
        <v>3898</v>
      </c>
      <c r="B3899" t="s">
        <v>8029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VLOOKUP(УТ_Data[[#This Row],[Region]],People!$A$1:$B$5,2,0)</f>
        <v>Kelly Williams</v>
      </c>
      <c r="W3899" s="4">
        <f>_xlfn.IFNA(VLOOKUP(УТ_Data[[#This Row],[Order ID]],Returns!A:B,2,0)*1,0)</f>
        <v>0</v>
      </c>
    </row>
    <row r="3900" spans="1:23" x14ac:dyDescent="0.25">
      <c r="A3900" s="1">
        <v>3899</v>
      </c>
      <c r="B3900" t="s">
        <v>8030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VLOOKUP(УТ_Data[[#This Row],[Region]],People!$A$1:$B$5,2,0)</f>
        <v>Kelly Williams</v>
      </c>
      <c r="W3900" s="4">
        <f>_xlfn.IFNA(VLOOKUP(УТ_Data[[#This Row],[Order ID]],Returns!A:B,2,0)*1,0)</f>
        <v>0</v>
      </c>
    </row>
    <row r="3901" spans="1:23" x14ac:dyDescent="0.25">
      <c r="A3901" s="1">
        <v>3900</v>
      </c>
      <c r="B3901" t="s">
        <v>8031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VLOOKUP(УТ_Data[[#This Row],[Region]],People!$A$1:$B$5,2,0)</f>
        <v>Chuck Magee</v>
      </c>
      <c r="W3901" s="4">
        <f>_xlfn.IFNA(VLOOKUP(УТ_Data[[#This Row],[Order ID]],Returns!A:B,2,0)*1,0)</f>
        <v>0</v>
      </c>
    </row>
    <row r="3902" spans="1:23" x14ac:dyDescent="0.25">
      <c r="A3902" s="1">
        <v>3901</v>
      </c>
      <c r="B3902" t="s">
        <v>8032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VLOOKUP(УТ_Data[[#This Row],[Region]],People!$A$1:$B$5,2,0)</f>
        <v>Kelly Williams</v>
      </c>
      <c r="W3902" s="4">
        <f>_xlfn.IFNA(VLOOKUP(УТ_Data[[#This Row],[Order ID]],Returns!A:B,2,0)*1,0)</f>
        <v>0</v>
      </c>
    </row>
    <row r="3903" spans="1:23" x14ac:dyDescent="0.25">
      <c r="A3903" s="1">
        <v>3902</v>
      </c>
      <c r="B3903" t="s">
        <v>8033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VLOOKUP(УТ_Data[[#This Row],[Region]],People!$A$1:$B$5,2,0)</f>
        <v>Chuck Magee</v>
      </c>
      <c r="W3903" s="4">
        <f>_xlfn.IFNA(VLOOKUP(УТ_Data[[#This Row],[Order ID]],Returns!A:B,2,0)*1,0)</f>
        <v>0</v>
      </c>
    </row>
    <row r="3904" spans="1:23" x14ac:dyDescent="0.25">
      <c r="A3904" s="1">
        <v>3903</v>
      </c>
      <c r="B3904" t="s">
        <v>8034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VLOOKUP(УТ_Data[[#This Row],[Region]],People!$A$1:$B$5,2,0)</f>
        <v>Anna Andreadi</v>
      </c>
      <c r="W3904" s="4">
        <f>_xlfn.IFNA(VLOOKUP(УТ_Data[[#This Row],[Order ID]],Returns!A:B,2,0)*1,0)</f>
        <v>0</v>
      </c>
    </row>
    <row r="3905" spans="1:23" x14ac:dyDescent="0.25">
      <c r="A3905" s="1">
        <v>3904</v>
      </c>
      <c r="B3905" t="s">
        <v>8035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VLOOKUP(УТ_Data[[#This Row],[Region]],People!$A$1:$B$5,2,0)</f>
        <v>Chuck Magee</v>
      </c>
      <c r="W3905" s="4">
        <f>_xlfn.IFNA(VLOOKUP(УТ_Data[[#This Row],[Order ID]],Returns!A:B,2,0)*1,0)</f>
        <v>0</v>
      </c>
    </row>
    <row r="3906" spans="1:23" x14ac:dyDescent="0.25">
      <c r="A3906" s="1">
        <v>3905</v>
      </c>
      <c r="B3906" t="s">
        <v>8035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VLOOKUP(УТ_Data[[#This Row],[Region]],People!$A$1:$B$5,2,0)</f>
        <v>Chuck Magee</v>
      </c>
      <c r="W3906" s="4">
        <f>_xlfn.IFNA(VLOOKUP(УТ_Data[[#This Row],[Order ID]],Returns!A:B,2,0)*1,0)</f>
        <v>0</v>
      </c>
    </row>
    <row r="3907" spans="1:23" x14ac:dyDescent="0.25">
      <c r="A3907" s="1">
        <v>3906</v>
      </c>
      <c r="B3907" t="s">
        <v>8035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VLOOKUP(УТ_Data[[#This Row],[Region]],People!$A$1:$B$5,2,0)</f>
        <v>Chuck Magee</v>
      </c>
      <c r="W3907" s="4">
        <f>_xlfn.IFNA(VLOOKUP(УТ_Data[[#This Row],[Order ID]],Returns!A:B,2,0)*1,0)</f>
        <v>0</v>
      </c>
    </row>
    <row r="3908" spans="1:23" x14ac:dyDescent="0.25">
      <c r="A3908" s="1">
        <v>3907</v>
      </c>
      <c r="B3908" t="s">
        <v>8035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VLOOKUP(УТ_Data[[#This Row],[Region]],People!$A$1:$B$5,2,0)</f>
        <v>Chuck Magee</v>
      </c>
      <c r="W3908" s="4">
        <f>_xlfn.IFNA(VLOOKUP(УТ_Data[[#This Row],[Order ID]],Returns!A:B,2,0)*1,0)</f>
        <v>0</v>
      </c>
    </row>
    <row r="3909" spans="1:23" x14ac:dyDescent="0.25">
      <c r="A3909" s="1">
        <v>3908</v>
      </c>
      <c r="B3909" t="s">
        <v>8035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VLOOKUP(УТ_Data[[#This Row],[Region]],People!$A$1:$B$5,2,0)</f>
        <v>Chuck Magee</v>
      </c>
      <c r="W3909" s="4">
        <f>_xlfn.IFNA(VLOOKUP(УТ_Data[[#This Row],[Order ID]],Returns!A:B,2,0)*1,0)</f>
        <v>0</v>
      </c>
    </row>
    <row r="3910" spans="1:23" x14ac:dyDescent="0.25">
      <c r="A3910" s="1">
        <v>3909</v>
      </c>
      <c r="B3910" t="s">
        <v>8035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VLOOKUP(УТ_Data[[#This Row],[Region]],People!$A$1:$B$5,2,0)</f>
        <v>Chuck Magee</v>
      </c>
      <c r="W3910" s="4">
        <f>_xlfn.IFNA(VLOOKUP(УТ_Data[[#This Row],[Order ID]],Returns!A:B,2,0)*1,0)</f>
        <v>0</v>
      </c>
    </row>
    <row r="3911" spans="1:23" x14ac:dyDescent="0.25">
      <c r="A3911" s="1">
        <v>3910</v>
      </c>
      <c r="B3911" t="s">
        <v>8035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VLOOKUP(УТ_Data[[#This Row],[Region]],People!$A$1:$B$5,2,0)</f>
        <v>Chuck Magee</v>
      </c>
      <c r="W3911" s="4">
        <f>_xlfn.IFNA(VLOOKUP(УТ_Data[[#This Row],[Order ID]],Returns!A:B,2,0)*1,0)</f>
        <v>0</v>
      </c>
    </row>
    <row r="3912" spans="1:23" x14ac:dyDescent="0.25">
      <c r="A3912" s="1">
        <v>3911</v>
      </c>
      <c r="B3912" t="s">
        <v>8035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VLOOKUP(УТ_Data[[#This Row],[Region]],People!$A$1:$B$5,2,0)</f>
        <v>Chuck Magee</v>
      </c>
      <c r="W3912" s="4">
        <f>_xlfn.IFNA(VLOOKUP(УТ_Data[[#This Row],[Order ID]],Returns!A:B,2,0)*1,0)</f>
        <v>0</v>
      </c>
    </row>
    <row r="3913" spans="1:23" x14ac:dyDescent="0.25">
      <c r="A3913" s="1">
        <v>3912</v>
      </c>
      <c r="B3913" t="s">
        <v>8036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VLOOKUP(УТ_Data[[#This Row],[Region]],People!$A$1:$B$5,2,0)</f>
        <v>Kelly Williams</v>
      </c>
      <c r="W3913" s="4">
        <f>_xlfn.IFNA(VLOOKUP(УТ_Data[[#This Row],[Order ID]],Returns!A:B,2,0)*1,0)</f>
        <v>0</v>
      </c>
    </row>
    <row r="3914" spans="1:23" x14ac:dyDescent="0.25">
      <c r="A3914" s="1">
        <v>3913</v>
      </c>
      <c r="B3914" t="s">
        <v>8037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VLOOKUP(УТ_Data[[#This Row],[Region]],People!$A$1:$B$5,2,0)</f>
        <v>Chuck Magee</v>
      </c>
      <c r="W3914" s="4">
        <f>_xlfn.IFNA(VLOOKUP(УТ_Data[[#This Row],[Order ID]],Returns!A:B,2,0)*1,0)</f>
        <v>0</v>
      </c>
    </row>
    <row r="3915" spans="1:23" x14ac:dyDescent="0.25">
      <c r="A3915" s="1">
        <v>3914</v>
      </c>
      <c r="B3915" t="s">
        <v>8037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VLOOKUP(УТ_Data[[#This Row],[Region]],People!$A$1:$B$5,2,0)</f>
        <v>Chuck Magee</v>
      </c>
      <c r="W3915" s="4">
        <f>_xlfn.IFNA(VLOOKUP(УТ_Data[[#This Row],[Order ID]],Returns!A:B,2,0)*1,0)</f>
        <v>0</v>
      </c>
    </row>
    <row r="3916" spans="1:23" x14ac:dyDescent="0.25">
      <c r="A3916" s="1">
        <v>3915</v>
      </c>
      <c r="B3916" t="s">
        <v>8038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VLOOKUP(УТ_Data[[#This Row],[Region]],People!$A$1:$B$5,2,0)</f>
        <v>Anna Andreadi</v>
      </c>
      <c r="W3916" s="4">
        <f>_xlfn.IFNA(VLOOKUP(УТ_Data[[#This Row],[Order ID]],Returns!A:B,2,0)*1,0)</f>
        <v>0</v>
      </c>
    </row>
    <row r="3917" spans="1:23" x14ac:dyDescent="0.25">
      <c r="A3917" s="1">
        <v>3916</v>
      </c>
      <c r="B3917" t="s">
        <v>8038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VLOOKUP(УТ_Data[[#This Row],[Region]],People!$A$1:$B$5,2,0)</f>
        <v>Anna Andreadi</v>
      </c>
      <c r="W3917" s="4">
        <f>_xlfn.IFNA(VLOOKUP(УТ_Data[[#This Row],[Order ID]],Returns!A:B,2,0)*1,0)</f>
        <v>0</v>
      </c>
    </row>
    <row r="3918" spans="1:23" x14ac:dyDescent="0.25">
      <c r="A3918" s="1">
        <v>3917</v>
      </c>
      <c r="B3918" t="s">
        <v>8038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VLOOKUP(УТ_Data[[#This Row],[Region]],People!$A$1:$B$5,2,0)</f>
        <v>Anna Andreadi</v>
      </c>
      <c r="W3918" s="4">
        <f>_xlfn.IFNA(VLOOKUP(УТ_Data[[#This Row],[Order ID]],Returns!A:B,2,0)*1,0)</f>
        <v>0</v>
      </c>
    </row>
    <row r="3919" spans="1:23" x14ac:dyDescent="0.25">
      <c r="A3919" s="1">
        <v>3918</v>
      </c>
      <c r="B3919" t="s">
        <v>8038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VLOOKUP(УТ_Data[[#This Row],[Region]],People!$A$1:$B$5,2,0)</f>
        <v>Anna Andreadi</v>
      </c>
      <c r="W3919" s="4">
        <f>_xlfn.IFNA(VLOOKUP(УТ_Data[[#This Row],[Order ID]],Returns!A:B,2,0)*1,0)</f>
        <v>0</v>
      </c>
    </row>
    <row r="3920" spans="1:23" x14ac:dyDescent="0.25">
      <c r="A3920" s="1">
        <v>3919</v>
      </c>
      <c r="B3920" t="s">
        <v>8038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VLOOKUP(УТ_Data[[#This Row],[Region]],People!$A$1:$B$5,2,0)</f>
        <v>Anna Andreadi</v>
      </c>
      <c r="W3920" s="4">
        <f>_xlfn.IFNA(VLOOKUP(УТ_Data[[#This Row],[Order ID]],Returns!A:B,2,0)*1,0)</f>
        <v>0</v>
      </c>
    </row>
    <row r="3921" spans="1:23" x14ac:dyDescent="0.25">
      <c r="A3921" s="1">
        <v>3920</v>
      </c>
      <c r="B3921" t="s">
        <v>8039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VLOOKUP(УТ_Data[[#This Row],[Region]],People!$A$1:$B$5,2,0)</f>
        <v>Cassandra Brandow</v>
      </c>
      <c r="W3921" s="4">
        <f>_xlfn.IFNA(VLOOKUP(УТ_Data[[#This Row],[Order ID]],Returns!A:B,2,0)*1,0)</f>
        <v>0</v>
      </c>
    </row>
    <row r="3922" spans="1:23" x14ac:dyDescent="0.25">
      <c r="A3922" s="1">
        <v>3921</v>
      </c>
      <c r="B3922" t="s">
        <v>8039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VLOOKUP(УТ_Data[[#This Row],[Region]],People!$A$1:$B$5,2,0)</f>
        <v>Cassandra Brandow</v>
      </c>
      <c r="W3922" s="4">
        <f>_xlfn.IFNA(VLOOKUP(УТ_Data[[#This Row],[Order ID]],Returns!A:B,2,0)*1,0)</f>
        <v>0</v>
      </c>
    </row>
    <row r="3923" spans="1:23" x14ac:dyDescent="0.25">
      <c r="A3923" s="1">
        <v>3922</v>
      </c>
      <c r="B3923" t="s">
        <v>8040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VLOOKUP(УТ_Data[[#This Row],[Region]],People!$A$1:$B$5,2,0)</f>
        <v>Kelly Williams</v>
      </c>
      <c r="W3923" s="4">
        <f>_xlfn.IFNA(VLOOKUP(УТ_Data[[#This Row],[Order ID]],Returns!A:B,2,0)*1,0)</f>
        <v>0</v>
      </c>
    </row>
    <row r="3924" spans="1:23" x14ac:dyDescent="0.25">
      <c r="A3924" s="1">
        <v>3923</v>
      </c>
      <c r="B3924" t="s">
        <v>8041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VLOOKUP(УТ_Data[[#This Row],[Region]],People!$A$1:$B$5,2,0)</f>
        <v>Kelly Williams</v>
      </c>
      <c r="W3924" s="4">
        <f>_xlfn.IFNA(VLOOKUP(УТ_Data[[#This Row],[Order ID]],Returns!A:B,2,0)*1,0)</f>
        <v>0</v>
      </c>
    </row>
    <row r="3925" spans="1:23" x14ac:dyDescent="0.25">
      <c r="A3925" s="1">
        <v>3924</v>
      </c>
      <c r="B3925" t="s">
        <v>8041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VLOOKUP(УТ_Data[[#This Row],[Region]],People!$A$1:$B$5,2,0)</f>
        <v>Kelly Williams</v>
      </c>
      <c r="W3925" s="4">
        <f>_xlfn.IFNA(VLOOKUP(УТ_Data[[#This Row],[Order ID]],Returns!A:B,2,0)*1,0)</f>
        <v>0</v>
      </c>
    </row>
    <row r="3926" spans="1:23" x14ac:dyDescent="0.25">
      <c r="A3926" s="1">
        <v>3925</v>
      </c>
      <c r="B3926" t="s">
        <v>5937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VLOOKUP(УТ_Data[[#This Row],[Region]],People!$A$1:$B$5,2,0)</f>
        <v>Anna Andreadi</v>
      </c>
      <c r="W3926" s="4">
        <f>_xlfn.IFNA(VLOOKUP(УТ_Data[[#This Row],[Order ID]],Returns!A:B,2,0)*1,0)</f>
        <v>1</v>
      </c>
    </row>
    <row r="3927" spans="1:23" x14ac:dyDescent="0.25">
      <c r="A3927" s="1">
        <v>3926</v>
      </c>
      <c r="B3927" t="s">
        <v>5937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VLOOKUP(УТ_Data[[#This Row],[Region]],People!$A$1:$B$5,2,0)</f>
        <v>Anna Andreadi</v>
      </c>
      <c r="W3927" s="4">
        <f>_xlfn.IFNA(VLOOKUP(УТ_Data[[#This Row],[Order ID]],Returns!A:B,2,0)*1,0)</f>
        <v>1</v>
      </c>
    </row>
    <row r="3928" spans="1:23" x14ac:dyDescent="0.25">
      <c r="A3928" s="1">
        <v>3927</v>
      </c>
      <c r="B3928" t="s">
        <v>5937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VLOOKUP(УТ_Data[[#This Row],[Region]],People!$A$1:$B$5,2,0)</f>
        <v>Anna Andreadi</v>
      </c>
      <c r="W3928" s="4">
        <f>_xlfn.IFNA(VLOOKUP(УТ_Data[[#This Row],[Order ID]],Returns!A:B,2,0)*1,0)</f>
        <v>1</v>
      </c>
    </row>
    <row r="3929" spans="1:23" x14ac:dyDescent="0.25">
      <c r="A3929" s="1">
        <v>3928</v>
      </c>
      <c r="B3929" t="s">
        <v>5937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VLOOKUP(УТ_Data[[#This Row],[Region]],People!$A$1:$B$5,2,0)</f>
        <v>Anna Andreadi</v>
      </c>
      <c r="W3929" s="4">
        <f>_xlfn.IFNA(VLOOKUP(УТ_Data[[#This Row],[Order ID]],Returns!A:B,2,0)*1,0)</f>
        <v>1</v>
      </c>
    </row>
    <row r="3930" spans="1:23" x14ac:dyDescent="0.25">
      <c r="A3930" s="1">
        <v>3929</v>
      </c>
      <c r="B3930" t="s">
        <v>8042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VLOOKUP(УТ_Data[[#This Row],[Region]],People!$A$1:$B$5,2,0)</f>
        <v>Kelly Williams</v>
      </c>
      <c r="W3930" s="4">
        <f>_xlfn.IFNA(VLOOKUP(УТ_Data[[#This Row],[Order ID]],Returns!A:B,2,0)*1,0)</f>
        <v>0</v>
      </c>
    </row>
    <row r="3931" spans="1:23" x14ac:dyDescent="0.25">
      <c r="A3931" s="1">
        <v>3930</v>
      </c>
      <c r="B3931" t="s">
        <v>8042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VLOOKUP(УТ_Data[[#This Row],[Region]],People!$A$1:$B$5,2,0)</f>
        <v>Kelly Williams</v>
      </c>
      <c r="W3931" s="4">
        <f>_xlfn.IFNA(VLOOKUP(УТ_Data[[#This Row],[Order ID]],Returns!A:B,2,0)*1,0)</f>
        <v>0</v>
      </c>
    </row>
    <row r="3932" spans="1:23" x14ac:dyDescent="0.25">
      <c r="A3932" s="1">
        <v>3931</v>
      </c>
      <c r="B3932" t="s">
        <v>8042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VLOOKUP(УТ_Data[[#This Row],[Region]],People!$A$1:$B$5,2,0)</f>
        <v>Kelly Williams</v>
      </c>
      <c r="W3932" s="4">
        <f>_xlfn.IFNA(VLOOKUP(УТ_Data[[#This Row],[Order ID]],Returns!A:B,2,0)*1,0)</f>
        <v>0</v>
      </c>
    </row>
    <row r="3933" spans="1:23" x14ac:dyDescent="0.25">
      <c r="A3933" s="1">
        <v>3932</v>
      </c>
      <c r="B3933" t="s">
        <v>8043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VLOOKUP(УТ_Data[[#This Row],[Region]],People!$A$1:$B$5,2,0)</f>
        <v>Chuck Magee</v>
      </c>
      <c r="W3933" s="4">
        <f>_xlfn.IFNA(VLOOKUP(УТ_Data[[#This Row],[Order ID]],Returns!A:B,2,0)*1,0)</f>
        <v>0</v>
      </c>
    </row>
    <row r="3934" spans="1:23" x14ac:dyDescent="0.25">
      <c r="A3934" s="1">
        <v>3933</v>
      </c>
      <c r="B3934" t="s">
        <v>8043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VLOOKUP(УТ_Data[[#This Row],[Region]],People!$A$1:$B$5,2,0)</f>
        <v>Chuck Magee</v>
      </c>
      <c r="W3934" s="4">
        <f>_xlfn.IFNA(VLOOKUP(УТ_Data[[#This Row],[Order ID]],Returns!A:B,2,0)*1,0)</f>
        <v>0</v>
      </c>
    </row>
    <row r="3935" spans="1:23" x14ac:dyDescent="0.25">
      <c r="A3935" s="1">
        <v>3934</v>
      </c>
      <c r="B3935" t="s">
        <v>8044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VLOOKUP(УТ_Data[[#This Row],[Region]],People!$A$1:$B$5,2,0)</f>
        <v>Anna Andreadi</v>
      </c>
      <c r="W3935" s="4">
        <f>_xlfn.IFNA(VLOOKUP(УТ_Data[[#This Row],[Order ID]],Returns!A:B,2,0)*1,0)</f>
        <v>0</v>
      </c>
    </row>
    <row r="3936" spans="1:23" x14ac:dyDescent="0.25">
      <c r="A3936" s="1">
        <v>3935</v>
      </c>
      <c r="B3936" t="s">
        <v>8044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VLOOKUP(УТ_Data[[#This Row],[Region]],People!$A$1:$B$5,2,0)</f>
        <v>Anna Andreadi</v>
      </c>
      <c r="W3936" s="4">
        <f>_xlfn.IFNA(VLOOKUP(УТ_Data[[#This Row],[Order ID]],Returns!A:B,2,0)*1,0)</f>
        <v>0</v>
      </c>
    </row>
    <row r="3937" spans="1:23" x14ac:dyDescent="0.25">
      <c r="A3937" s="1">
        <v>3936</v>
      </c>
      <c r="B3937" t="s">
        <v>8044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VLOOKUP(УТ_Data[[#This Row],[Region]],People!$A$1:$B$5,2,0)</f>
        <v>Anna Andreadi</v>
      </c>
      <c r="W3937" s="4">
        <f>_xlfn.IFNA(VLOOKUP(УТ_Data[[#This Row],[Order ID]],Returns!A:B,2,0)*1,0)</f>
        <v>0</v>
      </c>
    </row>
    <row r="3938" spans="1:23" x14ac:dyDescent="0.25">
      <c r="A3938" s="1">
        <v>3937</v>
      </c>
      <c r="B3938" t="s">
        <v>8045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VLOOKUP(УТ_Data[[#This Row],[Region]],People!$A$1:$B$5,2,0)</f>
        <v>Kelly Williams</v>
      </c>
      <c r="W3938" s="4">
        <f>_xlfn.IFNA(VLOOKUP(УТ_Data[[#This Row],[Order ID]],Returns!A:B,2,0)*1,0)</f>
        <v>0</v>
      </c>
    </row>
    <row r="3939" spans="1:23" x14ac:dyDescent="0.25">
      <c r="A3939" s="1">
        <v>3938</v>
      </c>
      <c r="B3939" t="s">
        <v>8045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VLOOKUP(УТ_Data[[#This Row],[Region]],People!$A$1:$B$5,2,0)</f>
        <v>Kelly Williams</v>
      </c>
      <c r="W3939" s="4">
        <f>_xlfn.IFNA(VLOOKUP(УТ_Data[[#This Row],[Order ID]],Returns!A:B,2,0)*1,0)</f>
        <v>0</v>
      </c>
    </row>
    <row r="3940" spans="1:23" x14ac:dyDescent="0.25">
      <c r="A3940" s="1">
        <v>3939</v>
      </c>
      <c r="B3940" t="s">
        <v>8045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VLOOKUP(УТ_Data[[#This Row],[Region]],People!$A$1:$B$5,2,0)</f>
        <v>Kelly Williams</v>
      </c>
      <c r="W3940" s="4">
        <f>_xlfn.IFNA(VLOOKUP(УТ_Data[[#This Row],[Order ID]],Returns!A:B,2,0)*1,0)</f>
        <v>0</v>
      </c>
    </row>
    <row r="3941" spans="1:23" x14ac:dyDescent="0.25">
      <c r="A3941" s="1">
        <v>3940</v>
      </c>
      <c r="B3941" t="s">
        <v>8046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VLOOKUP(УТ_Data[[#This Row],[Region]],People!$A$1:$B$5,2,0)</f>
        <v>Kelly Williams</v>
      </c>
      <c r="W3941" s="4">
        <f>_xlfn.IFNA(VLOOKUP(УТ_Data[[#This Row],[Order ID]],Returns!A:B,2,0)*1,0)</f>
        <v>0</v>
      </c>
    </row>
    <row r="3942" spans="1:23" x14ac:dyDescent="0.25">
      <c r="A3942" s="1">
        <v>3941</v>
      </c>
      <c r="B3942" t="s">
        <v>8047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VLOOKUP(УТ_Data[[#This Row],[Region]],People!$A$1:$B$5,2,0)</f>
        <v>Chuck Magee</v>
      </c>
      <c r="W3942" s="4">
        <f>_xlfn.IFNA(VLOOKUP(УТ_Data[[#This Row],[Order ID]],Returns!A:B,2,0)*1,0)</f>
        <v>0</v>
      </c>
    </row>
    <row r="3943" spans="1:23" x14ac:dyDescent="0.25">
      <c r="A3943" s="1">
        <v>3942</v>
      </c>
      <c r="B3943" t="s">
        <v>8047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VLOOKUP(УТ_Data[[#This Row],[Region]],People!$A$1:$B$5,2,0)</f>
        <v>Chuck Magee</v>
      </c>
      <c r="W3943" s="4">
        <f>_xlfn.IFNA(VLOOKUP(УТ_Data[[#This Row],[Order ID]],Returns!A:B,2,0)*1,0)</f>
        <v>0</v>
      </c>
    </row>
    <row r="3944" spans="1:23" x14ac:dyDescent="0.25">
      <c r="A3944" s="1">
        <v>3943</v>
      </c>
      <c r="B3944" t="s">
        <v>8048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VLOOKUP(УТ_Data[[#This Row],[Region]],People!$A$1:$B$5,2,0)</f>
        <v>Cassandra Brandow</v>
      </c>
      <c r="W3944" s="4">
        <f>_xlfn.IFNA(VLOOKUP(УТ_Data[[#This Row],[Order ID]],Returns!A:B,2,0)*1,0)</f>
        <v>0</v>
      </c>
    </row>
    <row r="3945" spans="1:23" x14ac:dyDescent="0.25">
      <c r="A3945" s="1">
        <v>3944</v>
      </c>
      <c r="B3945" t="s">
        <v>8049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VLOOKUP(УТ_Data[[#This Row],[Region]],People!$A$1:$B$5,2,0)</f>
        <v>Chuck Magee</v>
      </c>
      <c r="W3945" s="4">
        <f>_xlfn.IFNA(VLOOKUP(УТ_Data[[#This Row],[Order ID]],Returns!A:B,2,0)*1,0)</f>
        <v>0</v>
      </c>
    </row>
    <row r="3946" spans="1:23" x14ac:dyDescent="0.25">
      <c r="A3946" s="1">
        <v>3945</v>
      </c>
      <c r="B3946" t="s">
        <v>8050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VLOOKUP(УТ_Data[[#This Row],[Region]],People!$A$1:$B$5,2,0)</f>
        <v>Anna Andreadi</v>
      </c>
      <c r="W3946" s="4">
        <f>_xlfn.IFNA(VLOOKUP(УТ_Data[[#This Row],[Order ID]],Returns!A:B,2,0)*1,0)</f>
        <v>0</v>
      </c>
    </row>
    <row r="3947" spans="1:23" x14ac:dyDescent="0.25">
      <c r="A3947" s="1">
        <v>3946</v>
      </c>
      <c r="B3947" t="s">
        <v>8051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VLOOKUP(УТ_Data[[#This Row],[Region]],People!$A$1:$B$5,2,0)</f>
        <v>Cassandra Brandow</v>
      </c>
      <c r="W3947" s="4">
        <f>_xlfn.IFNA(VLOOKUP(УТ_Data[[#This Row],[Order ID]],Returns!A:B,2,0)*1,0)</f>
        <v>0</v>
      </c>
    </row>
    <row r="3948" spans="1:23" x14ac:dyDescent="0.25">
      <c r="A3948" s="1">
        <v>3947</v>
      </c>
      <c r="B3948" t="s">
        <v>8051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VLOOKUP(УТ_Data[[#This Row],[Region]],People!$A$1:$B$5,2,0)</f>
        <v>Cassandra Brandow</v>
      </c>
      <c r="W3948" s="4">
        <f>_xlfn.IFNA(VLOOKUP(УТ_Data[[#This Row],[Order ID]],Returns!A:B,2,0)*1,0)</f>
        <v>0</v>
      </c>
    </row>
    <row r="3949" spans="1:23" x14ac:dyDescent="0.25">
      <c r="A3949" s="1">
        <v>3948</v>
      </c>
      <c r="B3949" t="s">
        <v>8052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VLOOKUP(УТ_Data[[#This Row],[Region]],People!$A$1:$B$5,2,0)</f>
        <v>Kelly Williams</v>
      </c>
      <c r="W3949" s="4">
        <f>_xlfn.IFNA(VLOOKUP(УТ_Data[[#This Row],[Order ID]],Returns!A:B,2,0)*1,0)</f>
        <v>0</v>
      </c>
    </row>
    <row r="3950" spans="1:23" x14ac:dyDescent="0.25">
      <c r="A3950" s="1">
        <v>3949</v>
      </c>
      <c r="B3950" t="s">
        <v>8052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VLOOKUP(УТ_Data[[#This Row],[Region]],People!$A$1:$B$5,2,0)</f>
        <v>Kelly Williams</v>
      </c>
      <c r="W3950" s="4">
        <f>_xlfn.IFNA(VLOOKUP(УТ_Data[[#This Row],[Order ID]],Returns!A:B,2,0)*1,0)</f>
        <v>0</v>
      </c>
    </row>
    <row r="3951" spans="1:23" x14ac:dyDescent="0.25">
      <c r="A3951" s="1">
        <v>3950</v>
      </c>
      <c r="B3951" t="s">
        <v>8052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VLOOKUP(УТ_Data[[#This Row],[Region]],People!$A$1:$B$5,2,0)</f>
        <v>Kelly Williams</v>
      </c>
      <c r="W3951" s="4">
        <f>_xlfn.IFNA(VLOOKUP(УТ_Data[[#This Row],[Order ID]],Returns!A:B,2,0)*1,0)</f>
        <v>0</v>
      </c>
    </row>
    <row r="3952" spans="1:23" x14ac:dyDescent="0.25">
      <c r="A3952" s="1">
        <v>3951</v>
      </c>
      <c r="B3952" t="s">
        <v>8052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VLOOKUP(УТ_Data[[#This Row],[Region]],People!$A$1:$B$5,2,0)</f>
        <v>Kelly Williams</v>
      </c>
      <c r="W3952" s="4">
        <f>_xlfn.IFNA(VLOOKUP(УТ_Data[[#This Row],[Order ID]],Returns!A:B,2,0)*1,0)</f>
        <v>0</v>
      </c>
    </row>
    <row r="3953" spans="1:23" x14ac:dyDescent="0.25">
      <c r="A3953" s="1">
        <v>3952</v>
      </c>
      <c r="B3953" t="s">
        <v>8053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VLOOKUP(УТ_Data[[#This Row],[Region]],People!$A$1:$B$5,2,0)</f>
        <v>Chuck Magee</v>
      </c>
      <c r="W3953" s="4">
        <f>_xlfn.IFNA(VLOOKUP(УТ_Data[[#This Row],[Order ID]],Returns!A:B,2,0)*1,0)</f>
        <v>0</v>
      </c>
    </row>
    <row r="3954" spans="1:23" x14ac:dyDescent="0.25">
      <c r="A3954" s="1">
        <v>3953</v>
      </c>
      <c r="B3954" t="s">
        <v>8054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VLOOKUP(УТ_Data[[#This Row],[Region]],People!$A$1:$B$5,2,0)</f>
        <v>Anna Andreadi</v>
      </c>
      <c r="W3954" s="4">
        <f>_xlfn.IFNA(VLOOKUP(УТ_Data[[#This Row],[Order ID]],Returns!A:B,2,0)*1,0)</f>
        <v>0</v>
      </c>
    </row>
    <row r="3955" spans="1:23" x14ac:dyDescent="0.25">
      <c r="A3955" s="1">
        <v>3954</v>
      </c>
      <c r="B3955" t="s">
        <v>8055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VLOOKUP(УТ_Data[[#This Row],[Region]],People!$A$1:$B$5,2,0)</f>
        <v>Chuck Magee</v>
      </c>
      <c r="W3955" s="4">
        <f>_xlfn.IFNA(VLOOKUP(УТ_Data[[#This Row],[Order ID]],Returns!A:B,2,0)*1,0)</f>
        <v>0</v>
      </c>
    </row>
    <row r="3956" spans="1:23" x14ac:dyDescent="0.25">
      <c r="A3956" s="1">
        <v>3955</v>
      </c>
      <c r="B3956" t="s">
        <v>8056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VLOOKUP(УТ_Data[[#This Row],[Region]],People!$A$1:$B$5,2,0)</f>
        <v>Kelly Williams</v>
      </c>
      <c r="W3956" s="4">
        <f>_xlfn.IFNA(VLOOKUP(УТ_Data[[#This Row],[Order ID]],Returns!A:B,2,0)*1,0)</f>
        <v>0</v>
      </c>
    </row>
    <row r="3957" spans="1:23" x14ac:dyDescent="0.25">
      <c r="A3957" s="1">
        <v>3956</v>
      </c>
      <c r="B3957" t="s">
        <v>8056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VLOOKUP(УТ_Data[[#This Row],[Region]],People!$A$1:$B$5,2,0)</f>
        <v>Kelly Williams</v>
      </c>
      <c r="W3957" s="4">
        <f>_xlfn.IFNA(VLOOKUP(УТ_Data[[#This Row],[Order ID]],Returns!A:B,2,0)*1,0)</f>
        <v>0</v>
      </c>
    </row>
    <row r="3958" spans="1:23" x14ac:dyDescent="0.25">
      <c r="A3958" s="1">
        <v>3957</v>
      </c>
      <c r="B3958" t="s">
        <v>8057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VLOOKUP(УТ_Data[[#This Row],[Region]],People!$A$1:$B$5,2,0)</f>
        <v>Anna Andreadi</v>
      </c>
      <c r="W3958" s="4">
        <f>_xlfn.IFNA(VLOOKUP(УТ_Data[[#This Row],[Order ID]],Returns!A:B,2,0)*1,0)</f>
        <v>0</v>
      </c>
    </row>
    <row r="3959" spans="1:23" x14ac:dyDescent="0.25">
      <c r="A3959" s="1">
        <v>3958</v>
      </c>
      <c r="B3959" t="s">
        <v>8058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VLOOKUP(УТ_Data[[#This Row],[Region]],People!$A$1:$B$5,2,0)</f>
        <v>Cassandra Brandow</v>
      </c>
      <c r="W3959" s="4">
        <f>_xlfn.IFNA(VLOOKUP(УТ_Data[[#This Row],[Order ID]],Returns!A:B,2,0)*1,0)</f>
        <v>0</v>
      </c>
    </row>
    <row r="3960" spans="1:23" x14ac:dyDescent="0.25">
      <c r="A3960" s="1">
        <v>3959</v>
      </c>
      <c r="B3960" t="s">
        <v>8058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VLOOKUP(УТ_Data[[#This Row],[Region]],People!$A$1:$B$5,2,0)</f>
        <v>Cassandra Brandow</v>
      </c>
      <c r="W3960" s="4">
        <f>_xlfn.IFNA(VLOOKUP(УТ_Data[[#This Row],[Order ID]],Returns!A:B,2,0)*1,0)</f>
        <v>0</v>
      </c>
    </row>
    <row r="3961" spans="1:23" x14ac:dyDescent="0.25">
      <c r="A3961" s="1">
        <v>3960</v>
      </c>
      <c r="B3961" t="s">
        <v>8058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VLOOKUP(УТ_Data[[#This Row],[Region]],People!$A$1:$B$5,2,0)</f>
        <v>Cassandra Brandow</v>
      </c>
      <c r="W3961" s="4">
        <f>_xlfn.IFNA(VLOOKUP(УТ_Data[[#This Row],[Order ID]],Returns!A:B,2,0)*1,0)</f>
        <v>0</v>
      </c>
    </row>
    <row r="3962" spans="1:23" x14ac:dyDescent="0.25">
      <c r="A3962" s="1">
        <v>3961</v>
      </c>
      <c r="B3962" t="s">
        <v>8059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VLOOKUP(УТ_Data[[#This Row],[Region]],People!$A$1:$B$5,2,0)</f>
        <v>Kelly Williams</v>
      </c>
      <c r="W3962" s="4">
        <f>_xlfn.IFNA(VLOOKUP(УТ_Data[[#This Row],[Order ID]],Returns!A:B,2,0)*1,0)</f>
        <v>0</v>
      </c>
    </row>
    <row r="3963" spans="1:23" x14ac:dyDescent="0.25">
      <c r="A3963" s="1">
        <v>3962</v>
      </c>
      <c r="B3963" t="s">
        <v>8059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VLOOKUP(УТ_Data[[#This Row],[Region]],People!$A$1:$B$5,2,0)</f>
        <v>Kelly Williams</v>
      </c>
      <c r="W3963" s="4">
        <f>_xlfn.IFNA(VLOOKUP(УТ_Data[[#This Row],[Order ID]],Returns!A:B,2,0)*1,0)</f>
        <v>0</v>
      </c>
    </row>
    <row r="3964" spans="1:23" x14ac:dyDescent="0.25">
      <c r="A3964" s="1">
        <v>3963</v>
      </c>
      <c r="B3964" t="s">
        <v>8060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VLOOKUP(УТ_Data[[#This Row],[Region]],People!$A$1:$B$5,2,0)</f>
        <v>Anna Andreadi</v>
      </c>
      <c r="W3964" s="4">
        <f>_xlfn.IFNA(VLOOKUP(УТ_Data[[#This Row],[Order ID]],Returns!A:B,2,0)*1,0)</f>
        <v>0</v>
      </c>
    </row>
    <row r="3965" spans="1:23" x14ac:dyDescent="0.25">
      <c r="A3965" s="1">
        <v>3964</v>
      </c>
      <c r="B3965" t="s">
        <v>8060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VLOOKUP(УТ_Data[[#This Row],[Region]],People!$A$1:$B$5,2,0)</f>
        <v>Anna Andreadi</v>
      </c>
      <c r="W3965" s="4">
        <f>_xlfn.IFNA(VLOOKUP(УТ_Data[[#This Row],[Order ID]],Returns!A:B,2,0)*1,0)</f>
        <v>0</v>
      </c>
    </row>
    <row r="3966" spans="1:23" x14ac:dyDescent="0.25">
      <c r="A3966" s="1">
        <v>3965</v>
      </c>
      <c r="B3966" t="s">
        <v>8061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VLOOKUP(УТ_Data[[#This Row],[Region]],People!$A$1:$B$5,2,0)</f>
        <v>Chuck Magee</v>
      </c>
      <c r="W3966" s="4">
        <f>_xlfn.IFNA(VLOOKUP(УТ_Data[[#This Row],[Order ID]],Returns!A:B,2,0)*1,0)</f>
        <v>0</v>
      </c>
    </row>
    <row r="3967" spans="1:23" x14ac:dyDescent="0.25">
      <c r="A3967" s="1">
        <v>3966</v>
      </c>
      <c r="B3967" t="s">
        <v>8062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VLOOKUP(УТ_Data[[#This Row],[Region]],People!$A$1:$B$5,2,0)</f>
        <v>Cassandra Brandow</v>
      </c>
      <c r="W3967" s="4">
        <f>_xlfn.IFNA(VLOOKUP(УТ_Data[[#This Row],[Order ID]],Returns!A:B,2,0)*1,0)</f>
        <v>0</v>
      </c>
    </row>
    <row r="3968" spans="1:23" x14ac:dyDescent="0.25">
      <c r="A3968" s="1">
        <v>3967</v>
      </c>
      <c r="B3968" t="s">
        <v>8063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VLOOKUP(УТ_Data[[#This Row],[Region]],People!$A$1:$B$5,2,0)</f>
        <v>Chuck Magee</v>
      </c>
      <c r="W3968" s="4">
        <f>_xlfn.IFNA(VLOOKUP(УТ_Data[[#This Row],[Order ID]],Returns!A:B,2,0)*1,0)</f>
        <v>0</v>
      </c>
    </row>
    <row r="3969" spans="1:23" x14ac:dyDescent="0.25">
      <c r="A3969" s="1">
        <v>3968</v>
      </c>
      <c r="B3969" t="s">
        <v>8064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VLOOKUP(УТ_Data[[#This Row],[Region]],People!$A$1:$B$5,2,0)</f>
        <v>Anna Andreadi</v>
      </c>
      <c r="W3969" s="4">
        <f>_xlfn.IFNA(VLOOKUP(УТ_Data[[#This Row],[Order ID]],Returns!A:B,2,0)*1,0)</f>
        <v>0</v>
      </c>
    </row>
    <row r="3970" spans="1:23" x14ac:dyDescent="0.25">
      <c r="A3970" s="1">
        <v>3969</v>
      </c>
      <c r="B3970" t="s">
        <v>8065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VLOOKUP(УТ_Data[[#This Row],[Region]],People!$A$1:$B$5,2,0)</f>
        <v>Kelly Williams</v>
      </c>
      <c r="W3970" s="4">
        <f>_xlfn.IFNA(VLOOKUP(УТ_Data[[#This Row],[Order ID]],Returns!A:B,2,0)*1,0)</f>
        <v>0</v>
      </c>
    </row>
    <row r="3971" spans="1:23" x14ac:dyDescent="0.25">
      <c r="A3971" s="1">
        <v>3970</v>
      </c>
      <c r="B3971" t="s">
        <v>8065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VLOOKUP(УТ_Data[[#This Row],[Region]],People!$A$1:$B$5,2,0)</f>
        <v>Kelly Williams</v>
      </c>
      <c r="W3971" s="4">
        <f>_xlfn.IFNA(VLOOKUP(УТ_Data[[#This Row],[Order ID]],Returns!A:B,2,0)*1,0)</f>
        <v>0</v>
      </c>
    </row>
    <row r="3972" spans="1:23" x14ac:dyDescent="0.25">
      <c r="A3972" s="1">
        <v>3971</v>
      </c>
      <c r="B3972" t="s">
        <v>8066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VLOOKUP(УТ_Data[[#This Row],[Region]],People!$A$1:$B$5,2,0)</f>
        <v>Anna Andreadi</v>
      </c>
      <c r="W3972" s="4">
        <f>_xlfn.IFNA(VLOOKUP(УТ_Data[[#This Row],[Order ID]],Returns!A:B,2,0)*1,0)</f>
        <v>0</v>
      </c>
    </row>
    <row r="3973" spans="1:23" x14ac:dyDescent="0.25">
      <c r="A3973" s="1">
        <v>3972</v>
      </c>
      <c r="B3973" t="s">
        <v>5996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VLOOKUP(УТ_Data[[#This Row],[Region]],People!$A$1:$B$5,2,0)</f>
        <v>Kelly Williams</v>
      </c>
      <c r="W3973" s="4">
        <f>_xlfn.IFNA(VLOOKUP(УТ_Data[[#This Row],[Order ID]],Returns!A:B,2,0)*1,0)</f>
        <v>1</v>
      </c>
    </row>
    <row r="3974" spans="1:23" x14ac:dyDescent="0.25">
      <c r="A3974" s="1">
        <v>3973</v>
      </c>
      <c r="B3974" t="s">
        <v>8067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VLOOKUP(УТ_Data[[#This Row],[Region]],People!$A$1:$B$5,2,0)</f>
        <v>Chuck Magee</v>
      </c>
      <c r="W3974" s="4">
        <f>_xlfn.IFNA(VLOOKUP(УТ_Data[[#This Row],[Order ID]],Returns!A:B,2,0)*1,0)</f>
        <v>0</v>
      </c>
    </row>
    <row r="3975" spans="1:23" x14ac:dyDescent="0.25">
      <c r="A3975" s="1">
        <v>3974</v>
      </c>
      <c r="B3975" t="s">
        <v>8067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VLOOKUP(УТ_Data[[#This Row],[Region]],People!$A$1:$B$5,2,0)</f>
        <v>Chuck Magee</v>
      </c>
      <c r="W3975" s="4">
        <f>_xlfn.IFNA(VLOOKUP(УТ_Data[[#This Row],[Order ID]],Returns!A:B,2,0)*1,0)</f>
        <v>0</v>
      </c>
    </row>
    <row r="3976" spans="1:23" x14ac:dyDescent="0.25">
      <c r="A3976" s="1">
        <v>3975</v>
      </c>
      <c r="B3976" t="s">
        <v>8067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VLOOKUP(УТ_Data[[#This Row],[Region]],People!$A$1:$B$5,2,0)</f>
        <v>Chuck Magee</v>
      </c>
      <c r="W3976" s="4">
        <f>_xlfn.IFNA(VLOOKUP(УТ_Data[[#This Row],[Order ID]],Returns!A:B,2,0)*1,0)</f>
        <v>0</v>
      </c>
    </row>
    <row r="3977" spans="1:23" x14ac:dyDescent="0.25">
      <c r="A3977" s="1">
        <v>3976</v>
      </c>
      <c r="B3977" t="s">
        <v>8067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VLOOKUP(УТ_Data[[#This Row],[Region]],People!$A$1:$B$5,2,0)</f>
        <v>Chuck Magee</v>
      </c>
      <c r="W3977" s="4">
        <f>_xlfn.IFNA(VLOOKUP(УТ_Data[[#This Row],[Order ID]],Returns!A:B,2,0)*1,0)</f>
        <v>0</v>
      </c>
    </row>
    <row r="3978" spans="1:23" x14ac:dyDescent="0.25">
      <c r="A3978" s="1">
        <v>3977</v>
      </c>
      <c r="B3978" t="s">
        <v>8068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VLOOKUP(УТ_Data[[#This Row],[Region]],People!$A$1:$B$5,2,0)</f>
        <v>Cassandra Brandow</v>
      </c>
      <c r="W3978" s="4">
        <f>_xlfn.IFNA(VLOOKUP(УТ_Data[[#This Row],[Order ID]],Returns!A:B,2,0)*1,0)</f>
        <v>0</v>
      </c>
    </row>
    <row r="3979" spans="1:23" x14ac:dyDescent="0.25">
      <c r="A3979" s="1">
        <v>3978</v>
      </c>
      <c r="B3979" t="s">
        <v>8069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VLOOKUP(УТ_Data[[#This Row],[Region]],People!$A$1:$B$5,2,0)</f>
        <v>Anna Andreadi</v>
      </c>
      <c r="W3979" s="4">
        <f>_xlfn.IFNA(VLOOKUP(УТ_Data[[#This Row],[Order ID]],Returns!A:B,2,0)*1,0)</f>
        <v>0</v>
      </c>
    </row>
    <row r="3980" spans="1:23" x14ac:dyDescent="0.25">
      <c r="A3980" s="1">
        <v>3979</v>
      </c>
      <c r="B3980" t="s">
        <v>8069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VLOOKUP(УТ_Data[[#This Row],[Region]],People!$A$1:$B$5,2,0)</f>
        <v>Anna Andreadi</v>
      </c>
      <c r="W3980" s="4">
        <f>_xlfn.IFNA(VLOOKUP(УТ_Data[[#This Row],[Order ID]],Returns!A:B,2,0)*1,0)</f>
        <v>0</v>
      </c>
    </row>
    <row r="3981" spans="1:23" x14ac:dyDescent="0.25">
      <c r="A3981" s="1">
        <v>3980</v>
      </c>
      <c r="B3981" t="s">
        <v>8070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VLOOKUP(УТ_Data[[#This Row],[Region]],People!$A$1:$B$5,2,0)</f>
        <v>Chuck Magee</v>
      </c>
      <c r="W3981" s="4">
        <f>_xlfn.IFNA(VLOOKUP(УТ_Data[[#This Row],[Order ID]],Returns!A:B,2,0)*1,0)</f>
        <v>0</v>
      </c>
    </row>
    <row r="3982" spans="1:23" x14ac:dyDescent="0.25">
      <c r="A3982" s="1">
        <v>3981</v>
      </c>
      <c r="B3982" t="s">
        <v>8070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VLOOKUP(УТ_Data[[#This Row],[Region]],People!$A$1:$B$5,2,0)</f>
        <v>Chuck Magee</v>
      </c>
      <c r="W3982" s="4">
        <f>_xlfn.IFNA(VLOOKUP(УТ_Data[[#This Row],[Order ID]],Returns!A:B,2,0)*1,0)</f>
        <v>0</v>
      </c>
    </row>
    <row r="3983" spans="1:23" x14ac:dyDescent="0.25">
      <c r="A3983" s="1">
        <v>3982</v>
      </c>
      <c r="B3983" t="s">
        <v>8071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VLOOKUP(УТ_Data[[#This Row],[Region]],People!$A$1:$B$5,2,0)</f>
        <v>Anna Andreadi</v>
      </c>
      <c r="W3983" s="4">
        <f>_xlfn.IFNA(VLOOKUP(УТ_Data[[#This Row],[Order ID]],Returns!A:B,2,0)*1,0)</f>
        <v>0</v>
      </c>
    </row>
    <row r="3984" spans="1:23" x14ac:dyDescent="0.25">
      <c r="A3984" s="1">
        <v>3983</v>
      </c>
      <c r="B3984" t="s">
        <v>8072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VLOOKUP(УТ_Data[[#This Row],[Region]],People!$A$1:$B$5,2,0)</f>
        <v>Anna Andreadi</v>
      </c>
      <c r="W3984" s="4">
        <f>_xlfn.IFNA(VLOOKUP(УТ_Data[[#This Row],[Order ID]],Returns!A:B,2,0)*1,0)</f>
        <v>0</v>
      </c>
    </row>
    <row r="3985" spans="1:23" x14ac:dyDescent="0.25">
      <c r="A3985" s="1">
        <v>3984</v>
      </c>
      <c r="B3985" t="s">
        <v>8072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VLOOKUP(УТ_Data[[#This Row],[Region]],People!$A$1:$B$5,2,0)</f>
        <v>Anna Andreadi</v>
      </c>
      <c r="W3985" s="4">
        <f>_xlfn.IFNA(VLOOKUP(УТ_Data[[#This Row],[Order ID]],Returns!A:B,2,0)*1,0)</f>
        <v>0</v>
      </c>
    </row>
    <row r="3986" spans="1:23" x14ac:dyDescent="0.25">
      <c r="A3986" s="1">
        <v>3985</v>
      </c>
      <c r="B3986" t="s">
        <v>8072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VLOOKUP(УТ_Data[[#This Row],[Region]],People!$A$1:$B$5,2,0)</f>
        <v>Anna Andreadi</v>
      </c>
      <c r="W3986" s="4">
        <f>_xlfn.IFNA(VLOOKUP(УТ_Data[[#This Row],[Order ID]],Returns!A:B,2,0)*1,0)</f>
        <v>0</v>
      </c>
    </row>
    <row r="3987" spans="1:23" x14ac:dyDescent="0.25">
      <c r="A3987" s="1">
        <v>3986</v>
      </c>
      <c r="B3987" t="s">
        <v>8073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VLOOKUP(УТ_Data[[#This Row],[Region]],People!$A$1:$B$5,2,0)</f>
        <v>Anna Andreadi</v>
      </c>
      <c r="W3987" s="4">
        <f>_xlfn.IFNA(VLOOKUP(УТ_Data[[#This Row],[Order ID]],Returns!A:B,2,0)*1,0)</f>
        <v>0</v>
      </c>
    </row>
    <row r="3988" spans="1:23" x14ac:dyDescent="0.25">
      <c r="A3988" s="1">
        <v>3987</v>
      </c>
      <c r="B3988" t="s">
        <v>8074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VLOOKUP(УТ_Data[[#This Row],[Region]],People!$A$1:$B$5,2,0)</f>
        <v>Chuck Magee</v>
      </c>
      <c r="W3988" s="4">
        <f>_xlfn.IFNA(VLOOKUP(УТ_Data[[#This Row],[Order ID]],Returns!A:B,2,0)*1,0)</f>
        <v>0</v>
      </c>
    </row>
    <row r="3989" spans="1:23" x14ac:dyDescent="0.25">
      <c r="A3989" s="1">
        <v>3988</v>
      </c>
      <c r="B3989" t="s">
        <v>8074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VLOOKUP(УТ_Data[[#This Row],[Region]],People!$A$1:$B$5,2,0)</f>
        <v>Chuck Magee</v>
      </c>
      <c r="W3989" s="4">
        <f>_xlfn.IFNA(VLOOKUP(УТ_Data[[#This Row],[Order ID]],Returns!A:B,2,0)*1,0)</f>
        <v>0</v>
      </c>
    </row>
    <row r="3990" spans="1:23" x14ac:dyDescent="0.25">
      <c r="A3990" s="1">
        <v>3989</v>
      </c>
      <c r="B3990" t="s">
        <v>8075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VLOOKUP(УТ_Data[[#This Row],[Region]],People!$A$1:$B$5,2,0)</f>
        <v>Cassandra Brandow</v>
      </c>
      <c r="W3990" s="4">
        <f>_xlfn.IFNA(VLOOKUP(УТ_Data[[#This Row],[Order ID]],Returns!A:B,2,0)*1,0)</f>
        <v>0</v>
      </c>
    </row>
    <row r="3991" spans="1:23" x14ac:dyDescent="0.25">
      <c r="A3991" s="1">
        <v>3990</v>
      </c>
      <c r="B3991" t="s">
        <v>8076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VLOOKUP(УТ_Data[[#This Row],[Region]],People!$A$1:$B$5,2,0)</f>
        <v>Chuck Magee</v>
      </c>
      <c r="W3991" s="4">
        <f>_xlfn.IFNA(VLOOKUP(УТ_Data[[#This Row],[Order ID]],Returns!A:B,2,0)*1,0)</f>
        <v>0</v>
      </c>
    </row>
    <row r="3992" spans="1:23" x14ac:dyDescent="0.25">
      <c r="A3992" s="1">
        <v>3991</v>
      </c>
      <c r="B3992" t="s">
        <v>8077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VLOOKUP(УТ_Data[[#This Row],[Region]],People!$A$1:$B$5,2,0)</f>
        <v>Chuck Magee</v>
      </c>
      <c r="W3992" s="4">
        <f>_xlfn.IFNA(VLOOKUP(УТ_Data[[#This Row],[Order ID]],Returns!A:B,2,0)*1,0)</f>
        <v>0</v>
      </c>
    </row>
    <row r="3993" spans="1:23" x14ac:dyDescent="0.25">
      <c r="A3993" s="1">
        <v>3992</v>
      </c>
      <c r="B3993" t="s">
        <v>8078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VLOOKUP(УТ_Data[[#This Row],[Region]],People!$A$1:$B$5,2,0)</f>
        <v>Cassandra Brandow</v>
      </c>
      <c r="W3993" s="4">
        <f>_xlfn.IFNA(VLOOKUP(УТ_Data[[#This Row],[Order ID]],Returns!A:B,2,0)*1,0)</f>
        <v>0</v>
      </c>
    </row>
    <row r="3994" spans="1:23" x14ac:dyDescent="0.25">
      <c r="A3994" s="1">
        <v>3993</v>
      </c>
      <c r="B3994" t="s">
        <v>8078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VLOOKUP(УТ_Data[[#This Row],[Region]],People!$A$1:$B$5,2,0)</f>
        <v>Cassandra Brandow</v>
      </c>
      <c r="W3994" s="4">
        <f>_xlfn.IFNA(VLOOKUP(УТ_Data[[#This Row],[Order ID]],Returns!A:B,2,0)*1,0)</f>
        <v>0</v>
      </c>
    </row>
    <row r="3995" spans="1:23" x14ac:dyDescent="0.25">
      <c r="A3995" s="1">
        <v>3994</v>
      </c>
      <c r="B3995" t="s">
        <v>8078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VLOOKUP(УТ_Data[[#This Row],[Region]],People!$A$1:$B$5,2,0)</f>
        <v>Cassandra Brandow</v>
      </c>
      <c r="W3995" s="4">
        <f>_xlfn.IFNA(VLOOKUP(УТ_Data[[#This Row],[Order ID]],Returns!A:B,2,0)*1,0)</f>
        <v>0</v>
      </c>
    </row>
    <row r="3996" spans="1:23" x14ac:dyDescent="0.25">
      <c r="A3996" s="1">
        <v>3995</v>
      </c>
      <c r="B3996" t="s">
        <v>8079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VLOOKUP(УТ_Data[[#This Row],[Region]],People!$A$1:$B$5,2,0)</f>
        <v>Kelly Williams</v>
      </c>
      <c r="W3996" s="4">
        <f>_xlfn.IFNA(VLOOKUP(УТ_Data[[#This Row],[Order ID]],Returns!A:B,2,0)*1,0)</f>
        <v>0</v>
      </c>
    </row>
    <row r="3997" spans="1:23" x14ac:dyDescent="0.25">
      <c r="A3997" s="1">
        <v>3996</v>
      </c>
      <c r="B3997" t="s">
        <v>8079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VLOOKUP(УТ_Data[[#This Row],[Region]],People!$A$1:$B$5,2,0)</f>
        <v>Kelly Williams</v>
      </c>
      <c r="W3997" s="4">
        <f>_xlfn.IFNA(VLOOKUP(УТ_Data[[#This Row],[Order ID]],Returns!A:B,2,0)*1,0)</f>
        <v>0</v>
      </c>
    </row>
    <row r="3998" spans="1:23" x14ac:dyDescent="0.25">
      <c r="A3998" s="1">
        <v>3997</v>
      </c>
      <c r="B3998" t="s">
        <v>8079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VLOOKUP(УТ_Data[[#This Row],[Region]],People!$A$1:$B$5,2,0)</f>
        <v>Kelly Williams</v>
      </c>
      <c r="W3998" s="4">
        <f>_xlfn.IFNA(VLOOKUP(УТ_Data[[#This Row],[Order ID]],Returns!A:B,2,0)*1,0)</f>
        <v>0</v>
      </c>
    </row>
    <row r="3999" spans="1:23" x14ac:dyDescent="0.25">
      <c r="A3999" s="1">
        <v>3998</v>
      </c>
      <c r="B3999" t="s">
        <v>8079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VLOOKUP(УТ_Data[[#This Row],[Region]],People!$A$1:$B$5,2,0)</f>
        <v>Kelly Williams</v>
      </c>
      <c r="W3999" s="4">
        <f>_xlfn.IFNA(VLOOKUP(УТ_Data[[#This Row],[Order ID]],Returns!A:B,2,0)*1,0)</f>
        <v>0</v>
      </c>
    </row>
    <row r="4000" spans="1:23" x14ac:dyDescent="0.25">
      <c r="A4000" s="1">
        <v>3999</v>
      </c>
      <c r="B4000" t="s">
        <v>8079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VLOOKUP(УТ_Data[[#This Row],[Region]],People!$A$1:$B$5,2,0)</f>
        <v>Kelly Williams</v>
      </c>
      <c r="W4000" s="4">
        <f>_xlfn.IFNA(VLOOKUP(УТ_Data[[#This Row],[Order ID]],Returns!A:B,2,0)*1,0)</f>
        <v>0</v>
      </c>
    </row>
    <row r="4001" spans="1:23" x14ac:dyDescent="0.25">
      <c r="A4001" s="1">
        <v>4000</v>
      </c>
      <c r="B4001" t="s">
        <v>8080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VLOOKUP(УТ_Data[[#This Row],[Region]],People!$A$1:$B$5,2,0)</f>
        <v>Cassandra Brandow</v>
      </c>
      <c r="W4001" s="4">
        <f>_xlfn.IFNA(VLOOKUP(УТ_Data[[#This Row],[Order ID]],Returns!A:B,2,0)*1,0)</f>
        <v>0</v>
      </c>
    </row>
    <row r="4002" spans="1:23" x14ac:dyDescent="0.25">
      <c r="A4002" s="1">
        <v>4001</v>
      </c>
      <c r="B4002" t="s">
        <v>8081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VLOOKUP(УТ_Data[[#This Row],[Region]],People!$A$1:$B$5,2,0)</f>
        <v>Anna Andreadi</v>
      </c>
      <c r="W4002" s="4">
        <f>_xlfn.IFNA(VLOOKUP(УТ_Data[[#This Row],[Order ID]],Returns!A:B,2,0)*1,0)</f>
        <v>0</v>
      </c>
    </row>
    <row r="4003" spans="1:23" x14ac:dyDescent="0.25">
      <c r="A4003" s="1">
        <v>4002</v>
      </c>
      <c r="B4003" t="s">
        <v>8081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VLOOKUP(УТ_Data[[#This Row],[Region]],People!$A$1:$B$5,2,0)</f>
        <v>Anna Andreadi</v>
      </c>
      <c r="W4003" s="4">
        <f>_xlfn.IFNA(VLOOKUP(УТ_Data[[#This Row],[Order ID]],Returns!A:B,2,0)*1,0)</f>
        <v>0</v>
      </c>
    </row>
    <row r="4004" spans="1:23" x14ac:dyDescent="0.25">
      <c r="A4004" s="1">
        <v>4003</v>
      </c>
      <c r="B4004" t="s">
        <v>8082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VLOOKUP(УТ_Data[[#This Row],[Region]],People!$A$1:$B$5,2,0)</f>
        <v>Kelly Williams</v>
      </c>
      <c r="W4004" s="4">
        <f>_xlfn.IFNA(VLOOKUP(УТ_Data[[#This Row],[Order ID]],Returns!A:B,2,0)*1,0)</f>
        <v>0</v>
      </c>
    </row>
    <row r="4005" spans="1:23" x14ac:dyDescent="0.25">
      <c r="A4005" s="1">
        <v>4004</v>
      </c>
      <c r="B4005" t="s">
        <v>8082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VLOOKUP(УТ_Data[[#This Row],[Region]],People!$A$1:$B$5,2,0)</f>
        <v>Kelly Williams</v>
      </c>
      <c r="W4005" s="4">
        <f>_xlfn.IFNA(VLOOKUP(УТ_Data[[#This Row],[Order ID]],Returns!A:B,2,0)*1,0)</f>
        <v>0</v>
      </c>
    </row>
    <row r="4006" spans="1:23" x14ac:dyDescent="0.25">
      <c r="A4006" s="1">
        <v>4005</v>
      </c>
      <c r="B4006" t="s">
        <v>8082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VLOOKUP(УТ_Data[[#This Row],[Region]],People!$A$1:$B$5,2,0)</f>
        <v>Kelly Williams</v>
      </c>
      <c r="W4006" s="4">
        <f>_xlfn.IFNA(VLOOKUP(УТ_Data[[#This Row],[Order ID]],Returns!A:B,2,0)*1,0)</f>
        <v>0</v>
      </c>
    </row>
    <row r="4007" spans="1:23" x14ac:dyDescent="0.25">
      <c r="A4007" s="1">
        <v>4006</v>
      </c>
      <c r="B4007" t="s">
        <v>8083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VLOOKUP(УТ_Data[[#This Row],[Region]],People!$A$1:$B$5,2,0)</f>
        <v>Cassandra Brandow</v>
      </c>
      <c r="W4007" s="4">
        <f>_xlfn.IFNA(VLOOKUP(УТ_Data[[#This Row],[Order ID]],Returns!A:B,2,0)*1,0)</f>
        <v>0</v>
      </c>
    </row>
    <row r="4008" spans="1:23" x14ac:dyDescent="0.25">
      <c r="A4008" s="1">
        <v>4007</v>
      </c>
      <c r="B4008" t="s">
        <v>8083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VLOOKUP(УТ_Data[[#This Row],[Region]],People!$A$1:$B$5,2,0)</f>
        <v>Cassandra Brandow</v>
      </c>
      <c r="W4008" s="4">
        <f>_xlfn.IFNA(VLOOKUP(УТ_Data[[#This Row],[Order ID]],Returns!A:B,2,0)*1,0)</f>
        <v>0</v>
      </c>
    </row>
    <row r="4009" spans="1:23" x14ac:dyDescent="0.25">
      <c r="A4009" s="1">
        <v>4008</v>
      </c>
      <c r="B4009" t="s">
        <v>8083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VLOOKUP(УТ_Data[[#This Row],[Region]],People!$A$1:$B$5,2,0)</f>
        <v>Cassandra Brandow</v>
      </c>
      <c r="W4009" s="4">
        <f>_xlfn.IFNA(VLOOKUP(УТ_Data[[#This Row],[Order ID]],Returns!A:B,2,0)*1,0)</f>
        <v>0</v>
      </c>
    </row>
    <row r="4010" spans="1:23" x14ac:dyDescent="0.25">
      <c r="A4010" s="1">
        <v>4009</v>
      </c>
      <c r="B4010" t="s">
        <v>8084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VLOOKUP(УТ_Data[[#This Row],[Region]],People!$A$1:$B$5,2,0)</f>
        <v>Anna Andreadi</v>
      </c>
      <c r="W4010" s="4">
        <f>_xlfn.IFNA(VLOOKUP(УТ_Data[[#This Row],[Order ID]],Returns!A:B,2,0)*1,0)</f>
        <v>0</v>
      </c>
    </row>
    <row r="4011" spans="1:23" x14ac:dyDescent="0.25">
      <c r="A4011" s="1">
        <v>4010</v>
      </c>
      <c r="B4011" t="s">
        <v>8085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VLOOKUP(УТ_Data[[#This Row],[Region]],People!$A$1:$B$5,2,0)</f>
        <v>Anna Andreadi</v>
      </c>
      <c r="W4011" s="4">
        <f>_xlfn.IFNA(VLOOKUP(УТ_Data[[#This Row],[Order ID]],Returns!A:B,2,0)*1,0)</f>
        <v>0</v>
      </c>
    </row>
    <row r="4012" spans="1:23" x14ac:dyDescent="0.25">
      <c r="A4012" s="1">
        <v>4011</v>
      </c>
      <c r="B4012" t="s">
        <v>8086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VLOOKUP(УТ_Data[[#This Row],[Region]],People!$A$1:$B$5,2,0)</f>
        <v>Chuck Magee</v>
      </c>
      <c r="W4012" s="4">
        <f>_xlfn.IFNA(VLOOKUP(УТ_Data[[#This Row],[Order ID]],Returns!A:B,2,0)*1,0)</f>
        <v>0</v>
      </c>
    </row>
    <row r="4013" spans="1:23" x14ac:dyDescent="0.25">
      <c r="A4013" s="1">
        <v>4012</v>
      </c>
      <c r="B4013" t="s">
        <v>8086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VLOOKUP(УТ_Data[[#This Row],[Region]],People!$A$1:$B$5,2,0)</f>
        <v>Chuck Magee</v>
      </c>
      <c r="W4013" s="4">
        <f>_xlfn.IFNA(VLOOKUP(УТ_Data[[#This Row],[Order ID]],Returns!A:B,2,0)*1,0)</f>
        <v>0</v>
      </c>
    </row>
    <row r="4014" spans="1:23" x14ac:dyDescent="0.25">
      <c r="A4014" s="1">
        <v>4013</v>
      </c>
      <c r="B4014" t="s">
        <v>8087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VLOOKUP(УТ_Data[[#This Row],[Region]],People!$A$1:$B$5,2,0)</f>
        <v>Kelly Williams</v>
      </c>
      <c r="W4014" s="4">
        <f>_xlfn.IFNA(VLOOKUP(УТ_Data[[#This Row],[Order ID]],Returns!A:B,2,0)*1,0)</f>
        <v>0</v>
      </c>
    </row>
    <row r="4015" spans="1:23" x14ac:dyDescent="0.25">
      <c r="A4015" s="1">
        <v>4014</v>
      </c>
      <c r="B4015" t="s">
        <v>8088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VLOOKUP(УТ_Data[[#This Row],[Region]],People!$A$1:$B$5,2,0)</f>
        <v>Cassandra Brandow</v>
      </c>
      <c r="W4015" s="4">
        <f>_xlfn.IFNA(VLOOKUP(УТ_Data[[#This Row],[Order ID]],Returns!A:B,2,0)*1,0)</f>
        <v>0</v>
      </c>
    </row>
    <row r="4016" spans="1:23" x14ac:dyDescent="0.25">
      <c r="A4016" s="1">
        <v>4015</v>
      </c>
      <c r="B4016" t="s">
        <v>8088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VLOOKUP(УТ_Data[[#This Row],[Region]],People!$A$1:$B$5,2,0)</f>
        <v>Cassandra Brandow</v>
      </c>
      <c r="W4016" s="4">
        <f>_xlfn.IFNA(VLOOKUP(УТ_Data[[#This Row],[Order ID]],Returns!A:B,2,0)*1,0)</f>
        <v>0</v>
      </c>
    </row>
    <row r="4017" spans="1:23" x14ac:dyDescent="0.25">
      <c r="A4017" s="1">
        <v>4016</v>
      </c>
      <c r="B4017" t="s">
        <v>8088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VLOOKUP(УТ_Data[[#This Row],[Region]],People!$A$1:$B$5,2,0)</f>
        <v>Cassandra Brandow</v>
      </c>
      <c r="W4017" s="4">
        <f>_xlfn.IFNA(VLOOKUP(УТ_Data[[#This Row],[Order ID]],Returns!A:B,2,0)*1,0)</f>
        <v>0</v>
      </c>
    </row>
    <row r="4018" spans="1:23" x14ac:dyDescent="0.25">
      <c r="A4018" s="1">
        <v>4017</v>
      </c>
      <c r="B4018" t="s">
        <v>8088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VLOOKUP(УТ_Data[[#This Row],[Region]],People!$A$1:$B$5,2,0)</f>
        <v>Cassandra Brandow</v>
      </c>
      <c r="W4018" s="4">
        <f>_xlfn.IFNA(VLOOKUP(УТ_Data[[#This Row],[Order ID]],Returns!A:B,2,0)*1,0)</f>
        <v>0</v>
      </c>
    </row>
    <row r="4019" spans="1:23" x14ac:dyDescent="0.25">
      <c r="A4019" s="1">
        <v>4018</v>
      </c>
      <c r="B4019" t="s">
        <v>8088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VLOOKUP(УТ_Data[[#This Row],[Region]],People!$A$1:$B$5,2,0)</f>
        <v>Cassandra Brandow</v>
      </c>
      <c r="W4019" s="4">
        <f>_xlfn.IFNA(VLOOKUP(УТ_Data[[#This Row],[Order ID]],Returns!A:B,2,0)*1,0)</f>
        <v>0</v>
      </c>
    </row>
    <row r="4020" spans="1:23" x14ac:dyDescent="0.25">
      <c r="A4020" s="1">
        <v>4019</v>
      </c>
      <c r="B4020" t="s">
        <v>8088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VLOOKUP(УТ_Data[[#This Row],[Region]],People!$A$1:$B$5,2,0)</f>
        <v>Cassandra Brandow</v>
      </c>
      <c r="W4020" s="4">
        <f>_xlfn.IFNA(VLOOKUP(УТ_Data[[#This Row],[Order ID]],Returns!A:B,2,0)*1,0)</f>
        <v>0</v>
      </c>
    </row>
    <row r="4021" spans="1:23" x14ac:dyDescent="0.25">
      <c r="A4021" s="1">
        <v>4020</v>
      </c>
      <c r="B4021" t="s">
        <v>8088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VLOOKUP(УТ_Data[[#This Row],[Region]],People!$A$1:$B$5,2,0)</f>
        <v>Cassandra Brandow</v>
      </c>
      <c r="W4021" s="4">
        <f>_xlfn.IFNA(VLOOKUP(УТ_Data[[#This Row],[Order ID]],Returns!A:B,2,0)*1,0)</f>
        <v>0</v>
      </c>
    </row>
    <row r="4022" spans="1:23" x14ac:dyDescent="0.25">
      <c r="A4022" s="1">
        <v>4021</v>
      </c>
      <c r="B4022" t="s">
        <v>8089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VLOOKUP(УТ_Data[[#This Row],[Region]],People!$A$1:$B$5,2,0)</f>
        <v>Chuck Magee</v>
      </c>
      <c r="W4022" s="4">
        <f>_xlfn.IFNA(VLOOKUP(УТ_Data[[#This Row],[Order ID]],Returns!A:B,2,0)*1,0)</f>
        <v>0</v>
      </c>
    </row>
    <row r="4023" spans="1:23" x14ac:dyDescent="0.25">
      <c r="A4023" s="1">
        <v>4022</v>
      </c>
      <c r="B4023" t="s">
        <v>8089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VLOOKUP(УТ_Data[[#This Row],[Region]],People!$A$1:$B$5,2,0)</f>
        <v>Chuck Magee</v>
      </c>
      <c r="W4023" s="4">
        <f>_xlfn.IFNA(VLOOKUP(УТ_Data[[#This Row],[Order ID]],Returns!A:B,2,0)*1,0)</f>
        <v>0</v>
      </c>
    </row>
    <row r="4024" spans="1:23" x14ac:dyDescent="0.25">
      <c r="A4024" s="1">
        <v>4023</v>
      </c>
      <c r="B4024" t="s">
        <v>8089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VLOOKUP(УТ_Data[[#This Row],[Region]],People!$A$1:$B$5,2,0)</f>
        <v>Chuck Magee</v>
      </c>
      <c r="W4024" s="4">
        <f>_xlfn.IFNA(VLOOKUP(УТ_Data[[#This Row],[Order ID]],Returns!A:B,2,0)*1,0)</f>
        <v>0</v>
      </c>
    </row>
    <row r="4025" spans="1:23" x14ac:dyDescent="0.25">
      <c r="A4025" s="1">
        <v>4024</v>
      </c>
      <c r="B4025" t="s">
        <v>8090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VLOOKUP(УТ_Data[[#This Row],[Region]],People!$A$1:$B$5,2,0)</f>
        <v>Anna Andreadi</v>
      </c>
      <c r="W4025" s="4">
        <f>_xlfn.IFNA(VLOOKUP(УТ_Data[[#This Row],[Order ID]],Returns!A:B,2,0)*1,0)</f>
        <v>0</v>
      </c>
    </row>
    <row r="4026" spans="1:23" x14ac:dyDescent="0.25">
      <c r="A4026" s="1">
        <v>4025</v>
      </c>
      <c r="B4026" t="s">
        <v>8090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VLOOKUP(УТ_Data[[#This Row],[Region]],People!$A$1:$B$5,2,0)</f>
        <v>Anna Andreadi</v>
      </c>
      <c r="W4026" s="4">
        <f>_xlfn.IFNA(VLOOKUP(УТ_Data[[#This Row],[Order ID]],Returns!A:B,2,0)*1,0)</f>
        <v>0</v>
      </c>
    </row>
    <row r="4027" spans="1:23" x14ac:dyDescent="0.25">
      <c r="A4027" s="1">
        <v>4026</v>
      </c>
      <c r="B4027" t="s">
        <v>8091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VLOOKUP(УТ_Data[[#This Row],[Region]],People!$A$1:$B$5,2,0)</f>
        <v>Kelly Williams</v>
      </c>
      <c r="W4027" s="4">
        <f>_xlfn.IFNA(VLOOKUP(УТ_Data[[#This Row],[Order ID]],Returns!A:B,2,0)*1,0)</f>
        <v>0</v>
      </c>
    </row>
    <row r="4028" spans="1:23" x14ac:dyDescent="0.25">
      <c r="A4028" s="1">
        <v>4027</v>
      </c>
      <c r="B4028" t="s">
        <v>8091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VLOOKUP(УТ_Data[[#This Row],[Region]],People!$A$1:$B$5,2,0)</f>
        <v>Kelly Williams</v>
      </c>
      <c r="W4028" s="4">
        <f>_xlfn.IFNA(VLOOKUP(УТ_Data[[#This Row],[Order ID]],Returns!A:B,2,0)*1,0)</f>
        <v>0</v>
      </c>
    </row>
    <row r="4029" spans="1:23" x14ac:dyDescent="0.25">
      <c r="A4029" s="1">
        <v>4028</v>
      </c>
      <c r="B4029" t="s">
        <v>8091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VLOOKUP(УТ_Data[[#This Row],[Region]],People!$A$1:$B$5,2,0)</f>
        <v>Kelly Williams</v>
      </c>
      <c r="W4029" s="4">
        <f>_xlfn.IFNA(VLOOKUP(УТ_Data[[#This Row],[Order ID]],Returns!A:B,2,0)*1,0)</f>
        <v>0</v>
      </c>
    </row>
    <row r="4030" spans="1:23" x14ac:dyDescent="0.25">
      <c r="A4030" s="1">
        <v>4029</v>
      </c>
      <c r="B4030" t="s">
        <v>8091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VLOOKUP(УТ_Data[[#This Row],[Region]],People!$A$1:$B$5,2,0)</f>
        <v>Kelly Williams</v>
      </c>
      <c r="W4030" s="4">
        <f>_xlfn.IFNA(VLOOKUP(УТ_Data[[#This Row],[Order ID]],Returns!A:B,2,0)*1,0)</f>
        <v>0</v>
      </c>
    </row>
    <row r="4031" spans="1:23" x14ac:dyDescent="0.25">
      <c r="A4031" s="1">
        <v>4030</v>
      </c>
      <c r="B4031" t="s">
        <v>8092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VLOOKUP(УТ_Data[[#This Row],[Region]],People!$A$1:$B$5,2,0)</f>
        <v>Cassandra Brandow</v>
      </c>
      <c r="W4031" s="4">
        <f>_xlfn.IFNA(VLOOKUP(УТ_Data[[#This Row],[Order ID]],Returns!A:B,2,0)*1,0)</f>
        <v>0</v>
      </c>
    </row>
    <row r="4032" spans="1:23" x14ac:dyDescent="0.25">
      <c r="A4032" s="1">
        <v>4031</v>
      </c>
      <c r="B4032" t="s">
        <v>8092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VLOOKUP(УТ_Data[[#This Row],[Region]],People!$A$1:$B$5,2,0)</f>
        <v>Cassandra Brandow</v>
      </c>
      <c r="W4032" s="4">
        <f>_xlfn.IFNA(VLOOKUP(УТ_Data[[#This Row],[Order ID]],Returns!A:B,2,0)*1,0)</f>
        <v>0</v>
      </c>
    </row>
    <row r="4033" spans="1:23" x14ac:dyDescent="0.25">
      <c r="A4033" s="1">
        <v>4032</v>
      </c>
      <c r="B4033" t="s">
        <v>8093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VLOOKUP(УТ_Data[[#This Row],[Region]],People!$A$1:$B$5,2,0)</f>
        <v>Anna Andreadi</v>
      </c>
      <c r="W4033" s="4">
        <f>_xlfn.IFNA(VLOOKUP(УТ_Data[[#This Row],[Order ID]],Returns!A:B,2,0)*1,0)</f>
        <v>0</v>
      </c>
    </row>
    <row r="4034" spans="1:23" x14ac:dyDescent="0.25">
      <c r="A4034" s="1">
        <v>4033</v>
      </c>
      <c r="B4034" t="s">
        <v>8093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VLOOKUP(УТ_Data[[#This Row],[Region]],People!$A$1:$B$5,2,0)</f>
        <v>Anna Andreadi</v>
      </c>
      <c r="W4034" s="4">
        <f>_xlfn.IFNA(VLOOKUP(УТ_Data[[#This Row],[Order ID]],Returns!A:B,2,0)*1,0)</f>
        <v>0</v>
      </c>
    </row>
    <row r="4035" spans="1:23" x14ac:dyDescent="0.25">
      <c r="A4035" s="1">
        <v>4034</v>
      </c>
      <c r="B4035" t="s">
        <v>8093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VLOOKUP(УТ_Data[[#This Row],[Region]],People!$A$1:$B$5,2,0)</f>
        <v>Anna Andreadi</v>
      </c>
      <c r="W4035" s="4">
        <f>_xlfn.IFNA(VLOOKUP(УТ_Data[[#This Row],[Order ID]],Returns!A:B,2,0)*1,0)</f>
        <v>0</v>
      </c>
    </row>
    <row r="4036" spans="1:23" x14ac:dyDescent="0.25">
      <c r="A4036" s="1">
        <v>4035</v>
      </c>
      <c r="B4036" t="s">
        <v>8094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VLOOKUP(УТ_Data[[#This Row],[Region]],People!$A$1:$B$5,2,0)</f>
        <v>Chuck Magee</v>
      </c>
      <c r="W4036" s="4">
        <f>_xlfn.IFNA(VLOOKUP(УТ_Data[[#This Row],[Order ID]],Returns!A:B,2,0)*1,0)</f>
        <v>0</v>
      </c>
    </row>
    <row r="4037" spans="1:23" x14ac:dyDescent="0.25">
      <c r="A4037" s="1">
        <v>4036</v>
      </c>
      <c r="B4037" t="s">
        <v>8094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VLOOKUP(УТ_Data[[#This Row],[Region]],People!$A$1:$B$5,2,0)</f>
        <v>Chuck Magee</v>
      </c>
      <c r="W4037" s="4">
        <f>_xlfn.IFNA(VLOOKUP(УТ_Data[[#This Row],[Order ID]],Returns!A:B,2,0)*1,0)</f>
        <v>0</v>
      </c>
    </row>
    <row r="4038" spans="1:23" x14ac:dyDescent="0.25">
      <c r="A4038" s="1">
        <v>4037</v>
      </c>
      <c r="B4038" t="s">
        <v>8095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VLOOKUP(УТ_Data[[#This Row],[Region]],People!$A$1:$B$5,2,0)</f>
        <v>Kelly Williams</v>
      </c>
      <c r="W4038" s="4">
        <f>_xlfn.IFNA(VLOOKUP(УТ_Data[[#This Row],[Order ID]],Returns!A:B,2,0)*1,0)</f>
        <v>0</v>
      </c>
    </row>
    <row r="4039" spans="1:23" x14ac:dyDescent="0.25">
      <c r="A4039" s="1">
        <v>4038</v>
      </c>
      <c r="B4039" t="s">
        <v>5943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VLOOKUP(УТ_Data[[#This Row],[Region]],People!$A$1:$B$5,2,0)</f>
        <v>Anna Andreadi</v>
      </c>
      <c r="W4039" s="4">
        <f>_xlfn.IFNA(VLOOKUP(УТ_Data[[#This Row],[Order ID]],Returns!A:B,2,0)*1,0)</f>
        <v>1</v>
      </c>
    </row>
    <row r="4040" spans="1:23" x14ac:dyDescent="0.25">
      <c r="A4040" s="1">
        <v>4039</v>
      </c>
      <c r="B4040" t="s">
        <v>5943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VLOOKUP(УТ_Data[[#This Row],[Region]],People!$A$1:$B$5,2,0)</f>
        <v>Anna Andreadi</v>
      </c>
      <c r="W4040" s="4">
        <f>_xlfn.IFNA(VLOOKUP(УТ_Data[[#This Row],[Order ID]],Returns!A:B,2,0)*1,0)</f>
        <v>1</v>
      </c>
    </row>
    <row r="4041" spans="1:23" x14ac:dyDescent="0.25">
      <c r="A4041" s="1">
        <v>4040</v>
      </c>
      <c r="B4041" t="s">
        <v>5943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VLOOKUP(УТ_Data[[#This Row],[Region]],People!$A$1:$B$5,2,0)</f>
        <v>Anna Andreadi</v>
      </c>
      <c r="W4041" s="4">
        <f>_xlfn.IFNA(VLOOKUP(УТ_Data[[#This Row],[Order ID]],Returns!A:B,2,0)*1,0)</f>
        <v>1</v>
      </c>
    </row>
    <row r="4042" spans="1:23" x14ac:dyDescent="0.25">
      <c r="A4042" s="1">
        <v>4041</v>
      </c>
      <c r="B4042" t="s">
        <v>5943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VLOOKUP(УТ_Data[[#This Row],[Region]],People!$A$1:$B$5,2,0)</f>
        <v>Anna Andreadi</v>
      </c>
      <c r="W4042" s="4">
        <f>_xlfn.IFNA(VLOOKUP(УТ_Data[[#This Row],[Order ID]],Returns!A:B,2,0)*1,0)</f>
        <v>1</v>
      </c>
    </row>
    <row r="4043" spans="1:23" x14ac:dyDescent="0.25">
      <c r="A4043" s="1">
        <v>4042</v>
      </c>
      <c r="B4043" t="s">
        <v>5943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VLOOKUP(УТ_Data[[#This Row],[Region]],People!$A$1:$B$5,2,0)</f>
        <v>Anna Andreadi</v>
      </c>
      <c r="W4043" s="4">
        <f>_xlfn.IFNA(VLOOKUP(УТ_Data[[#This Row],[Order ID]],Returns!A:B,2,0)*1,0)</f>
        <v>1</v>
      </c>
    </row>
    <row r="4044" spans="1:23" x14ac:dyDescent="0.25">
      <c r="A4044" s="1">
        <v>4043</v>
      </c>
      <c r="B4044" t="s">
        <v>5943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VLOOKUP(УТ_Data[[#This Row],[Region]],People!$A$1:$B$5,2,0)</f>
        <v>Anna Andreadi</v>
      </c>
      <c r="W4044" s="4">
        <f>_xlfn.IFNA(VLOOKUP(УТ_Data[[#This Row],[Order ID]],Returns!A:B,2,0)*1,0)</f>
        <v>1</v>
      </c>
    </row>
    <row r="4045" spans="1:23" x14ac:dyDescent="0.25">
      <c r="A4045" s="1">
        <v>4044</v>
      </c>
      <c r="B4045" t="s">
        <v>5943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VLOOKUP(УТ_Data[[#This Row],[Region]],People!$A$1:$B$5,2,0)</f>
        <v>Anna Andreadi</v>
      </c>
      <c r="W4045" s="4">
        <f>_xlfn.IFNA(VLOOKUP(УТ_Data[[#This Row],[Order ID]],Returns!A:B,2,0)*1,0)</f>
        <v>1</v>
      </c>
    </row>
    <row r="4046" spans="1:23" x14ac:dyDescent="0.25">
      <c r="A4046" s="1">
        <v>4045</v>
      </c>
      <c r="B4046" t="s">
        <v>8096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VLOOKUP(УТ_Data[[#This Row],[Region]],People!$A$1:$B$5,2,0)</f>
        <v>Anna Andreadi</v>
      </c>
      <c r="W4046" s="4">
        <f>_xlfn.IFNA(VLOOKUP(УТ_Data[[#This Row],[Order ID]],Returns!A:B,2,0)*1,0)</f>
        <v>0</v>
      </c>
    </row>
    <row r="4047" spans="1:23" x14ac:dyDescent="0.25">
      <c r="A4047" s="1">
        <v>4046</v>
      </c>
      <c r="B4047" t="s">
        <v>8097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VLOOKUP(УТ_Data[[#This Row],[Region]],People!$A$1:$B$5,2,0)</f>
        <v>Kelly Williams</v>
      </c>
      <c r="W4047" s="4">
        <f>_xlfn.IFNA(VLOOKUP(УТ_Data[[#This Row],[Order ID]],Returns!A:B,2,0)*1,0)</f>
        <v>0</v>
      </c>
    </row>
    <row r="4048" spans="1:23" x14ac:dyDescent="0.25">
      <c r="A4048" s="1">
        <v>4047</v>
      </c>
      <c r="B4048" t="s">
        <v>8098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VLOOKUP(УТ_Data[[#This Row],[Region]],People!$A$1:$B$5,2,0)</f>
        <v>Kelly Williams</v>
      </c>
      <c r="W4048" s="4">
        <f>_xlfn.IFNA(VLOOKUP(УТ_Data[[#This Row],[Order ID]],Returns!A:B,2,0)*1,0)</f>
        <v>0</v>
      </c>
    </row>
    <row r="4049" spans="1:23" x14ac:dyDescent="0.25">
      <c r="A4049" s="1">
        <v>4048</v>
      </c>
      <c r="B4049" t="s">
        <v>8099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VLOOKUP(УТ_Data[[#This Row],[Region]],People!$A$1:$B$5,2,0)</f>
        <v>Chuck Magee</v>
      </c>
      <c r="W4049" s="4">
        <f>_xlfn.IFNA(VLOOKUP(УТ_Data[[#This Row],[Order ID]],Returns!A:B,2,0)*1,0)</f>
        <v>0</v>
      </c>
    </row>
    <row r="4050" spans="1:23" x14ac:dyDescent="0.25">
      <c r="A4050" s="1">
        <v>4049</v>
      </c>
      <c r="B4050" t="s">
        <v>8099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VLOOKUP(УТ_Data[[#This Row],[Region]],People!$A$1:$B$5,2,0)</f>
        <v>Chuck Magee</v>
      </c>
      <c r="W4050" s="4">
        <f>_xlfn.IFNA(VLOOKUP(УТ_Data[[#This Row],[Order ID]],Returns!A:B,2,0)*1,0)</f>
        <v>0</v>
      </c>
    </row>
    <row r="4051" spans="1:23" x14ac:dyDescent="0.25">
      <c r="A4051" s="1">
        <v>4050</v>
      </c>
      <c r="B4051" t="s">
        <v>8100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VLOOKUP(УТ_Data[[#This Row],[Region]],People!$A$1:$B$5,2,0)</f>
        <v>Chuck Magee</v>
      </c>
      <c r="W4051" s="4">
        <f>_xlfn.IFNA(VLOOKUP(УТ_Data[[#This Row],[Order ID]],Returns!A:B,2,0)*1,0)</f>
        <v>0</v>
      </c>
    </row>
    <row r="4052" spans="1:23" x14ac:dyDescent="0.25">
      <c r="A4052" s="1">
        <v>4051</v>
      </c>
      <c r="B4052" t="s">
        <v>8100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VLOOKUP(УТ_Data[[#This Row],[Region]],People!$A$1:$B$5,2,0)</f>
        <v>Chuck Magee</v>
      </c>
      <c r="W4052" s="4">
        <f>_xlfn.IFNA(VLOOKUP(УТ_Data[[#This Row],[Order ID]],Returns!A:B,2,0)*1,0)</f>
        <v>0</v>
      </c>
    </row>
    <row r="4053" spans="1:23" x14ac:dyDescent="0.25">
      <c r="A4053" s="1">
        <v>4052</v>
      </c>
      <c r="B4053" t="s">
        <v>8101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VLOOKUP(УТ_Data[[#This Row],[Region]],People!$A$1:$B$5,2,0)</f>
        <v>Chuck Magee</v>
      </c>
      <c r="W4053" s="4">
        <f>_xlfn.IFNA(VLOOKUP(УТ_Data[[#This Row],[Order ID]],Returns!A:B,2,0)*1,0)</f>
        <v>0</v>
      </c>
    </row>
    <row r="4054" spans="1:23" x14ac:dyDescent="0.25">
      <c r="A4054" s="1">
        <v>4053</v>
      </c>
      <c r="B4054" t="s">
        <v>8101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VLOOKUP(УТ_Data[[#This Row],[Region]],People!$A$1:$B$5,2,0)</f>
        <v>Chuck Magee</v>
      </c>
      <c r="W4054" s="4">
        <f>_xlfn.IFNA(VLOOKUP(УТ_Data[[#This Row],[Order ID]],Returns!A:B,2,0)*1,0)</f>
        <v>0</v>
      </c>
    </row>
    <row r="4055" spans="1:23" x14ac:dyDescent="0.25">
      <c r="A4055" s="1">
        <v>4054</v>
      </c>
      <c r="B4055" t="s">
        <v>8101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VLOOKUP(УТ_Data[[#This Row],[Region]],People!$A$1:$B$5,2,0)</f>
        <v>Chuck Magee</v>
      </c>
      <c r="W4055" s="4">
        <f>_xlfn.IFNA(VLOOKUP(УТ_Data[[#This Row],[Order ID]],Returns!A:B,2,0)*1,0)</f>
        <v>0</v>
      </c>
    </row>
    <row r="4056" spans="1:23" x14ac:dyDescent="0.25">
      <c r="A4056" s="1">
        <v>4055</v>
      </c>
      <c r="B4056" t="s">
        <v>8101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VLOOKUP(УТ_Data[[#This Row],[Region]],People!$A$1:$B$5,2,0)</f>
        <v>Chuck Magee</v>
      </c>
      <c r="W4056" s="4">
        <f>_xlfn.IFNA(VLOOKUP(УТ_Data[[#This Row],[Order ID]],Returns!A:B,2,0)*1,0)</f>
        <v>0</v>
      </c>
    </row>
    <row r="4057" spans="1:23" x14ac:dyDescent="0.25">
      <c r="A4057" s="1">
        <v>4056</v>
      </c>
      <c r="B4057" t="s">
        <v>8101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VLOOKUP(УТ_Data[[#This Row],[Region]],People!$A$1:$B$5,2,0)</f>
        <v>Chuck Magee</v>
      </c>
      <c r="W4057" s="4">
        <f>_xlfn.IFNA(VLOOKUP(УТ_Data[[#This Row],[Order ID]],Returns!A:B,2,0)*1,0)</f>
        <v>0</v>
      </c>
    </row>
    <row r="4058" spans="1:23" x14ac:dyDescent="0.25">
      <c r="A4058" s="1">
        <v>4057</v>
      </c>
      <c r="B4058" t="s">
        <v>8101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VLOOKUP(УТ_Data[[#This Row],[Region]],People!$A$1:$B$5,2,0)</f>
        <v>Chuck Magee</v>
      </c>
      <c r="W4058" s="4">
        <f>_xlfn.IFNA(VLOOKUP(УТ_Data[[#This Row],[Order ID]],Returns!A:B,2,0)*1,0)</f>
        <v>0</v>
      </c>
    </row>
    <row r="4059" spans="1:23" x14ac:dyDescent="0.25">
      <c r="A4059" s="1">
        <v>4058</v>
      </c>
      <c r="B4059" t="s">
        <v>8102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VLOOKUP(УТ_Data[[#This Row],[Region]],People!$A$1:$B$5,2,0)</f>
        <v>Kelly Williams</v>
      </c>
      <c r="W4059" s="4">
        <f>_xlfn.IFNA(VLOOKUP(УТ_Data[[#This Row],[Order ID]],Returns!A:B,2,0)*1,0)</f>
        <v>0</v>
      </c>
    </row>
    <row r="4060" spans="1:23" x14ac:dyDescent="0.25">
      <c r="A4060" s="1">
        <v>4059</v>
      </c>
      <c r="B4060" t="s">
        <v>5993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VLOOKUP(УТ_Data[[#This Row],[Region]],People!$A$1:$B$5,2,0)</f>
        <v>Anna Andreadi</v>
      </c>
      <c r="W4060" s="4">
        <f>_xlfn.IFNA(VLOOKUP(УТ_Data[[#This Row],[Order ID]],Returns!A:B,2,0)*1,0)</f>
        <v>1</v>
      </c>
    </row>
    <row r="4061" spans="1:23" x14ac:dyDescent="0.25">
      <c r="A4061" s="1">
        <v>4060</v>
      </c>
      <c r="B4061" t="s">
        <v>5993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VLOOKUP(УТ_Data[[#This Row],[Region]],People!$A$1:$B$5,2,0)</f>
        <v>Anna Andreadi</v>
      </c>
      <c r="W4061" s="4">
        <f>_xlfn.IFNA(VLOOKUP(УТ_Data[[#This Row],[Order ID]],Returns!A:B,2,0)*1,0)</f>
        <v>1</v>
      </c>
    </row>
    <row r="4062" spans="1:23" x14ac:dyDescent="0.25">
      <c r="A4062" s="1">
        <v>4061</v>
      </c>
      <c r="B4062" t="s">
        <v>8103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VLOOKUP(УТ_Data[[#This Row],[Region]],People!$A$1:$B$5,2,0)</f>
        <v>Kelly Williams</v>
      </c>
      <c r="W4062" s="4">
        <f>_xlfn.IFNA(VLOOKUP(УТ_Data[[#This Row],[Order ID]],Returns!A:B,2,0)*1,0)</f>
        <v>0</v>
      </c>
    </row>
    <row r="4063" spans="1:23" x14ac:dyDescent="0.25">
      <c r="A4063" s="1">
        <v>4062</v>
      </c>
      <c r="B4063" t="s">
        <v>8104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VLOOKUP(УТ_Data[[#This Row],[Region]],People!$A$1:$B$5,2,0)</f>
        <v>Anna Andreadi</v>
      </c>
      <c r="W4063" s="4">
        <f>_xlfn.IFNA(VLOOKUP(УТ_Data[[#This Row],[Order ID]],Returns!A:B,2,0)*1,0)</f>
        <v>0</v>
      </c>
    </row>
    <row r="4064" spans="1:23" x14ac:dyDescent="0.25">
      <c r="A4064" s="1">
        <v>4063</v>
      </c>
      <c r="B4064" t="s">
        <v>8105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VLOOKUP(УТ_Data[[#This Row],[Region]],People!$A$1:$B$5,2,0)</f>
        <v>Chuck Magee</v>
      </c>
      <c r="W4064" s="4">
        <f>_xlfn.IFNA(VLOOKUP(УТ_Data[[#This Row],[Order ID]],Returns!A:B,2,0)*1,0)</f>
        <v>0</v>
      </c>
    </row>
    <row r="4065" spans="1:23" x14ac:dyDescent="0.25">
      <c r="A4065" s="1">
        <v>4064</v>
      </c>
      <c r="B4065" t="s">
        <v>8106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VLOOKUP(УТ_Data[[#This Row],[Region]],People!$A$1:$B$5,2,0)</f>
        <v>Cassandra Brandow</v>
      </c>
      <c r="W4065" s="4">
        <f>_xlfn.IFNA(VLOOKUP(УТ_Data[[#This Row],[Order ID]],Returns!A:B,2,0)*1,0)</f>
        <v>0</v>
      </c>
    </row>
    <row r="4066" spans="1:23" x14ac:dyDescent="0.25">
      <c r="A4066" s="1">
        <v>4065</v>
      </c>
      <c r="B4066" t="s">
        <v>8106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VLOOKUP(УТ_Data[[#This Row],[Region]],People!$A$1:$B$5,2,0)</f>
        <v>Cassandra Brandow</v>
      </c>
      <c r="W4066" s="4">
        <f>_xlfn.IFNA(VLOOKUP(УТ_Data[[#This Row],[Order ID]],Returns!A:B,2,0)*1,0)</f>
        <v>0</v>
      </c>
    </row>
    <row r="4067" spans="1:23" x14ac:dyDescent="0.25">
      <c r="A4067" s="1">
        <v>4066</v>
      </c>
      <c r="B4067" t="s">
        <v>8107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VLOOKUP(УТ_Data[[#This Row],[Region]],People!$A$1:$B$5,2,0)</f>
        <v>Cassandra Brandow</v>
      </c>
      <c r="W4067" s="4">
        <f>_xlfn.IFNA(VLOOKUP(УТ_Data[[#This Row],[Order ID]],Returns!A:B,2,0)*1,0)</f>
        <v>0</v>
      </c>
    </row>
    <row r="4068" spans="1:23" x14ac:dyDescent="0.25">
      <c r="A4068" s="1">
        <v>4067</v>
      </c>
      <c r="B4068" t="s">
        <v>8107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VLOOKUP(УТ_Data[[#This Row],[Region]],People!$A$1:$B$5,2,0)</f>
        <v>Cassandra Brandow</v>
      </c>
      <c r="W4068" s="4">
        <f>_xlfn.IFNA(VLOOKUP(УТ_Data[[#This Row],[Order ID]],Returns!A:B,2,0)*1,0)</f>
        <v>0</v>
      </c>
    </row>
    <row r="4069" spans="1:23" x14ac:dyDescent="0.25">
      <c r="A4069" s="1">
        <v>4068</v>
      </c>
      <c r="B4069" t="s">
        <v>8107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VLOOKUP(УТ_Data[[#This Row],[Region]],People!$A$1:$B$5,2,0)</f>
        <v>Cassandra Brandow</v>
      </c>
      <c r="W4069" s="4">
        <f>_xlfn.IFNA(VLOOKUP(УТ_Data[[#This Row],[Order ID]],Returns!A:B,2,0)*1,0)</f>
        <v>0</v>
      </c>
    </row>
    <row r="4070" spans="1:23" x14ac:dyDescent="0.25">
      <c r="A4070" s="1">
        <v>4069</v>
      </c>
      <c r="B4070" t="s">
        <v>8107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VLOOKUP(УТ_Data[[#This Row],[Region]],People!$A$1:$B$5,2,0)</f>
        <v>Cassandra Brandow</v>
      </c>
      <c r="W4070" s="4">
        <f>_xlfn.IFNA(VLOOKUP(УТ_Data[[#This Row],[Order ID]],Returns!A:B,2,0)*1,0)</f>
        <v>0</v>
      </c>
    </row>
    <row r="4071" spans="1:23" x14ac:dyDescent="0.25">
      <c r="A4071" s="1">
        <v>4070</v>
      </c>
      <c r="B4071" t="s">
        <v>8108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VLOOKUP(УТ_Data[[#This Row],[Region]],People!$A$1:$B$5,2,0)</f>
        <v>Kelly Williams</v>
      </c>
      <c r="W4071" s="4">
        <f>_xlfn.IFNA(VLOOKUP(УТ_Data[[#This Row],[Order ID]],Returns!A:B,2,0)*1,0)</f>
        <v>0</v>
      </c>
    </row>
    <row r="4072" spans="1:23" x14ac:dyDescent="0.25">
      <c r="A4072" s="1">
        <v>4071</v>
      </c>
      <c r="B4072" t="s">
        <v>8108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VLOOKUP(УТ_Data[[#This Row],[Region]],People!$A$1:$B$5,2,0)</f>
        <v>Kelly Williams</v>
      </c>
      <c r="W4072" s="4">
        <f>_xlfn.IFNA(VLOOKUP(УТ_Data[[#This Row],[Order ID]],Returns!A:B,2,0)*1,0)</f>
        <v>0</v>
      </c>
    </row>
    <row r="4073" spans="1:23" x14ac:dyDescent="0.25">
      <c r="A4073" s="1">
        <v>4072</v>
      </c>
      <c r="B4073" t="s">
        <v>8108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VLOOKUP(УТ_Data[[#This Row],[Region]],People!$A$1:$B$5,2,0)</f>
        <v>Kelly Williams</v>
      </c>
      <c r="W4073" s="4">
        <f>_xlfn.IFNA(VLOOKUP(УТ_Data[[#This Row],[Order ID]],Returns!A:B,2,0)*1,0)</f>
        <v>0</v>
      </c>
    </row>
    <row r="4074" spans="1:23" x14ac:dyDescent="0.25">
      <c r="A4074" s="1">
        <v>4073</v>
      </c>
      <c r="B4074" t="s">
        <v>8109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VLOOKUP(УТ_Data[[#This Row],[Region]],People!$A$1:$B$5,2,0)</f>
        <v>Kelly Williams</v>
      </c>
      <c r="W4074" s="4">
        <f>_xlfn.IFNA(VLOOKUP(УТ_Data[[#This Row],[Order ID]],Returns!A:B,2,0)*1,0)</f>
        <v>0</v>
      </c>
    </row>
    <row r="4075" spans="1:23" x14ac:dyDescent="0.25">
      <c r="A4075" s="1">
        <v>4074</v>
      </c>
      <c r="B4075" t="s">
        <v>8110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VLOOKUP(УТ_Data[[#This Row],[Region]],People!$A$1:$B$5,2,0)</f>
        <v>Kelly Williams</v>
      </c>
      <c r="W4075" s="4">
        <f>_xlfn.IFNA(VLOOKUP(УТ_Data[[#This Row],[Order ID]],Returns!A:B,2,0)*1,0)</f>
        <v>0</v>
      </c>
    </row>
    <row r="4076" spans="1:23" x14ac:dyDescent="0.25">
      <c r="A4076" s="1">
        <v>4075</v>
      </c>
      <c r="B4076" t="s">
        <v>8111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VLOOKUP(УТ_Data[[#This Row],[Region]],People!$A$1:$B$5,2,0)</f>
        <v>Cassandra Brandow</v>
      </c>
      <c r="W4076" s="4">
        <f>_xlfn.IFNA(VLOOKUP(УТ_Data[[#This Row],[Order ID]],Returns!A:B,2,0)*1,0)</f>
        <v>0</v>
      </c>
    </row>
    <row r="4077" spans="1:23" x14ac:dyDescent="0.25">
      <c r="A4077" s="1">
        <v>4076</v>
      </c>
      <c r="B4077" t="s">
        <v>8111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VLOOKUP(УТ_Data[[#This Row],[Region]],People!$A$1:$B$5,2,0)</f>
        <v>Cassandra Brandow</v>
      </c>
      <c r="W4077" s="4">
        <f>_xlfn.IFNA(VLOOKUP(УТ_Data[[#This Row],[Order ID]],Returns!A:B,2,0)*1,0)</f>
        <v>0</v>
      </c>
    </row>
    <row r="4078" spans="1:23" x14ac:dyDescent="0.25">
      <c r="A4078" s="1">
        <v>4077</v>
      </c>
      <c r="B4078" t="s">
        <v>8112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VLOOKUP(УТ_Data[[#This Row],[Region]],People!$A$1:$B$5,2,0)</f>
        <v>Kelly Williams</v>
      </c>
      <c r="W4078" s="4">
        <f>_xlfn.IFNA(VLOOKUP(УТ_Data[[#This Row],[Order ID]],Returns!A:B,2,0)*1,0)</f>
        <v>0</v>
      </c>
    </row>
    <row r="4079" spans="1:23" x14ac:dyDescent="0.25">
      <c r="A4079" s="1">
        <v>4078</v>
      </c>
      <c r="B4079" t="s">
        <v>8112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VLOOKUP(УТ_Data[[#This Row],[Region]],People!$A$1:$B$5,2,0)</f>
        <v>Kelly Williams</v>
      </c>
      <c r="W4079" s="4">
        <f>_xlfn.IFNA(VLOOKUP(УТ_Data[[#This Row],[Order ID]],Returns!A:B,2,0)*1,0)</f>
        <v>0</v>
      </c>
    </row>
    <row r="4080" spans="1:23" x14ac:dyDescent="0.25">
      <c r="A4080" s="1">
        <v>4079</v>
      </c>
      <c r="B4080" t="s">
        <v>8112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VLOOKUP(УТ_Data[[#This Row],[Region]],People!$A$1:$B$5,2,0)</f>
        <v>Kelly Williams</v>
      </c>
      <c r="W4080" s="4">
        <f>_xlfn.IFNA(VLOOKUP(УТ_Data[[#This Row],[Order ID]],Returns!A:B,2,0)*1,0)</f>
        <v>0</v>
      </c>
    </row>
    <row r="4081" spans="1:23" x14ac:dyDescent="0.25">
      <c r="A4081" s="1">
        <v>4080</v>
      </c>
      <c r="B4081" t="s">
        <v>8113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VLOOKUP(УТ_Data[[#This Row],[Region]],People!$A$1:$B$5,2,0)</f>
        <v>Cassandra Brandow</v>
      </c>
      <c r="W4081" s="4">
        <f>_xlfn.IFNA(VLOOKUP(УТ_Data[[#This Row],[Order ID]],Returns!A:B,2,0)*1,0)</f>
        <v>0</v>
      </c>
    </row>
    <row r="4082" spans="1:23" x14ac:dyDescent="0.25">
      <c r="A4082" s="1">
        <v>4081</v>
      </c>
      <c r="B4082" t="s">
        <v>8114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VLOOKUP(УТ_Data[[#This Row],[Region]],People!$A$1:$B$5,2,0)</f>
        <v>Anna Andreadi</v>
      </c>
      <c r="W4082" s="4">
        <f>_xlfn.IFNA(VLOOKUP(УТ_Data[[#This Row],[Order ID]],Returns!A:B,2,0)*1,0)</f>
        <v>0</v>
      </c>
    </row>
    <row r="4083" spans="1:23" x14ac:dyDescent="0.25">
      <c r="A4083" s="1">
        <v>4082</v>
      </c>
      <c r="B4083" t="s">
        <v>8114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VLOOKUP(УТ_Data[[#This Row],[Region]],People!$A$1:$B$5,2,0)</f>
        <v>Anna Andreadi</v>
      </c>
      <c r="W4083" s="4">
        <f>_xlfn.IFNA(VLOOKUP(УТ_Data[[#This Row],[Order ID]],Returns!A:B,2,0)*1,0)</f>
        <v>0</v>
      </c>
    </row>
    <row r="4084" spans="1:23" x14ac:dyDescent="0.25">
      <c r="A4084" s="1">
        <v>4083</v>
      </c>
      <c r="B4084" t="s">
        <v>8115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VLOOKUP(УТ_Data[[#This Row],[Region]],People!$A$1:$B$5,2,0)</f>
        <v>Kelly Williams</v>
      </c>
      <c r="W4084" s="4">
        <f>_xlfn.IFNA(VLOOKUP(УТ_Data[[#This Row],[Order ID]],Returns!A:B,2,0)*1,0)</f>
        <v>0</v>
      </c>
    </row>
    <row r="4085" spans="1:23" x14ac:dyDescent="0.25">
      <c r="A4085" s="1">
        <v>4084</v>
      </c>
      <c r="B4085" t="s">
        <v>8115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VLOOKUP(УТ_Data[[#This Row],[Region]],People!$A$1:$B$5,2,0)</f>
        <v>Kelly Williams</v>
      </c>
      <c r="W4085" s="4">
        <f>_xlfn.IFNA(VLOOKUP(УТ_Data[[#This Row],[Order ID]],Returns!A:B,2,0)*1,0)</f>
        <v>0</v>
      </c>
    </row>
    <row r="4086" spans="1:23" x14ac:dyDescent="0.25">
      <c r="A4086" s="1">
        <v>4085</v>
      </c>
      <c r="B4086" t="s">
        <v>8116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VLOOKUP(УТ_Data[[#This Row],[Region]],People!$A$1:$B$5,2,0)</f>
        <v>Anna Andreadi</v>
      </c>
      <c r="W4086" s="4">
        <f>_xlfn.IFNA(VLOOKUP(УТ_Data[[#This Row],[Order ID]],Returns!A:B,2,0)*1,0)</f>
        <v>0</v>
      </c>
    </row>
    <row r="4087" spans="1:23" x14ac:dyDescent="0.25">
      <c r="A4087" s="1">
        <v>4086</v>
      </c>
      <c r="B4087" t="s">
        <v>8117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VLOOKUP(УТ_Data[[#This Row],[Region]],People!$A$1:$B$5,2,0)</f>
        <v>Anna Andreadi</v>
      </c>
      <c r="W4087" s="4">
        <f>_xlfn.IFNA(VLOOKUP(УТ_Data[[#This Row],[Order ID]],Returns!A:B,2,0)*1,0)</f>
        <v>0</v>
      </c>
    </row>
    <row r="4088" spans="1:23" x14ac:dyDescent="0.25">
      <c r="A4088" s="1">
        <v>4087</v>
      </c>
      <c r="B4088" t="s">
        <v>8117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VLOOKUP(УТ_Data[[#This Row],[Region]],People!$A$1:$B$5,2,0)</f>
        <v>Anna Andreadi</v>
      </c>
      <c r="W4088" s="4">
        <f>_xlfn.IFNA(VLOOKUP(УТ_Data[[#This Row],[Order ID]],Returns!A:B,2,0)*1,0)</f>
        <v>0</v>
      </c>
    </row>
    <row r="4089" spans="1:23" x14ac:dyDescent="0.25">
      <c r="A4089" s="1">
        <v>4088</v>
      </c>
      <c r="B4089" t="s">
        <v>8117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VLOOKUP(УТ_Data[[#This Row],[Region]],People!$A$1:$B$5,2,0)</f>
        <v>Anna Andreadi</v>
      </c>
      <c r="W4089" s="4">
        <f>_xlfn.IFNA(VLOOKUP(УТ_Data[[#This Row],[Order ID]],Returns!A:B,2,0)*1,0)</f>
        <v>0</v>
      </c>
    </row>
    <row r="4090" spans="1:23" x14ac:dyDescent="0.25">
      <c r="A4090" s="1">
        <v>4089</v>
      </c>
      <c r="B4090" t="s">
        <v>8118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VLOOKUP(УТ_Data[[#This Row],[Region]],People!$A$1:$B$5,2,0)</f>
        <v>Cassandra Brandow</v>
      </c>
      <c r="W4090" s="4">
        <f>_xlfn.IFNA(VLOOKUP(УТ_Data[[#This Row],[Order ID]],Returns!A:B,2,0)*1,0)</f>
        <v>0</v>
      </c>
    </row>
    <row r="4091" spans="1:23" x14ac:dyDescent="0.25">
      <c r="A4091" s="1">
        <v>4090</v>
      </c>
      <c r="B4091" t="s">
        <v>8119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VLOOKUP(УТ_Data[[#This Row],[Region]],People!$A$1:$B$5,2,0)</f>
        <v>Chuck Magee</v>
      </c>
      <c r="W4091" s="4">
        <f>_xlfn.IFNA(VLOOKUP(УТ_Data[[#This Row],[Order ID]],Returns!A:B,2,0)*1,0)</f>
        <v>0</v>
      </c>
    </row>
    <row r="4092" spans="1:23" x14ac:dyDescent="0.25">
      <c r="A4092" s="1">
        <v>4091</v>
      </c>
      <c r="B4092" t="s">
        <v>8119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VLOOKUP(УТ_Data[[#This Row],[Region]],People!$A$1:$B$5,2,0)</f>
        <v>Chuck Magee</v>
      </c>
      <c r="W4092" s="4">
        <f>_xlfn.IFNA(VLOOKUP(УТ_Data[[#This Row],[Order ID]],Returns!A:B,2,0)*1,0)</f>
        <v>0</v>
      </c>
    </row>
    <row r="4093" spans="1:23" x14ac:dyDescent="0.25">
      <c r="A4093" s="1">
        <v>4092</v>
      </c>
      <c r="B4093" t="s">
        <v>8119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VLOOKUP(УТ_Data[[#This Row],[Region]],People!$A$1:$B$5,2,0)</f>
        <v>Chuck Magee</v>
      </c>
      <c r="W4093" s="4">
        <f>_xlfn.IFNA(VLOOKUP(УТ_Data[[#This Row],[Order ID]],Returns!A:B,2,0)*1,0)</f>
        <v>0</v>
      </c>
    </row>
    <row r="4094" spans="1:23" x14ac:dyDescent="0.25">
      <c r="A4094" s="1">
        <v>4093</v>
      </c>
      <c r="B4094" t="s">
        <v>8120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VLOOKUP(УТ_Data[[#This Row],[Region]],People!$A$1:$B$5,2,0)</f>
        <v>Chuck Magee</v>
      </c>
      <c r="W4094" s="4">
        <f>_xlfn.IFNA(VLOOKUP(УТ_Data[[#This Row],[Order ID]],Returns!A:B,2,0)*1,0)</f>
        <v>0</v>
      </c>
    </row>
    <row r="4095" spans="1:23" x14ac:dyDescent="0.25">
      <c r="A4095" s="1">
        <v>4094</v>
      </c>
      <c r="B4095" t="s">
        <v>8121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VLOOKUP(УТ_Data[[#This Row],[Region]],People!$A$1:$B$5,2,0)</f>
        <v>Cassandra Brandow</v>
      </c>
      <c r="W4095" s="4">
        <f>_xlfn.IFNA(VLOOKUP(УТ_Data[[#This Row],[Order ID]],Returns!A:B,2,0)*1,0)</f>
        <v>0</v>
      </c>
    </row>
    <row r="4096" spans="1:23" x14ac:dyDescent="0.25">
      <c r="A4096" s="1">
        <v>4095</v>
      </c>
      <c r="B4096" t="s">
        <v>8121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VLOOKUP(УТ_Data[[#This Row],[Region]],People!$A$1:$B$5,2,0)</f>
        <v>Cassandra Brandow</v>
      </c>
      <c r="W4096" s="4">
        <f>_xlfn.IFNA(VLOOKUP(УТ_Data[[#This Row],[Order ID]],Returns!A:B,2,0)*1,0)</f>
        <v>0</v>
      </c>
    </row>
    <row r="4097" spans="1:23" x14ac:dyDescent="0.25">
      <c r="A4097" s="1">
        <v>4096</v>
      </c>
      <c r="B4097" t="s">
        <v>8121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VLOOKUP(УТ_Data[[#This Row],[Region]],People!$A$1:$B$5,2,0)</f>
        <v>Cassandra Brandow</v>
      </c>
      <c r="W4097" s="4">
        <f>_xlfn.IFNA(VLOOKUP(УТ_Data[[#This Row],[Order ID]],Returns!A:B,2,0)*1,0)</f>
        <v>0</v>
      </c>
    </row>
    <row r="4098" spans="1:23" x14ac:dyDescent="0.25">
      <c r="A4098" s="1">
        <v>4097</v>
      </c>
      <c r="B4098" t="s">
        <v>8122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VLOOKUP(УТ_Data[[#This Row],[Region]],People!$A$1:$B$5,2,0)</f>
        <v>Kelly Williams</v>
      </c>
      <c r="W4098" s="4">
        <f>_xlfn.IFNA(VLOOKUP(УТ_Data[[#This Row],[Order ID]],Returns!A:B,2,0)*1,0)</f>
        <v>0</v>
      </c>
    </row>
    <row r="4099" spans="1:23" x14ac:dyDescent="0.25">
      <c r="A4099" s="1">
        <v>4098</v>
      </c>
      <c r="B4099" t="s">
        <v>8122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VLOOKUP(УТ_Data[[#This Row],[Region]],People!$A$1:$B$5,2,0)</f>
        <v>Kelly Williams</v>
      </c>
      <c r="W4099" s="4">
        <f>_xlfn.IFNA(VLOOKUP(УТ_Data[[#This Row],[Order ID]],Returns!A:B,2,0)*1,0)</f>
        <v>0</v>
      </c>
    </row>
    <row r="4100" spans="1:23" x14ac:dyDescent="0.25">
      <c r="A4100" s="1">
        <v>4099</v>
      </c>
      <c r="B4100" t="s">
        <v>8122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VLOOKUP(УТ_Data[[#This Row],[Region]],People!$A$1:$B$5,2,0)</f>
        <v>Kelly Williams</v>
      </c>
      <c r="W4100" s="4">
        <f>_xlfn.IFNA(VLOOKUP(УТ_Data[[#This Row],[Order ID]],Returns!A:B,2,0)*1,0)</f>
        <v>0</v>
      </c>
    </row>
    <row r="4101" spans="1:23" x14ac:dyDescent="0.25">
      <c r="A4101" s="1">
        <v>4100</v>
      </c>
      <c r="B4101" t="s">
        <v>8122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VLOOKUP(УТ_Data[[#This Row],[Region]],People!$A$1:$B$5,2,0)</f>
        <v>Kelly Williams</v>
      </c>
      <c r="W4101" s="4">
        <f>_xlfn.IFNA(VLOOKUP(УТ_Data[[#This Row],[Order ID]],Returns!A:B,2,0)*1,0)</f>
        <v>0</v>
      </c>
    </row>
    <row r="4102" spans="1:23" x14ac:dyDescent="0.25">
      <c r="A4102" s="1">
        <v>4101</v>
      </c>
      <c r="B4102" t="s">
        <v>8123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VLOOKUP(УТ_Data[[#This Row],[Region]],People!$A$1:$B$5,2,0)</f>
        <v>Kelly Williams</v>
      </c>
      <c r="W4102" s="4">
        <f>_xlfn.IFNA(VLOOKUP(УТ_Data[[#This Row],[Order ID]],Returns!A:B,2,0)*1,0)</f>
        <v>0</v>
      </c>
    </row>
    <row r="4103" spans="1:23" x14ac:dyDescent="0.25">
      <c r="A4103" s="1">
        <v>4102</v>
      </c>
      <c r="B4103" t="s">
        <v>8123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VLOOKUP(УТ_Data[[#This Row],[Region]],People!$A$1:$B$5,2,0)</f>
        <v>Kelly Williams</v>
      </c>
      <c r="W4103" s="4">
        <f>_xlfn.IFNA(VLOOKUP(УТ_Data[[#This Row],[Order ID]],Returns!A:B,2,0)*1,0)</f>
        <v>0</v>
      </c>
    </row>
    <row r="4104" spans="1:23" x14ac:dyDescent="0.25">
      <c r="A4104" s="1">
        <v>4103</v>
      </c>
      <c r="B4104" t="s">
        <v>8123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VLOOKUP(УТ_Data[[#This Row],[Region]],People!$A$1:$B$5,2,0)</f>
        <v>Kelly Williams</v>
      </c>
      <c r="W4104" s="4">
        <f>_xlfn.IFNA(VLOOKUP(УТ_Data[[#This Row],[Order ID]],Returns!A:B,2,0)*1,0)</f>
        <v>0</v>
      </c>
    </row>
    <row r="4105" spans="1:23" x14ac:dyDescent="0.25">
      <c r="A4105" s="1">
        <v>4104</v>
      </c>
      <c r="B4105" t="s">
        <v>8124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VLOOKUP(УТ_Data[[#This Row],[Region]],People!$A$1:$B$5,2,0)</f>
        <v>Kelly Williams</v>
      </c>
      <c r="W4105" s="4">
        <f>_xlfn.IFNA(VLOOKUP(УТ_Data[[#This Row],[Order ID]],Returns!A:B,2,0)*1,0)</f>
        <v>0</v>
      </c>
    </row>
    <row r="4106" spans="1:23" x14ac:dyDescent="0.25">
      <c r="A4106" s="1">
        <v>4105</v>
      </c>
      <c r="B4106" t="s">
        <v>6227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VLOOKUP(УТ_Data[[#This Row],[Region]],People!$A$1:$B$5,2,0)</f>
        <v>Anna Andreadi</v>
      </c>
      <c r="W4106" s="4">
        <f>_xlfn.IFNA(VLOOKUP(УТ_Data[[#This Row],[Order ID]],Returns!A:B,2,0)*1,0)</f>
        <v>1</v>
      </c>
    </row>
    <row r="4107" spans="1:23" x14ac:dyDescent="0.25">
      <c r="A4107" s="1">
        <v>4106</v>
      </c>
      <c r="B4107" t="s">
        <v>6227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VLOOKUP(УТ_Data[[#This Row],[Region]],People!$A$1:$B$5,2,0)</f>
        <v>Anna Andreadi</v>
      </c>
      <c r="W4107" s="4">
        <f>_xlfn.IFNA(VLOOKUP(УТ_Data[[#This Row],[Order ID]],Returns!A:B,2,0)*1,0)</f>
        <v>1</v>
      </c>
    </row>
    <row r="4108" spans="1:23" x14ac:dyDescent="0.25">
      <c r="A4108" s="1">
        <v>4107</v>
      </c>
      <c r="B4108" t="s">
        <v>8125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VLOOKUP(УТ_Data[[#This Row],[Region]],People!$A$1:$B$5,2,0)</f>
        <v>Kelly Williams</v>
      </c>
      <c r="W4108" s="4">
        <f>_xlfn.IFNA(VLOOKUP(УТ_Data[[#This Row],[Order ID]],Returns!A:B,2,0)*1,0)</f>
        <v>0</v>
      </c>
    </row>
    <row r="4109" spans="1:23" x14ac:dyDescent="0.25">
      <c r="A4109" s="1">
        <v>4108</v>
      </c>
      <c r="B4109" t="s">
        <v>8126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VLOOKUP(УТ_Data[[#This Row],[Region]],People!$A$1:$B$5,2,0)</f>
        <v>Chuck Magee</v>
      </c>
      <c r="W4109" s="4">
        <f>_xlfn.IFNA(VLOOKUP(УТ_Data[[#This Row],[Order ID]],Returns!A:B,2,0)*1,0)</f>
        <v>0</v>
      </c>
    </row>
    <row r="4110" spans="1:23" x14ac:dyDescent="0.25">
      <c r="A4110" s="1">
        <v>4109</v>
      </c>
      <c r="B4110" t="s">
        <v>8126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VLOOKUP(УТ_Data[[#This Row],[Region]],People!$A$1:$B$5,2,0)</f>
        <v>Chuck Magee</v>
      </c>
      <c r="W4110" s="4">
        <f>_xlfn.IFNA(VLOOKUP(УТ_Data[[#This Row],[Order ID]],Returns!A:B,2,0)*1,0)</f>
        <v>0</v>
      </c>
    </row>
    <row r="4111" spans="1:23" x14ac:dyDescent="0.25">
      <c r="A4111" s="1">
        <v>4110</v>
      </c>
      <c r="B4111" t="s">
        <v>8127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VLOOKUP(УТ_Data[[#This Row],[Region]],People!$A$1:$B$5,2,0)</f>
        <v>Kelly Williams</v>
      </c>
      <c r="W4111" s="4">
        <f>_xlfn.IFNA(VLOOKUP(УТ_Data[[#This Row],[Order ID]],Returns!A:B,2,0)*1,0)</f>
        <v>0</v>
      </c>
    </row>
    <row r="4112" spans="1:23" x14ac:dyDescent="0.25">
      <c r="A4112" s="1">
        <v>4111</v>
      </c>
      <c r="B4112" t="s">
        <v>8127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VLOOKUP(УТ_Data[[#This Row],[Region]],People!$A$1:$B$5,2,0)</f>
        <v>Kelly Williams</v>
      </c>
      <c r="W4112" s="4">
        <f>_xlfn.IFNA(VLOOKUP(УТ_Data[[#This Row],[Order ID]],Returns!A:B,2,0)*1,0)</f>
        <v>0</v>
      </c>
    </row>
    <row r="4113" spans="1:23" x14ac:dyDescent="0.25">
      <c r="A4113" s="1">
        <v>4112</v>
      </c>
      <c r="B4113" t="s">
        <v>8127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VLOOKUP(УТ_Data[[#This Row],[Region]],People!$A$1:$B$5,2,0)</f>
        <v>Kelly Williams</v>
      </c>
      <c r="W4113" s="4">
        <f>_xlfn.IFNA(VLOOKUP(УТ_Data[[#This Row],[Order ID]],Returns!A:B,2,0)*1,0)</f>
        <v>0</v>
      </c>
    </row>
    <row r="4114" spans="1:23" x14ac:dyDescent="0.25">
      <c r="A4114" s="1">
        <v>4113</v>
      </c>
      <c r="B4114" t="s">
        <v>8127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VLOOKUP(УТ_Data[[#This Row],[Region]],People!$A$1:$B$5,2,0)</f>
        <v>Kelly Williams</v>
      </c>
      <c r="W4114" s="4">
        <f>_xlfn.IFNA(VLOOKUP(УТ_Data[[#This Row],[Order ID]],Returns!A:B,2,0)*1,0)</f>
        <v>0</v>
      </c>
    </row>
    <row r="4115" spans="1:23" x14ac:dyDescent="0.25">
      <c r="A4115" s="1">
        <v>4114</v>
      </c>
      <c r="B4115" t="s">
        <v>8128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VLOOKUP(УТ_Data[[#This Row],[Region]],People!$A$1:$B$5,2,0)</f>
        <v>Kelly Williams</v>
      </c>
      <c r="W4115" s="4">
        <f>_xlfn.IFNA(VLOOKUP(УТ_Data[[#This Row],[Order ID]],Returns!A:B,2,0)*1,0)</f>
        <v>0</v>
      </c>
    </row>
    <row r="4116" spans="1:23" x14ac:dyDescent="0.25">
      <c r="A4116" s="1">
        <v>4115</v>
      </c>
      <c r="B4116" t="s">
        <v>8128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VLOOKUP(УТ_Data[[#This Row],[Region]],People!$A$1:$B$5,2,0)</f>
        <v>Kelly Williams</v>
      </c>
      <c r="W4116" s="4">
        <f>_xlfn.IFNA(VLOOKUP(УТ_Data[[#This Row],[Order ID]],Returns!A:B,2,0)*1,0)</f>
        <v>0</v>
      </c>
    </row>
    <row r="4117" spans="1:23" x14ac:dyDescent="0.25">
      <c r="A4117" s="1">
        <v>4116</v>
      </c>
      <c r="B4117" t="s">
        <v>8129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VLOOKUP(УТ_Data[[#This Row],[Region]],People!$A$1:$B$5,2,0)</f>
        <v>Anna Andreadi</v>
      </c>
      <c r="W4117" s="4">
        <f>_xlfn.IFNA(VLOOKUP(УТ_Data[[#This Row],[Order ID]],Returns!A:B,2,0)*1,0)</f>
        <v>0</v>
      </c>
    </row>
    <row r="4118" spans="1:23" x14ac:dyDescent="0.25">
      <c r="A4118" s="1">
        <v>4117</v>
      </c>
      <c r="B4118" t="s">
        <v>8130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VLOOKUP(УТ_Data[[#This Row],[Region]],People!$A$1:$B$5,2,0)</f>
        <v>Anna Andreadi</v>
      </c>
      <c r="W4118" s="4">
        <f>_xlfn.IFNA(VLOOKUP(УТ_Data[[#This Row],[Order ID]],Returns!A:B,2,0)*1,0)</f>
        <v>0</v>
      </c>
    </row>
    <row r="4119" spans="1:23" x14ac:dyDescent="0.25">
      <c r="A4119" s="1">
        <v>4118</v>
      </c>
      <c r="B4119" t="s">
        <v>8130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VLOOKUP(УТ_Data[[#This Row],[Region]],People!$A$1:$B$5,2,0)</f>
        <v>Anna Andreadi</v>
      </c>
      <c r="W4119" s="4">
        <f>_xlfn.IFNA(VLOOKUP(УТ_Data[[#This Row],[Order ID]],Returns!A:B,2,0)*1,0)</f>
        <v>0</v>
      </c>
    </row>
    <row r="4120" spans="1:23" x14ac:dyDescent="0.25">
      <c r="A4120" s="1">
        <v>4119</v>
      </c>
      <c r="B4120" t="s">
        <v>8130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VLOOKUP(УТ_Data[[#This Row],[Region]],People!$A$1:$B$5,2,0)</f>
        <v>Anna Andreadi</v>
      </c>
      <c r="W4120" s="4">
        <f>_xlfn.IFNA(VLOOKUP(УТ_Data[[#This Row],[Order ID]],Returns!A:B,2,0)*1,0)</f>
        <v>0</v>
      </c>
    </row>
    <row r="4121" spans="1:23" x14ac:dyDescent="0.25">
      <c r="A4121" s="1">
        <v>4120</v>
      </c>
      <c r="B4121" t="s">
        <v>8130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VLOOKUP(УТ_Data[[#This Row],[Region]],People!$A$1:$B$5,2,0)</f>
        <v>Anna Andreadi</v>
      </c>
      <c r="W4121" s="4">
        <f>_xlfn.IFNA(VLOOKUP(УТ_Data[[#This Row],[Order ID]],Returns!A:B,2,0)*1,0)</f>
        <v>0</v>
      </c>
    </row>
    <row r="4122" spans="1:23" x14ac:dyDescent="0.25">
      <c r="A4122" s="1">
        <v>4121</v>
      </c>
      <c r="B4122" t="s">
        <v>8131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VLOOKUP(УТ_Data[[#This Row],[Region]],People!$A$1:$B$5,2,0)</f>
        <v>Chuck Magee</v>
      </c>
      <c r="W4122" s="4">
        <f>_xlfn.IFNA(VLOOKUP(УТ_Data[[#This Row],[Order ID]],Returns!A:B,2,0)*1,0)</f>
        <v>0</v>
      </c>
    </row>
    <row r="4123" spans="1:23" x14ac:dyDescent="0.25">
      <c r="A4123" s="1">
        <v>4122</v>
      </c>
      <c r="B4123" t="s">
        <v>8132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VLOOKUP(УТ_Data[[#This Row],[Region]],People!$A$1:$B$5,2,0)</f>
        <v>Anna Andreadi</v>
      </c>
      <c r="W4123" s="4">
        <f>_xlfn.IFNA(VLOOKUP(УТ_Data[[#This Row],[Order ID]],Returns!A:B,2,0)*1,0)</f>
        <v>0</v>
      </c>
    </row>
    <row r="4124" spans="1:23" x14ac:dyDescent="0.25">
      <c r="A4124" s="1">
        <v>4123</v>
      </c>
      <c r="B4124" t="s">
        <v>8132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VLOOKUP(УТ_Data[[#This Row],[Region]],People!$A$1:$B$5,2,0)</f>
        <v>Anna Andreadi</v>
      </c>
      <c r="W4124" s="4">
        <f>_xlfn.IFNA(VLOOKUP(УТ_Data[[#This Row],[Order ID]],Returns!A:B,2,0)*1,0)</f>
        <v>0</v>
      </c>
    </row>
    <row r="4125" spans="1:23" x14ac:dyDescent="0.25">
      <c r="A4125" s="1">
        <v>4124</v>
      </c>
      <c r="B4125" t="s">
        <v>8132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VLOOKUP(УТ_Data[[#This Row],[Region]],People!$A$1:$B$5,2,0)</f>
        <v>Anna Andreadi</v>
      </c>
      <c r="W4125" s="4">
        <f>_xlfn.IFNA(VLOOKUP(УТ_Data[[#This Row],[Order ID]],Returns!A:B,2,0)*1,0)</f>
        <v>0</v>
      </c>
    </row>
    <row r="4126" spans="1:23" x14ac:dyDescent="0.25">
      <c r="A4126" s="1">
        <v>4125</v>
      </c>
      <c r="B4126" t="s">
        <v>8133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VLOOKUP(УТ_Data[[#This Row],[Region]],People!$A$1:$B$5,2,0)</f>
        <v>Chuck Magee</v>
      </c>
      <c r="W4126" s="4">
        <f>_xlfn.IFNA(VLOOKUP(УТ_Data[[#This Row],[Order ID]],Returns!A:B,2,0)*1,0)</f>
        <v>0</v>
      </c>
    </row>
    <row r="4127" spans="1:23" x14ac:dyDescent="0.25">
      <c r="A4127" s="1">
        <v>4126</v>
      </c>
      <c r="B4127" t="s">
        <v>8134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VLOOKUP(УТ_Data[[#This Row],[Region]],People!$A$1:$B$5,2,0)</f>
        <v>Cassandra Brandow</v>
      </c>
      <c r="W4127" s="4">
        <f>_xlfn.IFNA(VLOOKUP(УТ_Data[[#This Row],[Order ID]],Returns!A:B,2,0)*1,0)</f>
        <v>0</v>
      </c>
    </row>
    <row r="4128" spans="1:23" x14ac:dyDescent="0.25">
      <c r="A4128" s="1">
        <v>4127</v>
      </c>
      <c r="B4128" t="s">
        <v>8135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VLOOKUP(УТ_Data[[#This Row],[Region]],People!$A$1:$B$5,2,0)</f>
        <v>Cassandra Brandow</v>
      </c>
      <c r="W4128" s="4">
        <f>_xlfn.IFNA(VLOOKUP(УТ_Data[[#This Row],[Order ID]],Returns!A:B,2,0)*1,0)</f>
        <v>0</v>
      </c>
    </row>
    <row r="4129" spans="1:23" x14ac:dyDescent="0.25">
      <c r="A4129" s="1">
        <v>4128</v>
      </c>
      <c r="B4129" t="s">
        <v>8136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VLOOKUP(УТ_Data[[#This Row],[Region]],People!$A$1:$B$5,2,0)</f>
        <v>Cassandra Brandow</v>
      </c>
      <c r="W4129" s="4">
        <f>_xlfn.IFNA(VLOOKUP(УТ_Data[[#This Row],[Order ID]],Returns!A:B,2,0)*1,0)</f>
        <v>0</v>
      </c>
    </row>
    <row r="4130" spans="1:23" x14ac:dyDescent="0.25">
      <c r="A4130" s="1">
        <v>4129</v>
      </c>
      <c r="B4130" t="s">
        <v>8136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VLOOKUP(УТ_Data[[#This Row],[Region]],People!$A$1:$B$5,2,0)</f>
        <v>Cassandra Brandow</v>
      </c>
      <c r="W4130" s="4">
        <f>_xlfn.IFNA(VLOOKUP(УТ_Data[[#This Row],[Order ID]],Returns!A:B,2,0)*1,0)</f>
        <v>0</v>
      </c>
    </row>
    <row r="4131" spans="1:23" x14ac:dyDescent="0.25">
      <c r="A4131" s="1">
        <v>4130</v>
      </c>
      <c r="B4131" t="s">
        <v>8137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VLOOKUP(УТ_Data[[#This Row],[Region]],People!$A$1:$B$5,2,0)</f>
        <v>Anna Andreadi</v>
      </c>
      <c r="W4131" s="4">
        <f>_xlfn.IFNA(VLOOKUP(УТ_Data[[#This Row],[Order ID]],Returns!A:B,2,0)*1,0)</f>
        <v>0</v>
      </c>
    </row>
    <row r="4132" spans="1:23" x14ac:dyDescent="0.25">
      <c r="A4132" s="1">
        <v>4131</v>
      </c>
      <c r="B4132" t="s">
        <v>8138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VLOOKUP(УТ_Data[[#This Row],[Region]],People!$A$1:$B$5,2,0)</f>
        <v>Kelly Williams</v>
      </c>
      <c r="W4132" s="4">
        <f>_xlfn.IFNA(VLOOKUP(УТ_Data[[#This Row],[Order ID]],Returns!A:B,2,0)*1,0)</f>
        <v>0</v>
      </c>
    </row>
    <row r="4133" spans="1:23" x14ac:dyDescent="0.25">
      <c r="A4133" s="1">
        <v>4132</v>
      </c>
      <c r="B4133" t="s">
        <v>8139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VLOOKUP(УТ_Data[[#This Row],[Region]],People!$A$1:$B$5,2,0)</f>
        <v>Cassandra Brandow</v>
      </c>
      <c r="W4133" s="4">
        <f>_xlfn.IFNA(VLOOKUP(УТ_Data[[#This Row],[Order ID]],Returns!A:B,2,0)*1,0)</f>
        <v>0</v>
      </c>
    </row>
    <row r="4134" spans="1:23" x14ac:dyDescent="0.25">
      <c r="A4134" s="1">
        <v>4133</v>
      </c>
      <c r="B4134" t="s">
        <v>8139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VLOOKUP(УТ_Data[[#This Row],[Region]],People!$A$1:$B$5,2,0)</f>
        <v>Cassandra Brandow</v>
      </c>
      <c r="W4134" s="4">
        <f>_xlfn.IFNA(VLOOKUP(УТ_Data[[#This Row],[Order ID]],Returns!A:B,2,0)*1,0)</f>
        <v>0</v>
      </c>
    </row>
    <row r="4135" spans="1:23" x14ac:dyDescent="0.25">
      <c r="A4135" s="1">
        <v>4134</v>
      </c>
      <c r="B4135" t="s">
        <v>8140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VLOOKUP(УТ_Data[[#This Row],[Region]],People!$A$1:$B$5,2,0)</f>
        <v>Cassandra Brandow</v>
      </c>
      <c r="W4135" s="4">
        <f>_xlfn.IFNA(VLOOKUP(УТ_Data[[#This Row],[Order ID]],Returns!A:B,2,0)*1,0)</f>
        <v>0</v>
      </c>
    </row>
    <row r="4136" spans="1:23" x14ac:dyDescent="0.25">
      <c r="A4136" s="1">
        <v>4135</v>
      </c>
      <c r="B4136" t="s">
        <v>8140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VLOOKUP(УТ_Data[[#This Row],[Region]],People!$A$1:$B$5,2,0)</f>
        <v>Cassandra Brandow</v>
      </c>
      <c r="W4136" s="4">
        <f>_xlfn.IFNA(VLOOKUP(УТ_Data[[#This Row],[Order ID]],Returns!A:B,2,0)*1,0)</f>
        <v>0</v>
      </c>
    </row>
    <row r="4137" spans="1:23" x14ac:dyDescent="0.25">
      <c r="A4137" s="1">
        <v>4136</v>
      </c>
      <c r="B4137" t="s">
        <v>8141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VLOOKUP(УТ_Data[[#This Row],[Region]],People!$A$1:$B$5,2,0)</f>
        <v>Anna Andreadi</v>
      </c>
      <c r="W4137" s="4">
        <f>_xlfn.IFNA(VLOOKUP(УТ_Data[[#This Row],[Order ID]],Returns!A:B,2,0)*1,0)</f>
        <v>0</v>
      </c>
    </row>
    <row r="4138" spans="1:23" x14ac:dyDescent="0.25">
      <c r="A4138" s="1">
        <v>4137</v>
      </c>
      <c r="B4138" t="s">
        <v>8141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VLOOKUP(УТ_Data[[#This Row],[Region]],People!$A$1:$B$5,2,0)</f>
        <v>Anna Andreadi</v>
      </c>
      <c r="W4138" s="4">
        <f>_xlfn.IFNA(VLOOKUP(УТ_Data[[#This Row],[Order ID]],Returns!A:B,2,0)*1,0)</f>
        <v>0</v>
      </c>
    </row>
    <row r="4139" spans="1:23" x14ac:dyDescent="0.25">
      <c r="A4139" s="1">
        <v>4138</v>
      </c>
      <c r="B4139" t="s">
        <v>8142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VLOOKUP(УТ_Data[[#This Row],[Region]],People!$A$1:$B$5,2,0)</f>
        <v>Cassandra Brandow</v>
      </c>
      <c r="W4139" s="4">
        <f>_xlfn.IFNA(VLOOKUP(УТ_Data[[#This Row],[Order ID]],Returns!A:B,2,0)*1,0)</f>
        <v>0</v>
      </c>
    </row>
    <row r="4140" spans="1:23" x14ac:dyDescent="0.25">
      <c r="A4140" s="1">
        <v>4139</v>
      </c>
      <c r="B4140" t="s">
        <v>8143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VLOOKUP(УТ_Data[[#This Row],[Region]],People!$A$1:$B$5,2,0)</f>
        <v>Kelly Williams</v>
      </c>
      <c r="W4140" s="4">
        <f>_xlfn.IFNA(VLOOKUP(УТ_Data[[#This Row],[Order ID]],Returns!A:B,2,0)*1,0)</f>
        <v>0</v>
      </c>
    </row>
    <row r="4141" spans="1:23" x14ac:dyDescent="0.25">
      <c r="A4141" s="1">
        <v>4140</v>
      </c>
      <c r="B4141" t="s">
        <v>8144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VLOOKUP(УТ_Data[[#This Row],[Region]],People!$A$1:$B$5,2,0)</f>
        <v>Chuck Magee</v>
      </c>
      <c r="W4141" s="4">
        <f>_xlfn.IFNA(VLOOKUP(УТ_Data[[#This Row],[Order ID]],Returns!A:B,2,0)*1,0)</f>
        <v>0</v>
      </c>
    </row>
    <row r="4142" spans="1:23" x14ac:dyDescent="0.25">
      <c r="A4142" s="1">
        <v>4141</v>
      </c>
      <c r="B4142" t="s">
        <v>8144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VLOOKUP(УТ_Data[[#This Row],[Region]],People!$A$1:$B$5,2,0)</f>
        <v>Chuck Magee</v>
      </c>
      <c r="W4142" s="4">
        <f>_xlfn.IFNA(VLOOKUP(УТ_Data[[#This Row],[Order ID]],Returns!A:B,2,0)*1,0)</f>
        <v>0</v>
      </c>
    </row>
    <row r="4143" spans="1:23" x14ac:dyDescent="0.25">
      <c r="A4143" s="1">
        <v>4142</v>
      </c>
      <c r="B4143" t="s">
        <v>8145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VLOOKUP(УТ_Data[[#This Row],[Region]],People!$A$1:$B$5,2,0)</f>
        <v>Kelly Williams</v>
      </c>
      <c r="W4143" s="4">
        <f>_xlfn.IFNA(VLOOKUP(УТ_Data[[#This Row],[Order ID]],Returns!A:B,2,0)*1,0)</f>
        <v>0</v>
      </c>
    </row>
    <row r="4144" spans="1:23" x14ac:dyDescent="0.25">
      <c r="A4144" s="1">
        <v>4143</v>
      </c>
      <c r="B4144" t="s">
        <v>8146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VLOOKUP(УТ_Data[[#This Row],[Region]],People!$A$1:$B$5,2,0)</f>
        <v>Kelly Williams</v>
      </c>
      <c r="W4144" s="4">
        <f>_xlfn.IFNA(VLOOKUP(УТ_Data[[#This Row],[Order ID]],Returns!A:B,2,0)*1,0)</f>
        <v>0</v>
      </c>
    </row>
    <row r="4145" spans="1:23" x14ac:dyDescent="0.25">
      <c r="A4145" s="1">
        <v>4144</v>
      </c>
      <c r="B4145" t="s">
        <v>6104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VLOOKUP(УТ_Data[[#This Row],[Region]],People!$A$1:$B$5,2,0)</f>
        <v>Anna Andreadi</v>
      </c>
      <c r="W4145" s="4">
        <f>_xlfn.IFNA(VLOOKUP(УТ_Data[[#This Row],[Order ID]],Returns!A:B,2,0)*1,0)</f>
        <v>1</v>
      </c>
    </row>
    <row r="4146" spans="1:23" x14ac:dyDescent="0.25">
      <c r="A4146" s="1">
        <v>4145</v>
      </c>
      <c r="B4146" t="s">
        <v>6104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VLOOKUP(УТ_Data[[#This Row],[Region]],People!$A$1:$B$5,2,0)</f>
        <v>Anna Andreadi</v>
      </c>
      <c r="W4146" s="4">
        <f>_xlfn.IFNA(VLOOKUP(УТ_Data[[#This Row],[Order ID]],Returns!A:B,2,0)*1,0)</f>
        <v>1</v>
      </c>
    </row>
    <row r="4147" spans="1:23" x14ac:dyDescent="0.25">
      <c r="A4147" s="1">
        <v>4146</v>
      </c>
      <c r="B4147" t="s">
        <v>6104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VLOOKUP(УТ_Data[[#This Row],[Region]],People!$A$1:$B$5,2,0)</f>
        <v>Anna Andreadi</v>
      </c>
      <c r="W4147" s="4">
        <f>_xlfn.IFNA(VLOOKUP(УТ_Data[[#This Row],[Order ID]],Returns!A:B,2,0)*1,0)</f>
        <v>1</v>
      </c>
    </row>
    <row r="4148" spans="1:23" x14ac:dyDescent="0.25">
      <c r="A4148" s="1">
        <v>4147</v>
      </c>
      <c r="B4148" t="s">
        <v>8147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VLOOKUP(УТ_Data[[#This Row],[Region]],People!$A$1:$B$5,2,0)</f>
        <v>Chuck Magee</v>
      </c>
      <c r="W4148" s="4">
        <f>_xlfn.IFNA(VLOOKUP(УТ_Data[[#This Row],[Order ID]],Returns!A:B,2,0)*1,0)</f>
        <v>0</v>
      </c>
    </row>
    <row r="4149" spans="1:23" x14ac:dyDescent="0.25">
      <c r="A4149" s="1">
        <v>4148</v>
      </c>
      <c r="B4149" t="s">
        <v>8148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VLOOKUP(УТ_Data[[#This Row],[Region]],People!$A$1:$B$5,2,0)</f>
        <v>Kelly Williams</v>
      </c>
      <c r="W4149" s="4">
        <f>_xlfn.IFNA(VLOOKUP(УТ_Data[[#This Row],[Order ID]],Returns!A:B,2,0)*1,0)</f>
        <v>0</v>
      </c>
    </row>
    <row r="4150" spans="1:23" x14ac:dyDescent="0.25">
      <c r="A4150" s="1">
        <v>4149</v>
      </c>
      <c r="B4150" t="s">
        <v>8148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VLOOKUP(УТ_Data[[#This Row],[Region]],People!$A$1:$B$5,2,0)</f>
        <v>Kelly Williams</v>
      </c>
      <c r="W4150" s="4">
        <f>_xlfn.IFNA(VLOOKUP(УТ_Data[[#This Row],[Order ID]],Returns!A:B,2,0)*1,0)</f>
        <v>0</v>
      </c>
    </row>
    <row r="4151" spans="1:23" x14ac:dyDescent="0.25">
      <c r="A4151" s="1">
        <v>4150</v>
      </c>
      <c r="B4151" t="s">
        <v>8148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VLOOKUP(УТ_Data[[#This Row],[Region]],People!$A$1:$B$5,2,0)</f>
        <v>Kelly Williams</v>
      </c>
      <c r="W4151" s="4">
        <f>_xlfn.IFNA(VLOOKUP(УТ_Data[[#This Row],[Order ID]],Returns!A:B,2,0)*1,0)</f>
        <v>0</v>
      </c>
    </row>
    <row r="4152" spans="1:23" x14ac:dyDescent="0.25">
      <c r="A4152" s="1">
        <v>4151</v>
      </c>
      <c r="B4152" t="s">
        <v>8148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VLOOKUP(УТ_Data[[#This Row],[Region]],People!$A$1:$B$5,2,0)</f>
        <v>Kelly Williams</v>
      </c>
      <c r="W4152" s="4">
        <f>_xlfn.IFNA(VLOOKUP(УТ_Data[[#This Row],[Order ID]],Returns!A:B,2,0)*1,0)</f>
        <v>0</v>
      </c>
    </row>
    <row r="4153" spans="1:23" x14ac:dyDescent="0.25">
      <c r="A4153" s="1">
        <v>4152</v>
      </c>
      <c r="B4153" t="s">
        <v>8149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VLOOKUP(УТ_Data[[#This Row],[Region]],People!$A$1:$B$5,2,0)</f>
        <v>Chuck Magee</v>
      </c>
      <c r="W4153" s="4">
        <f>_xlfn.IFNA(VLOOKUP(УТ_Data[[#This Row],[Order ID]],Returns!A:B,2,0)*1,0)</f>
        <v>0</v>
      </c>
    </row>
    <row r="4154" spans="1:23" x14ac:dyDescent="0.25">
      <c r="A4154" s="1">
        <v>4153</v>
      </c>
      <c r="B4154" t="s">
        <v>8149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VLOOKUP(УТ_Data[[#This Row],[Region]],People!$A$1:$B$5,2,0)</f>
        <v>Chuck Magee</v>
      </c>
      <c r="W4154" s="4">
        <f>_xlfn.IFNA(VLOOKUP(УТ_Data[[#This Row],[Order ID]],Returns!A:B,2,0)*1,0)</f>
        <v>0</v>
      </c>
    </row>
    <row r="4155" spans="1:23" x14ac:dyDescent="0.25">
      <c r="A4155" s="1">
        <v>4154</v>
      </c>
      <c r="B4155" t="s">
        <v>8149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VLOOKUP(УТ_Data[[#This Row],[Region]],People!$A$1:$B$5,2,0)</f>
        <v>Chuck Magee</v>
      </c>
      <c r="W4155" s="4">
        <f>_xlfn.IFNA(VLOOKUP(УТ_Data[[#This Row],[Order ID]],Returns!A:B,2,0)*1,0)</f>
        <v>0</v>
      </c>
    </row>
    <row r="4156" spans="1:23" x14ac:dyDescent="0.25">
      <c r="A4156" s="1">
        <v>4155</v>
      </c>
      <c r="B4156" t="s">
        <v>8150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VLOOKUP(УТ_Data[[#This Row],[Region]],People!$A$1:$B$5,2,0)</f>
        <v>Cassandra Brandow</v>
      </c>
      <c r="W4156" s="4">
        <f>_xlfn.IFNA(VLOOKUP(УТ_Data[[#This Row],[Order ID]],Returns!A:B,2,0)*1,0)</f>
        <v>0</v>
      </c>
    </row>
    <row r="4157" spans="1:23" x14ac:dyDescent="0.25">
      <c r="A4157" s="1">
        <v>4156</v>
      </c>
      <c r="B4157" t="s">
        <v>8150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VLOOKUP(УТ_Data[[#This Row],[Region]],People!$A$1:$B$5,2,0)</f>
        <v>Cassandra Brandow</v>
      </c>
      <c r="W4157" s="4">
        <f>_xlfn.IFNA(VLOOKUP(УТ_Data[[#This Row],[Order ID]],Returns!A:B,2,0)*1,0)</f>
        <v>0</v>
      </c>
    </row>
    <row r="4158" spans="1:23" x14ac:dyDescent="0.25">
      <c r="A4158" s="1">
        <v>4157</v>
      </c>
      <c r="B4158" t="s">
        <v>8151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VLOOKUP(УТ_Data[[#This Row],[Region]],People!$A$1:$B$5,2,0)</f>
        <v>Chuck Magee</v>
      </c>
      <c r="W4158" s="4">
        <f>_xlfn.IFNA(VLOOKUP(УТ_Data[[#This Row],[Order ID]],Returns!A:B,2,0)*1,0)</f>
        <v>0</v>
      </c>
    </row>
    <row r="4159" spans="1:23" x14ac:dyDescent="0.25">
      <c r="A4159" s="1">
        <v>4158</v>
      </c>
      <c r="B4159" t="s">
        <v>8151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VLOOKUP(УТ_Data[[#This Row],[Region]],People!$A$1:$B$5,2,0)</f>
        <v>Chuck Magee</v>
      </c>
      <c r="W4159" s="4">
        <f>_xlfn.IFNA(VLOOKUP(УТ_Data[[#This Row],[Order ID]],Returns!A:B,2,0)*1,0)</f>
        <v>0</v>
      </c>
    </row>
    <row r="4160" spans="1:23" x14ac:dyDescent="0.25">
      <c r="A4160" s="1">
        <v>4159</v>
      </c>
      <c r="B4160" t="s">
        <v>8152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VLOOKUP(УТ_Data[[#This Row],[Region]],People!$A$1:$B$5,2,0)</f>
        <v>Kelly Williams</v>
      </c>
      <c r="W4160" s="4">
        <f>_xlfn.IFNA(VLOOKUP(УТ_Data[[#This Row],[Order ID]],Returns!A:B,2,0)*1,0)</f>
        <v>0</v>
      </c>
    </row>
    <row r="4161" spans="1:23" x14ac:dyDescent="0.25">
      <c r="A4161" s="1">
        <v>4160</v>
      </c>
      <c r="B4161" t="s">
        <v>8153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VLOOKUP(УТ_Data[[#This Row],[Region]],People!$A$1:$B$5,2,0)</f>
        <v>Cassandra Brandow</v>
      </c>
      <c r="W4161" s="4">
        <f>_xlfn.IFNA(VLOOKUP(УТ_Data[[#This Row],[Order ID]],Returns!A:B,2,0)*1,0)</f>
        <v>0</v>
      </c>
    </row>
    <row r="4162" spans="1:23" x14ac:dyDescent="0.25">
      <c r="A4162" s="1">
        <v>4161</v>
      </c>
      <c r="B4162" t="s">
        <v>8154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VLOOKUP(УТ_Data[[#This Row],[Region]],People!$A$1:$B$5,2,0)</f>
        <v>Chuck Magee</v>
      </c>
      <c r="W4162" s="4">
        <f>_xlfn.IFNA(VLOOKUP(УТ_Data[[#This Row],[Order ID]],Returns!A:B,2,0)*1,0)</f>
        <v>0</v>
      </c>
    </row>
    <row r="4163" spans="1:23" x14ac:dyDescent="0.25">
      <c r="A4163" s="1">
        <v>4162</v>
      </c>
      <c r="B4163" t="s">
        <v>8154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VLOOKUP(УТ_Data[[#This Row],[Region]],People!$A$1:$B$5,2,0)</f>
        <v>Chuck Magee</v>
      </c>
      <c r="W4163" s="4">
        <f>_xlfn.IFNA(VLOOKUP(УТ_Data[[#This Row],[Order ID]],Returns!A:B,2,0)*1,0)</f>
        <v>0</v>
      </c>
    </row>
    <row r="4164" spans="1:23" x14ac:dyDescent="0.25">
      <c r="A4164" s="1">
        <v>4163</v>
      </c>
      <c r="B4164" t="s">
        <v>8155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VLOOKUP(УТ_Data[[#This Row],[Region]],People!$A$1:$B$5,2,0)</f>
        <v>Chuck Magee</v>
      </c>
      <c r="W4164" s="4">
        <f>_xlfn.IFNA(VLOOKUP(УТ_Data[[#This Row],[Order ID]],Returns!A:B,2,0)*1,0)</f>
        <v>0</v>
      </c>
    </row>
    <row r="4165" spans="1:23" x14ac:dyDescent="0.25">
      <c r="A4165" s="1">
        <v>4164</v>
      </c>
      <c r="B4165" t="s">
        <v>8155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VLOOKUP(УТ_Data[[#This Row],[Region]],People!$A$1:$B$5,2,0)</f>
        <v>Chuck Magee</v>
      </c>
      <c r="W4165" s="4">
        <f>_xlfn.IFNA(VLOOKUP(УТ_Data[[#This Row],[Order ID]],Returns!A:B,2,0)*1,0)</f>
        <v>0</v>
      </c>
    </row>
    <row r="4166" spans="1:23" x14ac:dyDescent="0.25">
      <c r="A4166" s="1">
        <v>4165</v>
      </c>
      <c r="B4166" t="s">
        <v>8156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VLOOKUP(УТ_Data[[#This Row],[Region]],People!$A$1:$B$5,2,0)</f>
        <v>Anna Andreadi</v>
      </c>
      <c r="W4166" s="4">
        <f>_xlfn.IFNA(VLOOKUP(УТ_Data[[#This Row],[Order ID]],Returns!A:B,2,0)*1,0)</f>
        <v>0</v>
      </c>
    </row>
    <row r="4167" spans="1:23" x14ac:dyDescent="0.25">
      <c r="A4167" s="1">
        <v>4166</v>
      </c>
      <c r="B4167" t="s">
        <v>8156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VLOOKUP(УТ_Data[[#This Row],[Region]],People!$A$1:$B$5,2,0)</f>
        <v>Anna Andreadi</v>
      </c>
      <c r="W4167" s="4">
        <f>_xlfn.IFNA(VLOOKUP(УТ_Data[[#This Row],[Order ID]],Returns!A:B,2,0)*1,0)</f>
        <v>0</v>
      </c>
    </row>
    <row r="4168" spans="1:23" x14ac:dyDescent="0.25">
      <c r="A4168" s="1">
        <v>4167</v>
      </c>
      <c r="B4168" t="s">
        <v>8157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VLOOKUP(УТ_Data[[#This Row],[Region]],People!$A$1:$B$5,2,0)</f>
        <v>Chuck Magee</v>
      </c>
      <c r="W4168" s="4">
        <f>_xlfn.IFNA(VLOOKUP(УТ_Data[[#This Row],[Order ID]],Returns!A:B,2,0)*1,0)</f>
        <v>0</v>
      </c>
    </row>
    <row r="4169" spans="1:23" x14ac:dyDescent="0.25">
      <c r="A4169" s="1">
        <v>4168</v>
      </c>
      <c r="B4169" t="s">
        <v>5970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VLOOKUP(УТ_Data[[#This Row],[Region]],People!$A$1:$B$5,2,0)</f>
        <v>Anna Andreadi</v>
      </c>
      <c r="W4169" s="4">
        <f>_xlfn.IFNA(VLOOKUP(УТ_Data[[#This Row],[Order ID]],Returns!A:B,2,0)*1,0)</f>
        <v>1</v>
      </c>
    </row>
    <row r="4170" spans="1:23" x14ac:dyDescent="0.25">
      <c r="A4170" s="1">
        <v>4169</v>
      </c>
      <c r="B4170" t="s">
        <v>5970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VLOOKUP(УТ_Data[[#This Row],[Region]],People!$A$1:$B$5,2,0)</f>
        <v>Anna Andreadi</v>
      </c>
      <c r="W4170" s="4">
        <f>_xlfn.IFNA(VLOOKUP(УТ_Data[[#This Row],[Order ID]],Returns!A:B,2,0)*1,0)</f>
        <v>1</v>
      </c>
    </row>
    <row r="4171" spans="1:23" x14ac:dyDescent="0.25">
      <c r="A4171" s="1">
        <v>4170</v>
      </c>
      <c r="B4171" t="s">
        <v>8158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VLOOKUP(УТ_Data[[#This Row],[Region]],People!$A$1:$B$5,2,0)</f>
        <v>Anna Andreadi</v>
      </c>
      <c r="W4171" s="4">
        <f>_xlfn.IFNA(VLOOKUP(УТ_Data[[#This Row],[Order ID]],Returns!A:B,2,0)*1,0)</f>
        <v>0</v>
      </c>
    </row>
    <row r="4172" spans="1:23" x14ac:dyDescent="0.25">
      <c r="A4172" s="1">
        <v>4171</v>
      </c>
      <c r="B4172" t="s">
        <v>8158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VLOOKUP(УТ_Data[[#This Row],[Region]],People!$A$1:$B$5,2,0)</f>
        <v>Anna Andreadi</v>
      </c>
      <c r="W4172" s="4">
        <f>_xlfn.IFNA(VLOOKUP(УТ_Data[[#This Row],[Order ID]],Returns!A:B,2,0)*1,0)</f>
        <v>0</v>
      </c>
    </row>
    <row r="4173" spans="1:23" x14ac:dyDescent="0.25">
      <c r="A4173" s="1">
        <v>4172</v>
      </c>
      <c r="B4173" t="s">
        <v>8159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VLOOKUP(УТ_Data[[#This Row],[Region]],People!$A$1:$B$5,2,0)</f>
        <v>Anna Andreadi</v>
      </c>
      <c r="W4173" s="4">
        <f>_xlfn.IFNA(VLOOKUP(УТ_Data[[#This Row],[Order ID]],Returns!A:B,2,0)*1,0)</f>
        <v>0</v>
      </c>
    </row>
    <row r="4174" spans="1:23" x14ac:dyDescent="0.25">
      <c r="A4174" s="1">
        <v>4173</v>
      </c>
      <c r="B4174" t="s">
        <v>8160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VLOOKUP(УТ_Data[[#This Row],[Region]],People!$A$1:$B$5,2,0)</f>
        <v>Cassandra Brandow</v>
      </c>
      <c r="W4174" s="4">
        <f>_xlfn.IFNA(VLOOKUP(УТ_Data[[#This Row],[Order ID]],Returns!A:B,2,0)*1,0)</f>
        <v>0</v>
      </c>
    </row>
    <row r="4175" spans="1:23" x14ac:dyDescent="0.25">
      <c r="A4175" s="1">
        <v>4174</v>
      </c>
      <c r="B4175" t="s">
        <v>8160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VLOOKUP(УТ_Data[[#This Row],[Region]],People!$A$1:$B$5,2,0)</f>
        <v>Cassandra Brandow</v>
      </c>
      <c r="W4175" s="4">
        <f>_xlfn.IFNA(VLOOKUP(УТ_Data[[#This Row],[Order ID]],Returns!A:B,2,0)*1,0)</f>
        <v>0</v>
      </c>
    </row>
    <row r="4176" spans="1:23" x14ac:dyDescent="0.25">
      <c r="A4176" s="1">
        <v>4175</v>
      </c>
      <c r="B4176" t="s">
        <v>8160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VLOOKUP(УТ_Data[[#This Row],[Region]],People!$A$1:$B$5,2,0)</f>
        <v>Cassandra Brandow</v>
      </c>
      <c r="W4176" s="4">
        <f>_xlfn.IFNA(VLOOKUP(УТ_Data[[#This Row],[Order ID]],Returns!A:B,2,0)*1,0)</f>
        <v>0</v>
      </c>
    </row>
    <row r="4177" spans="1:23" x14ac:dyDescent="0.25">
      <c r="A4177" s="1">
        <v>4176</v>
      </c>
      <c r="B4177" t="s">
        <v>8161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VLOOKUP(УТ_Data[[#This Row],[Region]],People!$A$1:$B$5,2,0)</f>
        <v>Anna Andreadi</v>
      </c>
      <c r="W4177" s="4">
        <f>_xlfn.IFNA(VLOOKUP(УТ_Data[[#This Row],[Order ID]],Returns!A:B,2,0)*1,0)</f>
        <v>0</v>
      </c>
    </row>
    <row r="4178" spans="1:23" x14ac:dyDescent="0.25">
      <c r="A4178" s="1">
        <v>4177</v>
      </c>
      <c r="B4178" t="s">
        <v>8162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VLOOKUP(УТ_Data[[#This Row],[Region]],People!$A$1:$B$5,2,0)</f>
        <v>Cassandra Brandow</v>
      </c>
      <c r="W4178" s="4">
        <f>_xlfn.IFNA(VLOOKUP(УТ_Data[[#This Row],[Order ID]],Returns!A:B,2,0)*1,0)</f>
        <v>0</v>
      </c>
    </row>
    <row r="4179" spans="1:23" x14ac:dyDescent="0.25">
      <c r="A4179" s="1">
        <v>4178</v>
      </c>
      <c r="B4179" t="s">
        <v>8162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VLOOKUP(УТ_Data[[#This Row],[Region]],People!$A$1:$B$5,2,0)</f>
        <v>Cassandra Brandow</v>
      </c>
      <c r="W4179" s="4">
        <f>_xlfn.IFNA(VLOOKUP(УТ_Data[[#This Row],[Order ID]],Returns!A:B,2,0)*1,0)</f>
        <v>0</v>
      </c>
    </row>
    <row r="4180" spans="1:23" x14ac:dyDescent="0.25">
      <c r="A4180" s="1">
        <v>4179</v>
      </c>
      <c r="B4180" t="s">
        <v>8163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VLOOKUP(УТ_Data[[#This Row],[Region]],People!$A$1:$B$5,2,0)</f>
        <v>Anna Andreadi</v>
      </c>
      <c r="W4180" s="4">
        <f>_xlfn.IFNA(VLOOKUP(УТ_Data[[#This Row],[Order ID]],Returns!A:B,2,0)*1,0)</f>
        <v>0</v>
      </c>
    </row>
    <row r="4181" spans="1:23" x14ac:dyDescent="0.25">
      <c r="A4181" s="1">
        <v>4180</v>
      </c>
      <c r="B4181" t="s">
        <v>8164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VLOOKUP(УТ_Data[[#This Row],[Region]],People!$A$1:$B$5,2,0)</f>
        <v>Anna Andreadi</v>
      </c>
      <c r="W4181" s="4">
        <f>_xlfn.IFNA(VLOOKUP(УТ_Data[[#This Row],[Order ID]],Returns!A:B,2,0)*1,0)</f>
        <v>0</v>
      </c>
    </row>
    <row r="4182" spans="1:23" x14ac:dyDescent="0.25">
      <c r="A4182" s="1">
        <v>4181</v>
      </c>
      <c r="B4182" t="s">
        <v>8165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VLOOKUP(УТ_Data[[#This Row],[Region]],People!$A$1:$B$5,2,0)</f>
        <v>Kelly Williams</v>
      </c>
      <c r="W4182" s="4">
        <f>_xlfn.IFNA(VLOOKUP(УТ_Data[[#This Row],[Order ID]],Returns!A:B,2,0)*1,0)</f>
        <v>0</v>
      </c>
    </row>
    <row r="4183" spans="1:23" x14ac:dyDescent="0.25">
      <c r="A4183" s="1">
        <v>4182</v>
      </c>
      <c r="B4183" t="s">
        <v>8166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VLOOKUP(УТ_Data[[#This Row],[Region]],People!$A$1:$B$5,2,0)</f>
        <v>Chuck Magee</v>
      </c>
      <c r="W4183" s="4">
        <f>_xlfn.IFNA(VLOOKUP(УТ_Data[[#This Row],[Order ID]],Returns!A:B,2,0)*1,0)</f>
        <v>0</v>
      </c>
    </row>
    <row r="4184" spans="1:23" x14ac:dyDescent="0.25">
      <c r="A4184" s="1">
        <v>4183</v>
      </c>
      <c r="B4184" t="s">
        <v>8166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VLOOKUP(УТ_Data[[#This Row],[Region]],People!$A$1:$B$5,2,0)</f>
        <v>Chuck Magee</v>
      </c>
      <c r="W4184" s="4">
        <f>_xlfn.IFNA(VLOOKUP(УТ_Data[[#This Row],[Order ID]],Returns!A:B,2,0)*1,0)</f>
        <v>0</v>
      </c>
    </row>
    <row r="4185" spans="1:23" x14ac:dyDescent="0.25">
      <c r="A4185" s="1">
        <v>4184</v>
      </c>
      <c r="B4185" t="s">
        <v>8166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VLOOKUP(УТ_Data[[#This Row],[Region]],People!$A$1:$B$5,2,0)</f>
        <v>Chuck Magee</v>
      </c>
      <c r="W4185" s="4">
        <f>_xlfn.IFNA(VLOOKUP(УТ_Data[[#This Row],[Order ID]],Returns!A:B,2,0)*1,0)</f>
        <v>0</v>
      </c>
    </row>
    <row r="4186" spans="1:23" x14ac:dyDescent="0.25">
      <c r="A4186" s="1">
        <v>4185</v>
      </c>
      <c r="B4186" t="s">
        <v>8167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VLOOKUP(УТ_Data[[#This Row],[Region]],People!$A$1:$B$5,2,0)</f>
        <v>Chuck Magee</v>
      </c>
      <c r="W4186" s="4">
        <f>_xlfn.IFNA(VLOOKUP(УТ_Data[[#This Row],[Order ID]],Returns!A:B,2,0)*1,0)</f>
        <v>0</v>
      </c>
    </row>
    <row r="4187" spans="1:23" x14ac:dyDescent="0.25">
      <c r="A4187" s="1">
        <v>4186</v>
      </c>
      <c r="B4187" t="s">
        <v>8168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VLOOKUP(УТ_Data[[#This Row],[Region]],People!$A$1:$B$5,2,0)</f>
        <v>Chuck Magee</v>
      </c>
      <c r="W4187" s="4">
        <f>_xlfn.IFNA(VLOOKUP(УТ_Data[[#This Row],[Order ID]],Returns!A:B,2,0)*1,0)</f>
        <v>0</v>
      </c>
    </row>
    <row r="4188" spans="1:23" x14ac:dyDescent="0.25">
      <c r="A4188" s="1">
        <v>4187</v>
      </c>
      <c r="B4188" t="s">
        <v>8169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VLOOKUP(УТ_Data[[#This Row],[Region]],People!$A$1:$B$5,2,0)</f>
        <v>Kelly Williams</v>
      </c>
      <c r="W4188" s="4">
        <f>_xlfn.IFNA(VLOOKUP(УТ_Data[[#This Row],[Order ID]],Returns!A:B,2,0)*1,0)</f>
        <v>0</v>
      </c>
    </row>
    <row r="4189" spans="1:23" x14ac:dyDescent="0.25">
      <c r="A4189" s="1">
        <v>4188</v>
      </c>
      <c r="B4189" t="s">
        <v>8169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VLOOKUP(УТ_Data[[#This Row],[Region]],People!$A$1:$B$5,2,0)</f>
        <v>Kelly Williams</v>
      </c>
      <c r="W4189" s="4">
        <f>_xlfn.IFNA(VLOOKUP(УТ_Data[[#This Row],[Order ID]],Returns!A:B,2,0)*1,0)</f>
        <v>0</v>
      </c>
    </row>
    <row r="4190" spans="1:23" x14ac:dyDescent="0.25">
      <c r="A4190" s="1">
        <v>4189</v>
      </c>
      <c r="B4190" t="s">
        <v>8169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VLOOKUP(УТ_Data[[#This Row],[Region]],People!$A$1:$B$5,2,0)</f>
        <v>Kelly Williams</v>
      </c>
      <c r="W4190" s="4">
        <f>_xlfn.IFNA(VLOOKUP(УТ_Data[[#This Row],[Order ID]],Returns!A:B,2,0)*1,0)</f>
        <v>0</v>
      </c>
    </row>
    <row r="4191" spans="1:23" x14ac:dyDescent="0.25">
      <c r="A4191" s="1">
        <v>4190</v>
      </c>
      <c r="B4191" t="s">
        <v>8170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VLOOKUP(УТ_Data[[#This Row],[Region]],People!$A$1:$B$5,2,0)</f>
        <v>Kelly Williams</v>
      </c>
      <c r="W4191" s="4">
        <f>_xlfn.IFNA(VLOOKUP(УТ_Data[[#This Row],[Order ID]],Returns!A:B,2,0)*1,0)</f>
        <v>0</v>
      </c>
    </row>
    <row r="4192" spans="1:23" x14ac:dyDescent="0.25">
      <c r="A4192" s="1">
        <v>4191</v>
      </c>
      <c r="B4192" t="s">
        <v>8171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VLOOKUP(УТ_Data[[#This Row],[Region]],People!$A$1:$B$5,2,0)</f>
        <v>Chuck Magee</v>
      </c>
      <c r="W4192" s="4">
        <f>_xlfn.IFNA(VLOOKUP(УТ_Data[[#This Row],[Order ID]],Returns!A:B,2,0)*1,0)</f>
        <v>0</v>
      </c>
    </row>
    <row r="4193" spans="1:23" x14ac:dyDescent="0.25">
      <c r="A4193" s="1">
        <v>4192</v>
      </c>
      <c r="B4193" t="s">
        <v>8172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VLOOKUP(УТ_Data[[#This Row],[Region]],People!$A$1:$B$5,2,0)</f>
        <v>Kelly Williams</v>
      </c>
      <c r="W4193" s="4">
        <f>_xlfn.IFNA(VLOOKUP(УТ_Data[[#This Row],[Order ID]],Returns!A:B,2,0)*1,0)</f>
        <v>0</v>
      </c>
    </row>
    <row r="4194" spans="1:23" x14ac:dyDescent="0.25">
      <c r="A4194" s="1">
        <v>4193</v>
      </c>
      <c r="B4194" t="s">
        <v>6018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VLOOKUP(УТ_Data[[#This Row],[Region]],People!$A$1:$B$5,2,0)</f>
        <v>Anna Andreadi</v>
      </c>
      <c r="W4194" s="4">
        <f>_xlfn.IFNA(VLOOKUP(УТ_Data[[#This Row],[Order ID]],Returns!A:B,2,0)*1,0)</f>
        <v>1</v>
      </c>
    </row>
    <row r="4195" spans="1:23" x14ac:dyDescent="0.25">
      <c r="A4195" s="1">
        <v>4194</v>
      </c>
      <c r="B4195" t="s">
        <v>6018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VLOOKUP(УТ_Data[[#This Row],[Region]],People!$A$1:$B$5,2,0)</f>
        <v>Anna Andreadi</v>
      </c>
      <c r="W4195" s="4">
        <f>_xlfn.IFNA(VLOOKUP(УТ_Data[[#This Row],[Order ID]],Returns!A:B,2,0)*1,0)</f>
        <v>1</v>
      </c>
    </row>
    <row r="4196" spans="1:23" x14ac:dyDescent="0.25">
      <c r="A4196" s="1">
        <v>4195</v>
      </c>
      <c r="B4196" t="s">
        <v>8173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VLOOKUP(УТ_Data[[#This Row],[Region]],People!$A$1:$B$5,2,0)</f>
        <v>Anna Andreadi</v>
      </c>
      <c r="W4196" s="4">
        <f>_xlfn.IFNA(VLOOKUP(УТ_Data[[#This Row],[Order ID]],Returns!A:B,2,0)*1,0)</f>
        <v>0</v>
      </c>
    </row>
    <row r="4197" spans="1:23" x14ac:dyDescent="0.25">
      <c r="A4197" s="1">
        <v>4196</v>
      </c>
      <c r="B4197" t="s">
        <v>8174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VLOOKUP(УТ_Data[[#This Row],[Region]],People!$A$1:$B$5,2,0)</f>
        <v>Anna Andreadi</v>
      </c>
      <c r="W4197" s="4">
        <f>_xlfn.IFNA(VLOOKUP(УТ_Data[[#This Row],[Order ID]],Returns!A:B,2,0)*1,0)</f>
        <v>0</v>
      </c>
    </row>
    <row r="4198" spans="1:23" x14ac:dyDescent="0.25">
      <c r="A4198" s="1">
        <v>4197</v>
      </c>
      <c r="B4198" t="s">
        <v>8175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VLOOKUP(УТ_Data[[#This Row],[Region]],People!$A$1:$B$5,2,0)</f>
        <v>Chuck Magee</v>
      </c>
      <c r="W4198" s="4">
        <f>_xlfn.IFNA(VLOOKUP(УТ_Data[[#This Row],[Order ID]],Returns!A:B,2,0)*1,0)</f>
        <v>0</v>
      </c>
    </row>
    <row r="4199" spans="1:23" x14ac:dyDescent="0.25">
      <c r="A4199" s="1">
        <v>4198</v>
      </c>
      <c r="B4199" t="s">
        <v>8176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VLOOKUP(УТ_Data[[#This Row],[Region]],People!$A$1:$B$5,2,0)</f>
        <v>Chuck Magee</v>
      </c>
      <c r="W4199" s="4">
        <f>_xlfn.IFNA(VLOOKUP(УТ_Data[[#This Row],[Order ID]],Returns!A:B,2,0)*1,0)</f>
        <v>0</v>
      </c>
    </row>
    <row r="4200" spans="1:23" x14ac:dyDescent="0.25">
      <c r="A4200" s="1">
        <v>4199</v>
      </c>
      <c r="B4200" t="s">
        <v>8176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VLOOKUP(УТ_Data[[#This Row],[Region]],People!$A$1:$B$5,2,0)</f>
        <v>Chuck Magee</v>
      </c>
      <c r="W4200" s="4">
        <f>_xlfn.IFNA(VLOOKUP(УТ_Data[[#This Row],[Order ID]],Returns!A:B,2,0)*1,0)</f>
        <v>0</v>
      </c>
    </row>
    <row r="4201" spans="1:23" x14ac:dyDescent="0.25">
      <c r="A4201" s="1">
        <v>4200</v>
      </c>
      <c r="B4201" t="s">
        <v>8177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VLOOKUP(УТ_Data[[#This Row],[Region]],People!$A$1:$B$5,2,0)</f>
        <v>Chuck Magee</v>
      </c>
      <c r="W4201" s="4">
        <f>_xlfn.IFNA(VLOOKUP(УТ_Data[[#This Row],[Order ID]],Returns!A:B,2,0)*1,0)</f>
        <v>0</v>
      </c>
    </row>
    <row r="4202" spans="1:23" x14ac:dyDescent="0.25">
      <c r="A4202" s="1">
        <v>4201</v>
      </c>
      <c r="B4202" t="s">
        <v>8177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VLOOKUP(УТ_Data[[#This Row],[Region]],People!$A$1:$B$5,2,0)</f>
        <v>Chuck Magee</v>
      </c>
      <c r="W4202" s="4">
        <f>_xlfn.IFNA(VLOOKUP(УТ_Data[[#This Row],[Order ID]],Returns!A:B,2,0)*1,0)</f>
        <v>0</v>
      </c>
    </row>
    <row r="4203" spans="1:23" x14ac:dyDescent="0.25">
      <c r="A4203" s="1">
        <v>4202</v>
      </c>
      <c r="B4203" t="s">
        <v>8177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VLOOKUP(УТ_Data[[#This Row],[Region]],People!$A$1:$B$5,2,0)</f>
        <v>Chuck Magee</v>
      </c>
      <c r="W4203" s="4">
        <f>_xlfn.IFNA(VLOOKUP(УТ_Data[[#This Row],[Order ID]],Returns!A:B,2,0)*1,0)</f>
        <v>0</v>
      </c>
    </row>
    <row r="4204" spans="1:23" x14ac:dyDescent="0.25">
      <c r="A4204" s="1">
        <v>4203</v>
      </c>
      <c r="B4204" t="s">
        <v>8177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VLOOKUP(УТ_Data[[#This Row],[Region]],People!$A$1:$B$5,2,0)</f>
        <v>Chuck Magee</v>
      </c>
      <c r="W4204" s="4">
        <f>_xlfn.IFNA(VLOOKUP(УТ_Data[[#This Row],[Order ID]],Returns!A:B,2,0)*1,0)</f>
        <v>0</v>
      </c>
    </row>
    <row r="4205" spans="1:23" x14ac:dyDescent="0.25">
      <c r="A4205" s="1">
        <v>4204</v>
      </c>
      <c r="B4205" t="s">
        <v>8178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VLOOKUP(УТ_Data[[#This Row],[Region]],People!$A$1:$B$5,2,0)</f>
        <v>Chuck Magee</v>
      </c>
      <c r="W4205" s="4">
        <f>_xlfn.IFNA(VLOOKUP(УТ_Data[[#This Row],[Order ID]],Returns!A:B,2,0)*1,0)</f>
        <v>0</v>
      </c>
    </row>
    <row r="4206" spans="1:23" x14ac:dyDescent="0.25">
      <c r="A4206" s="1">
        <v>4205</v>
      </c>
      <c r="B4206" t="s">
        <v>8178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VLOOKUP(УТ_Data[[#This Row],[Region]],People!$A$1:$B$5,2,0)</f>
        <v>Chuck Magee</v>
      </c>
      <c r="W4206" s="4">
        <f>_xlfn.IFNA(VLOOKUP(УТ_Data[[#This Row],[Order ID]],Returns!A:B,2,0)*1,0)</f>
        <v>0</v>
      </c>
    </row>
    <row r="4207" spans="1:23" x14ac:dyDescent="0.25">
      <c r="A4207" s="1">
        <v>4206</v>
      </c>
      <c r="B4207" t="s">
        <v>8178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VLOOKUP(УТ_Data[[#This Row],[Region]],People!$A$1:$B$5,2,0)</f>
        <v>Chuck Magee</v>
      </c>
      <c r="W4207" s="4">
        <f>_xlfn.IFNA(VLOOKUP(УТ_Data[[#This Row],[Order ID]],Returns!A:B,2,0)*1,0)</f>
        <v>0</v>
      </c>
    </row>
    <row r="4208" spans="1:23" x14ac:dyDescent="0.25">
      <c r="A4208" s="1">
        <v>4207</v>
      </c>
      <c r="B4208" t="s">
        <v>8178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VLOOKUP(УТ_Data[[#This Row],[Region]],People!$A$1:$B$5,2,0)</f>
        <v>Chuck Magee</v>
      </c>
      <c r="W4208" s="4">
        <f>_xlfn.IFNA(VLOOKUP(УТ_Data[[#This Row],[Order ID]],Returns!A:B,2,0)*1,0)</f>
        <v>0</v>
      </c>
    </row>
    <row r="4209" spans="1:23" x14ac:dyDescent="0.25">
      <c r="A4209" s="1">
        <v>4208</v>
      </c>
      <c r="B4209" t="s">
        <v>8178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VLOOKUP(УТ_Data[[#This Row],[Region]],People!$A$1:$B$5,2,0)</f>
        <v>Chuck Magee</v>
      </c>
      <c r="W4209" s="4">
        <f>_xlfn.IFNA(VLOOKUP(УТ_Data[[#This Row],[Order ID]],Returns!A:B,2,0)*1,0)</f>
        <v>0</v>
      </c>
    </row>
    <row r="4210" spans="1:23" x14ac:dyDescent="0.25">
      <c r="A4210" s="1">
        <v>4209</v>
      </c>
      <c r="B4210" t="s">
        <v>8178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VLOOKUP(УТ_Data[[#This Row],[Region]],People!$A$1:$B$5,2,0)</f>
        <v>Chuck Magee</v>
      </c>
      <c r="W4210" s="4">
        <f>_xlfn.IFNA(VLOOKUP(УТ_Data[[#This Row],[Order ID]],Returns!A:B,2,0)*1,0)</f>
        <v>0</v>
      </c>
    </row>
    <row r="4211" spans="1:23" x14ac:dyDescent="0.25">
      <c r="A4211" s="1">
        <v>4210</v>
      </c>
      <c r="B4211" t="s">
        <v>8178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VLOOKUP(УТ_Data[[#This Row],[Region]],People!$A$1:$B$5,2,0)</f>
        <v>Chuck Magee</v>
      </c>
      <c r="W4211" s="4">
        <f>_xlfn.IFNA(VLOOKUP(УТ_Data[[#This Row],[Order ID]],Returns!A:B,2,0)*1,0)</f>
        <v>0</v>
      </c>
    </row>
    <row r="4212" spans="1:23" x14ac:dyDescent="0.25">
      <c r="A4212" s="1">
        <v>4211</v>
      </c>
      <c r="B4212" t="s">
        <v>8179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VLOOKUP(УТ_Data[[#This Row],[Region]],People!$A$1:$B$5,2,0)</f>
        <v>Kelly Williams</v>
      </c>
      <c r="W4212" s="4">
        <f>_xlfn.IFNA(VLOOKUP(УТ_Data[[#This Row],[Order ID]],Returns!A:B,2,0)*1,0)</f>
        <v>0</v>
      </c>
    </row>
    <row r="4213" spans="1:23" x14ac:dyDescent="0.25">
      <c r="A4213" s="1">
        <v>4212</v>
      </c>
      <c r="B4213" t="s">
        <v>8180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VLOOKUP(УТ_Data[[#This Row],[Region]],People!$A$1:$B$5,2,0)</f>
        <v>Cassandra Brandow</v>
      </c>
      <c r="W4213" s="4">
        <f>_xlfn.IFNA(VLOOKUP(УТ_Data[[#This Row],[Order ID]],Returns!A:B,2,0)*1,0)</f>
        <v>0</v>
      </c>
    </row>
    <row r="4214" spans="1:23" x14ac:dyDescent="0.25">
      <c r="A4214" s="1">
        <v>4213</v>
      </c>
      <c r="B4214" t="s">
        <v>8180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VLOOKUP(УТ_Data[[#This Row],[Region]],People!$A$1:$B$5,2,0)</f>
        <v>Cassandra Brandow</v>
      </c>
      <c r="W4214" s="4">
        <f>_xlfn.IFNA(VLOOKUP(УТ_Data[[#This Row],[Order ID]],Returns!A:B,2,0)*1,0)</f>
        <v>0</v>
      </c>
    </row>
    <row r="4215" spans="1:23" x14ac:dyDescent="0.25">
      <c r="A4215" s="1">
        <v>4214</v>
      </c>
      <c r="B4215" t="s">
        <v>8180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VLOOKUP(УТ_Data[[#This Row],[Region]],People!$A$1:$B$5,2,0)</f>
        <v>Cassandra Brandow</v>
      </c>
      <c r="W4215" s="4">
        <f>_xlfn.IFNA(VLOOKUP(УТ_Data[[#This Row],[Order ID]],Returns!A:B,2,0)*1,0)</f>
        <v>0</v>
      </c>
    </row>
    <row r="4216" spans="1:23" x14ac:dyDescent="0.25">
      <c r="A4216" s="1">
        <v>4215</v>
      </c>
      <c r="B4216" t="s">
        <v>8181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VLOOKUP(УТ_Data[[#This Row],[Region]],People!$A$1:$B$5,2,0)</f>
        <v>Kelly Williams</v>
      </c>
      <c r="W4216" s="4">
        <f>_xlfn.IFNA(VLOOKUP(УТ_Data[[#This Row],[Order ID]],Returns!A:B,2,0)*1,0)</f>
        <v>0</v>
      </c>
    </row>
    <row r="4217" spans="1:23" x14ac:dyDescent="0.25">
      <c r="A4217" s="1">
        <v>4216</v>
      </c>
      <c r="B4217" t="s">
        <v>8182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VLOOKUP(УТ_Data[[#This Row],[Region]],People!$A$1:$B$5,2,0)</f>
        <v>Chuck Magee</v>
      </c>
      <c r="W4217" s="4">
        <f>_xlfn.IFNA(VLOOKUP(УТ_Data[[#This Row],[Order ID]],Returns!A:B,2,0)*1,0)</f>
        <v>0</v>
      </c>
    </row>
    <row r="4218" spans="1:23" x14ac:dyDescent="0.25">
      <c r="A4218" s="1">
        <v>4217</v>
      </c>
      <c r="B4218" t="s">
        <v>8183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VLOOKUP(УТ_Data[[#This Row],[Region]],People!$A$1:$B$5,2,0)</f>
        <v>Anna Andreadi</v>
      </c>
      <c r="W4218" s="4">
        <f>_xlfn.IFNA(VLOOKUP(УТ_Data[[#This Row],[Order ID]],Returns!A:B,2,0)*1,0)</f>
        <v>0</v>
      </c>
    </row>
    <row r="4219" spans="1:23" x14ac:dyDescent="0.25">
      <c r="A4219" s="1">
        <v>4218</v>
      </c>
      <c r="B4219" t="s">
        <v>8184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VLOOKUP(УТ_Data[[#This Row],[Region]],People!$A$1:$B$5,2,0)</f>
        <v>Anna Andreadi</v>
      </c>
      <c r="W4219" s="4">
        <f>_xlfn.IFNA(VLOOKUP(УТ_Data[[#This Row],[Order ID]],Returns!A:B,2,0)*1,0)</f>
        <v>0</v>
      </c>
    </row>
    <row r="4220" spans="1:23" x14ac:dyDescent="0.25">
      <c r="A4220" s="1">
        <v>4219</v>
      </c>
      <c r="B4220" t="s">
        <v>8184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VLOOKUP(УТ_Data[[#This Row],[Region]],People!$A$1:$B$5,2,0)</f>
        <v>Anna Andreadi</v>
      </c>
      <c r="W4220" s="4">
        <f>_xlfn.IFNA(VLOOKUP(УТ_Data[[#This Row],[Order ID]],Returns!A:B,2,0)*1,0)</f>
        <v>0</v>
      </c>
    </row>
    <row r="4221" spans="1:23" x14ac:dyDescent="0.25">
      <c r="A4221" s="1">
        <v>4220</v>
      </c>
      <c r="B4221" t="s">
        <v>8185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VLOOKUP(УТ_Data[[#This Row],[Region]],People!$A$1:$B$5,2,0)</f>
        <v>Anna Andreadi</v>
      </c>
      <c r="W4221" s="4">
        <f>_xlfn.IFNA(VLOOKUP(УТ_Data[[#This Row],[Order ID]],Returns!A:B,2,0)*1,0)</f>
        <v>0</v>
      </c>
    </row>
    <row r="4222" spans="1:23" x14ac:dyDescent="0.25">
      <c r="A4222" s="1">
        <v>4221</v>
      </c>
      <c r="B4222" t="s">
        <v>8185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VLOOKUP(УТ_Data[[#This Row],[Region]],People!$A$1:$B$5,2,0)</f>
        <v>Anna Andreadi</v>
      </c>
      <c r="W4222" s="4">
        <f>_xlfn.IFNA(VLOOKUP(УТ_Data[[#This Row],[Order ID]],Returns!A:B,2,0)*1,0)</f>
        <v>0</v>
      </c>
    </row>
    <row r="4223" spans="1:23" x14ac:dyDescent="0.25">
      <c r="A4223" s="1">
        <v>4222</v>
      </c>
      <c r="B4223" t="s">
        <v>8185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VLOOKUP(УТ_Data[[#This Row],[Region]],People!$A$1:$B$5,2,0)</f>
        <v>Anna Andreadi</v>
      </c>
      <c r="W4223" s="4">
        <f>_xlfn.IFNA(VLOOKUP(УТ_Data[[#This Row],[Order ID]],Returns!A:B,2,0)*1,0)</f>
        <v>0</v>
      </c>
    </row>
    <row r="4224" spans="1:23" x14ac:dyDescent="0.25">
      <c r="A4224" s="1">
        <v>4223</v>
      </c>
      <c r="B4224" t="s">
        <v>8185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VLOOKUP(УТ_Data[[#This Row],[Region]],People!$A$1:$B$5,2,0)</f>
        <v>Anna Andreadi</v>
      </c>
      <c r="W4224" s="4">
        <f>_xlfn.IFNA(VLOOKUP(УТ_Data[[#This Row],[Order ID]],Returns!A:B,2,0)*1,0)</f>
        <v>0</v>
      </c>
    </row>
    <row r="4225" spans="1:23" x14ac:dyDescent="0.25">
      <c r="A4225" s="1">
        <v>4224</v>
      </c>
      <c r="B4225" t="s">
        <v>8185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VLOOKUP(УТ_Data[[#This Row],[Region]],People!$A$1:$B$5,2,0)</f>
        <v>Anna Andreadi</v>
      </c>
      <c r="W4225" s="4">
        <f>_xlfn.IFNA(VLOOKUP(УТ_Data[[#This Row],[Order ID]],Returns!A:B,2,0)*1,0)</f>
        <v>0</v>
      </c>
    </row>
    <row r="4226" spans="1:23" x14ac:dyDescent="0.25">
      <c r="A4226" s="1">
        <v>4225</v>
      </c>
      <c r="B4226" t="s">
        <v>8186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VLOOKUP(УТ_Data[[#This Row],[Region]],People!$A$1:$B$5,2,0)</f>
        <v>Kelly Williams</v>
      </c>
      <c r="W4226" s="4">
        <f>_xlfn.IFNA(VLOOKUP(УТ_Data[[#This Row],[Order ID]],Returns!A:B,2,0)*1,0)</f>
        <v>0</v>
      </c>
    </row>
    <row r="4227" spans="1:23" x14ac:dyDescent="0.25">
      <c r="A4227" s="1">
        <v>4226</v>
      </c>
      <c r="B4227" t="s">
        <v>8187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VLOOKUP(УТ_Data[[#This Row],[Region]],People!$A$1:$B$5,2,0)</f>
        <v>Kelly Williams</v>
      </c>
      <c r="W4227" s="4">
        <f>_xlfn.IFNA(VLOOKUP(УТ_Data[[#This Row],[Order ID]],Returns!A:B,2,0)*1,0)</f>
        <v>0</v>
      </c>
    </row>
    <row r="4228" spans="1:23" x14ac:dyDescent="0.25">
      <c r="A4228" s="1">
        <v>4227</v>
      </c>
      <c r="B4228" t="s">
        <v>8188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VLOOKUP(УТ_Data[[#This Row],[Region]],People!$A$1:$B$5,2,0)</f>
        <v>Kelly Williams</v>
      </c>
      <c r="W4228" s="4">
        <f>_xlfn.IFNA(VLOOKUP(УТ_Data[[#This Row],[Order ID]],Returns!A:B,2,0)*1,0)</f>
        <v>0</v>
      </c>
    </row>
    <row r="4229" spans="1:23" x14ac:dyDescent="0.25">
      <c r="A4229" s="1">
        <v>4228</v>
      </c>
      <c r="B4229" t="s">
        <v>6021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VLOOKUP(УТ_Data[[#This Row],[Region]],People!$A$1:$B$5,2,0)</f>
        <v>Anna Andreadi</v>
      </c>
      <c r="W4229" s="4">
        <f>_xlfn.IFNA(VLOOKUP(УТ_Data[[#This Row],[Order ID]],Returns!A:B,2,0)*1,0)</f>
        <v>1</v>
      </c>
    </row>
    <row r="4230" spans="1:23" x14ac:dyDescent="0.25">
      <c r="A4230" s="1">
        <v>4229</v>
      </c>
      <c r="B4230" t="s">
        <v>8189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VLOOKUP(УТ_Data[[#This Row],[Region]],People!$A$1:$B$5,2,0)</f>
        <v>Kelly Williams</v>
      </c>
      <c r="W4230" s="4">
        <f>_xlfn.IFNA(VLOOKUP(УТ_Data[[#This Row],[Order ID]],Returns!A:B,2,0)*1,0)</f>
        <v>0</v>
      </c>
    </row>
    <row r="4231" spans="1:23" x14ac:dyDescent="0.25">
      <c r="A4231" s="1">
        <v>4230</v>
      </c>
      <c r="B4231" t="s">
        <v>8190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VLOOKUP(УТ_Data[[#This Row],[Region]],People!$A$1:$B$5,2,0)</f>
        <v>Kelly Williams</v>
      </c>
      <c r="W4231" s="4">
        <f>_xlfn.IFNA(VLOOKUP(УТ_Data[[#This Row],[Order ID]],Returns!A:B,2,0)*1,0)</f>
        <v>0</v>
      </c>
    </row>
    <row r="4232" spans="1:23" x14ac:dyDescent="0.25">
      <c r="A4232" s="1">
        <v>4231</v>
      </c>
      <c r="B4232" t="s">
        <v>8190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VLOOKUP(УТ_Data[[#This Row],[Region]],People!$A$1:$B$5,2,0)</f>
        <v>Kelly Williams</v>
      </c>
      <c r="W4232" s="4">
        <f>_xlfn.IFNA(VLOOKUP(УТ_Data[[#This Row],[Order ID]],Returns!A:B,2,0)*1,0)</f>
        <v>0</v>
      </c>
    </row>
    <row r="4233" spans="1:23" x14ac:dyDescent="0.25">
      <c r="A4233" s="1">
        <v>4232</v>
      </c>
      <c r="B4233" t="s">
        <v>8190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VLOOKUP(УТ_Data[[#This Row],[Region]],People!$A$1:$B$5,2,0)</f>
        <v>Kelly Williams</v>
      </c>
      <c r="W4233" s="4">
        <f>_xlfn.IFNA(VLOOKUP(УТ_Data[[#This Row],[Order ID]],Returns!A:B,2,0)*1,0)</f>
        <v>0</v>
      </c>
    </row>
    <row r="4234" spans="1:23" x14ac:dyDescent="0.25">
      <c r="A4234" s="1">
        <v>4233</v>
      </c>
      <c r="B4234" t="s">
        <v>8190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VLOOKUP(УТ_Data[[#This Row],[Region]],People!$A$1:$B$5,2,0)</f>
        <v>Kelly Williams</v>
      </c>
      <c r="W4234" s="4">
        <f>_xlfn.IFNA(VLOOKUP(УТ_Data[[#This Row],[Order ID]],Returns!A:B,2,0)*1,0)</f>
        <v>0</v>
      </c>
    </row>
    <row r="4235" spans="1:23" x14ac:dyDescent="0.25">
      <c r="A4235" s="1">
        <v>4234</v>
      </c>
      <c r="B4235" t="s">
        <v>8190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VLOOKUP(УТ_Data[[#This Row],[Region]],People!$A$1:$B$5,2,0)</f>
        <v>Kelly Williams</v>
      </c>
      <c r="W4235" s="4">
        <f>_xlfn.IFNA(VLOOKUP(УТ_Data[[#This Row],[Order ID]],Returns!A:B,2,0)*1,0)</f>
        <v>0</v>
      </c>
    </row>
    <row r="4236" spans="1:23" x14ac:dyDescent="0.25">
      <c r="A4236" s="1">
        <v>4235</v>
      </c>
      <c r="B4236" t="s">
        <v>8191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VLOOKUP(УТ_Data[[#This Row],[Region]],People!$A$1:$B$5,2,0)</f>
        <v>Chuck Magee</v>
      </c>
      <c r="W4236" s="4">
        <f>_xlfn.IFNA(VLOOKUP(УТ_Data[[#This Row],[Order ID]],Returns!A:B,2,0)*1,0)</f>
        <v>0</v>
      </c>
    </row>
    <row r="4237" spans="1:23" x14ac:dyDescent="0.25">
      <c r="A4237" s="1">
        <v>4236</v>
      </c>
      <c r="B4237" t="s">
        <v>8191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VLOOKUP(УТ_Data[[#This Row],[Region]],People!$A$1:$B$5,2,0)</f>
        <v>Chuck Magee</v>
      </c>
      <c r="W4237" s="4">
        <f>_xlfn.IFNA(VLOOKUP(УТ_Data[[#This Row],[Order ID]],Returns!A:B,2,0)*1,0)</f>
        <v>0</v>
      </c>
    </row>
    <row r="4238" spans="1:23" x14ac:dyDescent="0.25">
      <c r="A4238" s="1">
        <v>4237</v>
      </c>
      <c r="B4238" t="s">
        <v>8192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VLOOKUP(УТ_Data[[#This Row],[Region]],People!$A$1:$B$5,2,0)</f>
        <v>Kelly Williams</v>
      </c>
      <c r="W4238" s="4">
        <f>_xlfn.IFNA(VLOOKUP(УТ_Data[[#This Row],[Order ID]],Returns!A:B,2,0)*1,0)</f>
        <v>0</v>
      </c>
    </row>
    <row r="4239" spans="1:23" x14ac:dyDescent="0.25">
      <c r="A4239" s="1">
        <v>4238</v>
      </c>
      <c r="B4239" t="s">
        <v>8193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VLOOKUP(УТ_Data[[#This Row],[Region]],People!$A$1:$B$5,2,0)</f>
        <v>Chuck Magee</v>
      </c>
      <c r="W4239" s="4">
        <f>_xlfn.IFNA(VLOOKUP(УТ_Data[[#This Row],[Order ID]],Returns!A:B,2,0)*1,0)</f>
        <v>0</v>
      </c>
    </row>
    <row r="4240" spans="1:23" x14ac:dyDescent="0.25">
      <c r="A4240" s="1">
        <v>4239</v>
      </c>
      <c r="B4240" t="s">
        <v>8194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VLOOKUP(УТ_Data[[#This Row],[Region]],People!$A$1:$B$5,2,0)</f>
        <v>Anna Andreadi</v>
      </c>
      <c r="W4240" s="4">
        <f>_xlfn.IFNA(VLOOKUP(УТ_Data[[#This Row],[Order ID]],Returns!A:B,2,0)*1,0)</f>
        <v>0</v>
      </c>
    </row>
    <row r="4241" spans="1:23" x14ac:dyDescent="0.25">
      <c r="A4241" s="1">
        <v>4240</v>
      </c>
      <c r="B4241" t="s">
        <v>8195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VLOOKUP(УТ_Data[[#This Row],[Region]],People!$A$1:$B$5,2,0)</f>
        <v>Kelly Williams</v>
      </c>
      <c r="W4241" s="4">
        <f>_xlfn.IFNA(VLOOKUP(УТ_Data[[#This Row],[Order ID]],Returns!A:B,2,0)*1,0)</f>
        <v>0</v>
      </c>
    </row>
    <row r="4242" spans="1:23" x14ac:dyDescent="0.25">
      <c r="A4242" s="1">
        <v>4241</v>
      </c>
      <c r="B4242" t="s">
        <v>8196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VLOOKUP(УТ_Data[[#This Row],[Region]],People!$A$1:$B$5,2,0)</f>
        <v>Anna Andreadi</v>
      </c>
      <c r="W4242" s="4">
        <f>_xlfn.IFNA(VLOOKUP(УТ_Data[[#This Row],[Order ID]],Returns!A:B,2,0)*1,0)</f>
        <v>0</v>
      </c>
    </row>
    <row r="4243" spans="1:23" x14ac:dyDescent="0.25">
      <c r="A4243" s="1">
        <v>4242</v>
      </c>
      <c r="B4243" t="s">
        <v>8196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VLOOKUP(УТ_Data[[#This Row],[Region]],People!$A$1:$B$5,2,0)</f>
        <v>Anna Andreadi</v>
      </c>
      <c r="W4243" s="4">
        <f>_xlfn.IFNA(VLOOKUP(УТ_Data[[#This Row],[Order ID]],Returns!A:B,2,0)*1,0)</f>
        <v>0</v>
      </c>
    </row>
    <row r="4244" spans="1:23" x14ac:dyDescent="0.25">
      <c r="A4244" s="1">
        <v>4243</v>
      </c>
      <c r="B4244" t="s">
        <v>8197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VLOOKUP(УТ_Data[[#This Row],[Region]],People!$A$1:$B$5,2,0)</f>
        <v>Cassandra Brandow</v>
      </c>
      <c r="W4244" s="4">
        <f>_xlfn.IFNA(VLOOKUP(УТ_Data[[#This Row],[Order ID]],Returns!A:B,2,0)*1,0)</f>
        <v>0</v>
      </c>
    </row>
    <row r="4245" spans="1:23" x14ac:dyDescent="0.25">
      <c r="A4245" s="1">
        <v>4244</v>
      </c>
      <c r="B4245" t="s">
        <v>8197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VLOOKUP(УТ_Data[[#This Row],[Region]],People!$A$1:$B$5,2,0)</f>
        <v>Cassandra Brandow</v>
      </c>
      <c r="W4245" s="4">
        <f>_xlfn.IFNA(VLOOKUP(УТ_Data[[#This Row],[Order ID]],Returns!A:B,2,0)*1,0)</f>
        <v>0</v>
      </c>
    </row>
    <row r="4246" spans="1:23" x14ac:dyDescent="0.25">
      <c r="A4246" s="1">
        <v>4245</v>
      </c>
      <c r="B4246" t="s">
        <v>8198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VLOOKUP(УТ_Data[[#This Row],[Region]],People!$A$1:$B$5,2,0)</f>
        <v>Anna Andreadi</v>
      </c>
      <c r="W4246" s="4">
        <f>_xlfn.IFNA(VLOOKUP(УТ_Data[[#This Row],[Order ID]],Returns!A:B,2,0)*1,0)</f>
        <v>0</v>
      </c>
    </row>
    <row r="4247" spans="1:23" x14ac:dyDescent="0.25">
      <c r="A4247" s="1">
        <v>4246</v>
      </c>
      <c r="B4247" t="s">
        <v>8199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VLOOKUP(УТ_Data[[#This Row],[Region]],People!$A$1:$B$5,2,0)</f>
        <v>Chuck Magee</v>
      </c>
      <c r="W4247" s="4">
        <f>_xlfn.IFNA(VLOOKUP(УТ_Data[[#This Row],[Order ID]],Returns!A:B,2,0)*1,0)</f>
        <v>0</v>
      </c>
    </row>
    <row r="4248" spans="1:23" x14ac:dyDescent="0.25">
      <c r="A4248" s="1">
        <v>4247</v>
      </c>
      <c r="B4248" t="s">
        <v>8199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VLOOKUP(УТ_Data[[#This Row],[Region]],People!$A$1:$B$5,2,0)</f>
        <v>Chuck Magee</v>
      </c>
      <c r="W4248" s="4">
        <f>_xlfn.IFNA(VLOOKUP(УТ_Data[[#This Row],[Order ID]],Returns!A:B,2,0)*1,0)</f>
        <v>0</v>
      </c>
    </row>
    <row r="4249" spans="1:23" x14ac:dyDescent="0.25">
      <c r="A4249" s="1">
        <v>4248</v>
      </c>
      <c r="B4249" t="s">
        <v>8199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VLOOKUP(УТ_Data[[#This Row],[Region]],People!$A$1:$B$5,2,0)</f>
        <v>Chuck Magee</v>
      </c>
      <c r="W4249" s="4">
        <f>_xlfn.IFNA(VLOOKUP(УТ_Data[[#This Row],[Order ID]],Returns!A:B,2,0)*1,0)</f>
        <v>0</v>
      </c>
    </row>
    <row r="4250" spans="1:23" x14ac:dyDescent="0.25">
      <c r="A4250" s="1">
        <v>4249</v>
      </c>
      <c r="B4250" t="s">
        <v>8200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VLOOKUP(УТ_Data[[#This Row],[Region]],People!$A$1:$B$5,2,0)</f>
        <v>Chuck Magee</v>
      </c>
      <c r="W4250" s="4">
        <f>_xlfn.IFNA(VLOOKUP(УТ_Data[[#This Row],[Order ID]],Returns!A:B,2,0)*1,0)</f>
        <v>0</v>
      </c>
    </row>
    <row r="4251" spans="1:23" x14ac:dyDescent="0.25">
      <c r="A4251" s="1">
        <v>4250</v>
      </c>
      <c r="B4251" t="s">
        <v>8200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VLOOKUP(УТ_Data[[#This Row],[Region]],People!$A$1:$B$5,2,0)</f>
        <v>Chuck Magee</v>
      </c>
      <c r="W4251" s="4">
        <f>_xlfn.IFNA(VLOOKUP(УТ_Data[[#This Row],[Order ID]],Returns!A:B,2,0)*1,0)</f>
        <v>0</v>
      </c>
    </row>
    <row r="4252" spans="1:23" x14ac:dyDescent="0.25">
      <c r="A4252" s="1">
        <v>4251</v>
      </c>
      <c r="B4252" t="s">
        <v>8201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VLOOKUP(УТ_Data[[#This Row],[Region]],People!$A$1:$B$5,2,0)</f>
        <v>Chuck Magee</v>
      </c>
      <c r="W4252" s="4">
        <f>_xlfn.IFNA(VLOOKUP(УТ_Data[[#This Row],[Order ID]],Returns!A:B,2,0)*1,0)</f>
        <v>0</v>
      </c>
    </row>
    <row r="4253" spans="1:23" x14ac:dyDescent="0.25">
      <c r="A4253" s="1">
        <v>4252</v>
      </c>
      <c r="B4253" t="s">
        <v>8202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VLOOKUP(УТ_Data[[#This Row],[Region]],People!$A$1:$B$5,2,0)</f>
        <v>Cassandra Brandow</v>
      </c>
      <c r="W4253" s="4">
        <f>_xlfn.IFNA(VLOOKUP(УТ_Data[[#This Row],[Order ID]],Returns!A:B,2,0)*1,0)</f>
        <v>0</v>
      </c>
    </row>
    <row r="4254" spans="1:23" x14ac:dyDescent="0.25">
      <c r="A4254" s="1">
        <v>4253</v>
      </c>
      <c r="B4254" t="s">
        <v>8202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VLOOKUP(УТ_Data[[#This Row],[Region]],People!$A$1:$B$5,2,0)</f>
        <v>Cassandra Brandow</v>
      </c>
      <c r="W4254" s="4">
        <f>_xlfn.IFNA(VLOOKUP(УТ_Data[[#This Row],[Order ID]],Returns!A:B,2,0)*1,0)</f>
        <v>0</v>
      </c>
    </row>
    <row r="4255" spans="1:23" x14ac:dyDescent="0.25">
      <c r="A4255" s="1">
        <v>4254</v>
      </c>
      <c r="B4255" t="s">
        <v>8202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VLOOKUP(УТ_Data[[#This Row],[Region]],People!$A$1:$B$5,2,0)</f>
        <v>Cassandra Brandow</v>
      </c>
      <c r="W4255" s="4">
        <f>_xlfn.IFNA(VLOOKUP(УТ_Data[[#This Row],[Order ID]],Returns!A:B,2,0)*1,0)</f>
        <v>0</v>
      </c>
    </row>
    <row r="4256" spans="1:23" x14ac:dyDescent="0.25">
      <c r="A4256" s="1">
        <v>4255</v>
      </c>
      <c r="B4256" t="s">
        <v>8203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VLOOKUP(УТ_Data[[#This Row],[Region]],People!$A$1:$B$5,2,0)</f>
        <v>Kelly Williams</v>
      </c>
      <c r="W4256" s="4">
        <f>_xlfn.IFNA(VLOOKUP(УТ_Data[[#This Row],[Order ID]],Returns!A:B,2,0)*1,0)</f>
        <v>0</v>
      </c>
    </row>
    <row r="4257" spans="1:23" x14ac:dyDescent="0.25">
      <c r="A4257" s="1">
        <v>4256</v>
      </c>
      <c r="B4257" t="s">
        <v>8203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VLOOKUP(УТ_Data[[#This Row],[Region]],People!$A$1:$B$5,2,0)</f>
        <v>Kelly Williams</v>
      </c>
      <c r="W4257" s="4">
        <f>_xlfn.IFNA(VLOOKUP(УТ_Data[[#This Row],[Order ID]],Returns!A:B,2,0)*1,0)</f>
        <v>0</v>
      </c>
    </row>
    <row r="4258" spans="1:23" x14ac:dyDescent="0.25">
      <c r="A4258" s="1">
        <v>4257</v>
      </c>
      <c r="B4258" t="s">
        <v>8203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VLOOKUP(УТ_Data[[#This Row],[Region]],People!$A$1:$B$5,2,0)</f>
        <v>Kelly Williams</v>
      </c>
      <c r="W4258" s="4">
        <f>_xlfn.IFNA(VLOOKUP(УТ_Data[[#This Row],[Order ID]],Returns!A:B,2,0)*1,0)</f>
        <v>0</v>
      </c>
    </row>
    <row r="4259" spans="1:23" x14ac:dyDescent="0.25">
      <c r="A4259" s="1">
        <v>4258</v>
      </c>
      <c r="B4259" t="s">
        <v>8204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VLOOKUP(УТ_Data[[#This Row],[Region]],People!$A$1:$B$5,2,0)</f>
        <v>Anna Andreadi</v>
      </c>
      <c r="W4259" s="4">
        <f>_xlfn.IFNA(VLOOKUP(УТ_Data[[#This Row],[Order ID]],Returns!A:B,2,0)*1,0)</f>
        <v>0</v>
      </c>
    </row>
    <row r="4260" spans="1:23" x14ac:dyDescent="0.25">
      <c r="A4260" s="1">
        <v>4259</v>
      </c>
      <c r="B4260" t="s">
        <v>8205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VLOOKUP(УТ_Data[[#This Row],[Region]],People!$A$1:$B$5,2,0)</f>
        <v>Anna Andreadi</v>
      </c>
      <c r="W4260" s="4">
        <f>_xlfn.IFNA(VLOOKUP(УТ_Data[[#This Row],[Order ID]],Returns!A:B,2,0)*1,0)</f>
        <v>0</v>
      </c>
    </row>
    <row r="4261" spans="1:23" x14ac:dyDescent="0.25">
      <c r="A4261" s="1">
        <v>4260</v>
      </c>
      <c r="B4261" t="s">
        <v>8206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VLOOKUP(УТ_Data[[#This Row],[Region]],People!$A$1:$B$5,2,0)</f>
        <v>Chuck Magee</v>
      </c>
      <c r="W4261" s="4">
        <f>_xlfn.IFNA(VLOOKUP(УТ_Data[[#This Row],[Order ID]],Returns!A:B,2,0)*1,0)</f>
        <v>0</v>
      </c>
    </row>
    <row r="4262" spans="1:23" x14ac:dyDescent="0.25">
      <c r="A4262" s="1">
        <v>4261</v>
      </c>
      <c r="B4262" t="s">
        <v>8207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VLOOKUP(УТ_Data[[#This Row],[Region]],People!$A$1:$B$5,2,0)</f>
        <v>Chuck Magee</v>
      </c>
      <c r="W4262" s="4">
        <f>_xlfn.IFNA(VLOOKUP(УТ_Data[[#This Row],[Order ID]],Returns!A:B,2,0)*1,0)</f>
        <v>0</v>
      </c>
    </row>
    <row r="4263" spans="1:23" x14ac:dyDescent="0.25">
      <c r="A4263" s="1">
        <v>4262</v>
      </c>
      <c r="B4263" t="s">
        <v>8208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VLOOKUP(УТ_Data[[#This Row],[Region]],People!$A$1:$B$5,2,0)</f>
        <v>Kelly Williams</v>
      </c>
      <c r="W4263" s="4">
        <f>_xlfn.IFNA(VLOOKUP(УТ_Data[[#This Row],[Order ID]],Returns!A:B,2,0)*1,0)</f>
        <v>0</v>
      </c>
    </row>
    <row r="4264" spans="1:23" x14ac:dyDescent="0.25">
      <c r="A4264" s="1">
        <v>4263</v>
      </c>
      <c r="B4264" t="s">
        <v>8209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VLOOKUP(УТ_Data[[#This Row],[Region]],People!$A$1:$B$5,2,0)</f>
        <v>Cassandra Brandow</v>
      </c>
      <c r="W4264" s="4">
        <f>_xlfn.IFNA(VLOOKUP(УТ_Data[[#This Row],[Order ID]],Returns!A:B,2,0)*1,0)</f>
        <v>0</v>
      </c>
    </row>
    <row r="4265" spans="1:23" x14ac:dyDescent="0.25">
      <c r="A4265" s="1">
        <v>4264</v>
      </c>
      <c r="B4265" t="s">
        <v>8210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VLOOKUP(УТ_Data[[#This Row],[Region]],People!$A$1:$B$5,2,0)</f>
        <v>Chuck Magee</v>
      </c>
      <c r="W4265" s="4">
        <f>_xlfn.IFNA(VLOOKUP(УТ_Data[[#This Row],[Order ID]],Returns!A:B,2,0)*1,0)</f>
        <v>0</v>
      </c>
    </row>
    <row r="4266" spans="1:23" x14ac:dyDescent="0.25">
      <c r="A4266" s="1">
        <v>4265</v>
      </c>
      <c r="B4266" t="s">
        <v>8211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VLOOKUP(УТ_Data[[#This Row],[Region]],People!$A$1:$B$5,2,0)</f>
        <v>Kelly Williams</v>
      </c>
      <c r="W4266" s="4">
        <f>_xlfn.IFNA(VLOOKUP(УТ_Data[[#This Row],[Order ID]],Returns!A:B,2,0)*1,0)</f>
        <v>0</v>
      </c>
    </row>
    <row r="4267" spans="1:23" x14ac:dyDescent="0.25">
      <c r="A4267" s="1">
        <v>4266</v>
      </c>
      <c r="B4267" t="s">
        <v>8211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VLOOKUP(УТ_Data[[#This Row],[Region]],People!$A$1:$B$5,2,0)</f>
        <v>Kelly Williams</v>
      </c>
      <c r="W4267" s="4">
        <f>_xlfn.IFNA(VLOOKUP(УТ_Data[[#This Row],[Order ID]],Returns!A:B,2,0)*1,0)</f>
        <v>0</v>
      </c>
    </row>
    <row r="4268" spans="1:23" x14ac:dyDescent="0.25">
      <c r="A4268" s="1">
        <v>4267</v>
      </c>
      <c r="B4268" t="s">
        <v>8211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VLOOKUP(УТ_Data[[#This Row],[Region]],People!$A$1:$B$5,2,0)</f>
        <v>Kelly Williams</v>
      </c>
      <c r="W4268" s="4">
        <f>_xlfn.IFNA(VLOOKUP(УТ_Data[[#This Row],[Order ID]],Returns!A:B,2,0)*1,0)</f>
        <v>0</v>
      </c>
    </row>
    <row r="4269" spans="1:23" x14ac:dyDescent="0.25">
      <c r="A4269" s="1">
        <v>4268</v>
      </c>
      <c r="B4269" t="s">
        <v>8211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VLOOKUP(УТ_Data[[#This Row],[Region]],People!$A$1:$B$5,2,0)</f>
        <v>Kelly Williams</v>
      </c>
      <c r="W4269" s="4">
        <f>_xlfn.IFNA(VLOOKUP(УТ_Data[[#This Row],[Order ID]],Returns!A:B,2,0)*1,0)</f>
        <v>0</v>
      </c>
    </row>
    <row r="4270" spans="1:23" x14ac:dyDescent="0.25">
      <c r="A4270" s="1">
        <v>4269</v>
      </c>
      <c r="B4270" t="s">
        <v>8211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VLOOKUP(УТ_Data[[#This Row],[Region]],People!$A$1:$B$5,2,0)</f>
        <v>Kelly Williams</v>
      </c>
      <c r="W4270" s="4">
        <f>_xlfn.IFNA(VLOOKUP(УТ_Data[[#This Row],[Order ID]],Returns!A:B,2,0)*1,0)</f>
        <v>0</v>
      </c>
    </row>
    <row r="4271" spans="1:23" x14ac:dyDescent="0.25">
      <c r="A4271" s="1">
        <v>4270</v>
      </c>
      <c r="B4271" t="s">
        <v>8212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VLOOKUP(УТ_Data[[#This Row],[Region]],People!$A$1:$B$5,2,0)</f>
        <v>Anna Andreadi</v>
      </c>
      <c r="W4271" s="4">
        <f>_xlfn.IFNA(VLOOKUP(УТ_Data[[#This Row],[Order ID]],Returns!A:B,2,0)*1,0)</f>
        <v>0</v>
      </c>
    </row>
    <row r="4272" spans="1:23" x14ac:dyDescent="0.25">
      <c r="A4272" s="1">
        <v>4271</v>
      </c>
      <c r="B4272" t="s">
        <v>8213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VLOOKUP(УТ_Data[[#This Row],[Region]],People!$A$1:$B$5,2,0)</f>
        <v>Cassandra Brandow</v>
      </c>
      <c r="W4272" s="4">
        <f>_xlfn.IFNA(VLOOKUP(УТ_Data[[#This Row],[Order ID]],Returns!A:B,2,0)*1,0)</f>
        <v>0</v>
      </c>
    </row>
    <row r="4273" spans="1:23" x14ac:dyDescent="0.25">
      <c r="A4273" s="1">
        <v>4272</v>
      </c>
      <c r="B4273" t="s">
        <v>8214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VLOOKUP(УТ_Data[[#This Row],[Region]],People!$A$1:$B$5,2,0)</f>
        <v>Chuck Magee</v>
      </c>
      <c r="W4273" s="4">
        <f>_xlfn.IFNA(VLOOKUP(УТ_Data[[#This Row],[Order ID]],Returns!A:B,2,0)*1,0)</f>
        <v>0</v>
      </c>
    </row>
    <row r="4274" spans="1:23" x14ac:dyDescent="0.25">
      <c r="A4274" s="1">
        <v>4273</v>
      </c>
      <c r="B4274" t="s">
        <v>8215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VLOOKUP(УТ_Data[[#This Row],[Region]],People!$A$1:$B$5,2,0)</f>
        <v>Anna Andreadi</v>
      </c>
      <c r="W4274" s="4">
        <f>_xlfn.IFNA(VLOOKUP(УТ_Data[[#This Row],[Order ID]],Returns!A:B,2,0)*1,0)</f>
        <v>0</v>
      </c>
    </row>
    <row r="4275" spans="1:23" x14ac:dyDescent="0.25">
      <c r="A4275" s="1">
        <v>4274</v>
      </c>
      <c r="B4275" t="s">
        <v>8215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VLOOKUP(УТ_Data[[#This Row],[Region]],People!$A$1:$B$5,2,0)</f>
        <v>Anna Andreadi</v>
      </c>
      <c r="W4275" s="4">
        <f>_xlfn.IFNA(VLOOKUP(УТ_Data[[#This Row],[Order ID]],Returns!A:B,2,0)*1,0)</f>
        <v>0</v>
      </c>
    </row>
    <row r="4276" spans="1:23" x14ac:dyDescent="0.25">
      <c r="A4276" s="1">
        <v>4275</v>
      </c>
      <c r="B4276" t="s">
        <v>8216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VLOOKUP(УТ_Data[[#This Row],[Region]],People!$A$1:$B$5,2,0)</f>
        <v>Anna Andreadi</v>
      </c>
      <c r="W4276" s="4">
        <f>_xlfn.IFNA(VLOOKUP(УТ_Data[[#This Row],[Order ID]],Returns!A:B,2,0)*1,0)</f>
        <v>0</v>
      </c>
    </row>
    <row r="4277" spans="1:23" x14ac:dyDescent="0.25">
      <c r="A4277" s="1">
        <v>4276</v>
      </c>
      <c r="B4277" t="s">
        <v>8217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VLOOKUP(УТ_Data[[#This Row],[Region]],People!$A$1:$B$5,2,0)</f>
        <v>Kelly Williams</v>
      </c>
      <c r="W4277" s="4">
        <f>_xlfn.IFNA(VLOOKUP(УТ_Data[[#This Row],[Order ID]],Returns!A:B,2,0)*1,0)</f>
        <v>0</v>
      </c>
    </row>
    <row r="4278" spans="1:23" x14ac:dyDescent="0.25">
      <c r="A4278" s="1">
        <v>4277</v>
      </c>
      <c r="B4278" t="s">
        <v>8218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VLOOKUP(УТ_Data[[#This Row],[Region]],People!$A$1:$B$5,2,0)</f>
        <v>Anna Andreadi</v>
      </c>
      <c r="W4278" s="4">
        <f>_xlfn.IFNA(VLOOKUP(УТ_Data[[#This Row],[Order ID]],Returns!A:B,2,0)*1,0)</f>
        <v>0</v>
      </c>
    </row>
    <row r="4279" spans="1:23" x14ac:dyDescent="0.25">
      <c r="A4279" s="1">
        <v>4278</v>
      </c>
      <c r="B4279" t="s">
        <v>8219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VLOOKUP(УТ_Data[[#This Row],[Region]],People!$A$1:$B$5,2,0)</f>
        <v>Chuck Magee</v>
      </c>
      <c r="W4279" s="4">
        <f>_xlfn.IFNA(VLOOKUP(УТ_Data[[#This Row],[Order ID]],Returns!A:B,2,0)*1,0)</f>
        <v>0</v>
      </c>
    </row>
    <row r="4280" spans="1:23" x14ac:dyDescent="0.25">
      <c r="A4280" s="1">
        <v>4279</v>
      </c>
      <c r="B4280" t="s">
        <v>8219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VLOOKUP(УТ_Data[[#This Row],[Region]],People!$A$1:$B$5,2,0)</f>
        <v>Chuck Magee</v>
      </c>
      <c r="W4280" s="4">
        <f>_xlfn.IFNA(VLOOKUP(УТ_Data[[#This Row],[Order ID]],Returns!A:B,2,0)*1,0)</f>
        <v>0</v>
      </c>
    </row>
    <row r="4281" spans="1:23" x14ac:dyDescent="0.25">
      <c r="A4281" s="1">
        <v>4280</v>
      </c>
      <c r="B4281" t="s">
        <v>8219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VLOOKUP(УТ_Data[[#This Row],[Region]],People!$A$1:$B$5,2,0)</f>
        <v>Chuck Magee</v>
      </c>
      <c r="W4281" s="4">
        <f>_xlfn.IFNA(VLOOKUP(УТ_Data[[#This Row],[Order ID]],Returns!A:B,2,0)*1,0)</f>
        <v>0</v>
      </c>
    </row>
    <row r="4282" spans="1:23" x14ac:dyDescent="0.25">
      <c r="A4282" s="1">
        <v>4281</v>
      </c>
      <c r="B4282" t="s">
        <v>8220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VLOOKUP(УТ_Data[[#This Row],[Region]],People!$A$1:$B$5,2,0)</f>
        <v>Chuck Magee</v>
      </c>
      <c r="W4282" s="4">
        <f>_xlfn.IFNA(VLOOKUP(УТ_Data[[#This Row],[Order ID]],Returns!A:B,2,0)*1,0)</f>
        <v>0</v>
      </c>
    </row>
    <row r="4283" spans="1:23" x14ac:dyDescent="0.25">
      <c r="A4283" s="1">
        <v>4282</v>
      </c>
      <c r="B4283" t="s">
        <v>8220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VLOOKUP(УТ_Data[[#This Row],[Region]],People!$A$1:$B$5,2,0)</f>
        <v>Chuck Magee</v>
      </c>
      <c r="W4283" s="4">
        <f>_xlfn.IFNA(VLOOKUP(УТ_Data[[#This Row],[Order ID]],Returns!A:B,2,0)*1,0)</f>
        <v>0</v>
      </c>
    </row>
    <row r="4284" spans="1:23" x14ac:dyDescent="0.25">
      <c r="A4284" s="1">
        <v>4283</v>
      </c>
      <c r="B4284" t="s">
        <v>8221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VLOOKUP(УТ_Data[[#This Row],[Region]],People!$A$1:$B$5,2,0)</f>
        <v>Kelly Williams</v>
      </c>
      <c r="W4284" s="4">
        <f>_xlfn.IFNA(VLOOKUP(УТ_Data[[#This Row],[Order ID]],Returns!A:B,2,0)*1,0)</f>
        <v>0</v>
      </c>
    </row>
    <row r="4285" spans="1:23" x14ac:dyDescent="0.25">
      <c r="A4285" s="1">
        <v>4284</v>
      </c>
      <c r="B4285" t="s">
        <v>8221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VLOOKUP(УТ_Data[[#This Row],[Region]],People!$A$1:$B$5,2,0)</f>
        <v>Kelly Williams</v>
      </c>
      <c r="W4285" s="4">
        <f>_xlfn.IFNA(VLOOKUP(УТ_Data[[#This Row],[Order ID]],Returns!A:B,2,0)*1,0)</f>
        <v>0</v>
      </c>
    </row>
    <row r="4286" spans="1:23" x14ac:dyDescent="0.25">
      <c r="A4286" s="1">
        <v>4285</v>
      </c>
      <c r="B4286" t="s">
        <v>8222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VLOOKUP(УТ_Data[[#This Row],[Region]],People!$A$1:$B$5,2,0)</f>
        <v>Kelly Williams</v>
      </c>
      <c r="W4286" s="4">
        <f>_xlfn.IFNA(VLOOKUP(УТ_Data[[#This Row],[Order ID]],Returns!A:B,2,0)*1,0)</f>
        <v>0</v>
      </c>
    </row>
    <row r="4287" spans="1:23" x14ac:dyDescent="0.25">
      <c r="A4287" s="1">
        <v>4286</v>
      </c>
      <c r="B4287" t="s">
        <v>8222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VLOOKUP(УТ_Data[[#This Row],[Region]],People!$A$1:$B$5,2,0)</f>
        <v>Kelly Williams</v>
      </c>
      <c r="W4287" s="4">
        <f>_xlfn.IFNA(VLOOKUP(УТ_Data[[#This Row],[Order ID]],Returns!A:B,2,0)*1,0)</f>
        <v>0</v>
      </c>
    </row>
    <row r="4288" spans="1:23" x14ac:dyDescent="0.25">
      <c r="A4288" s="1">
        <v>4287</v>
      </c>
      <c r="B4288" t="s">
        <v>8222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VLOOKUP(УТ_Data[[#This Row],[Region]],People!$A$1:$B$5,2,0)</f>
        <v>Kelly Williams</v>
      </c>
      <c r="W4288" s="4">
        <f>_xlfn.IFNA(VLOOKUP(УТ_Data[[#This Row],[Order ID]],Returns!A:B,2,0)*1,0)</f>
        <v>0</v>
      </c>
    </row>
    <row r="4289" spans="1:23" x14ac:dyDescent="0.25">
      <c r="A4289" s="1">
        <v>4288</v>
      </c>
      <c r="B4289" t="s">
        <v>8223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VLOOKUP(УТ_Data[[#This Row],[Region]],People!$A$1:$B$5,2,0)</f>
        <v>Cassandra Brandow</v>
      </c>
      <c r="W4289" s="4">
        <f>_xlfn.IFNA(VLOOKUP(УТ_Data[[#This Row],[Order ID]],Returns!A:B,2,0)*1,0)</f>
        <v>0</v>
      </c>
    </row>
    <row r="4290" spans="1:23" x14ac:dyDescent="0.25">
      <c r="A4290" s="1">
        <v>4289</v>
      </c>
      <c r="B4290" t="s">
        <v>8224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VLOOKUP(УТ_Data[[#This Row],[Region]],People!$A$1:$B$5,2,0)</f>
        <v>Kelly Williams</v>
      </c>
      <c r="W4290" s="4">
        <f>_xlfn.IFNA(VLOOKUP(УТ_Data[[#This Row],[Order ID]],Returns!A:B,2,0)*1,0)</f>
        <v>0</v>
      </c>
    </row>
    <row r="4291" spans="1:23" x14ac:dyDescent="0.25">
      <c r="A4291" s="1">
        <v>4290</v>
      </c>
      <c r="B4291" t="s">
        <v>8224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VLOOKUP(УТ_Data[[#This Row],[Region]],People!$A$1:$B$5,2,0)</f>
        <v>Kelly Williams</v>
      </c>
      <c r="W4291" s="4">
        <f>_xlfn.IFNA(VLOOKUP(УТ_Data[[#This Row],[Order ID]],Returns!A:B,2,0)*1,0)</f>
        <v>0</v>
      </c>
    </row>
    <row r="4292" spans="1:23" x14ac:dyDescent="0.25">
      <c r="A4292" s="1">
        <v>4291</v>
      </c>
      <c r="B4292" t="s">
        <v>8225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VLOOKUP(УТ_Data[[#This Row],[Region]],People!$A$1:$B$5,2,0)</f>
        <v>Anna Andreadi</v>
      </c>
      <c r="W4292" s="4">
        <f>_xlfn.IFNA(VLOOKUP(УТ_Data[[#This Row],[Order ID]],Returns!A:B,2,0)*1,0)</f>
        <v>0</v>
      </c>
    </row>
    <row r="4293" spans="1:23" x14ac:dyDescent="0.25">
      <c r="A4293" s="1">
        <v>4292</v>
      </c>
      <c r="B4293" t="s">
        <v>8225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VLOOKUP(УТ_Data[[#This Row],[Region]],People!$A$1:$B$5,2,0)</f>
        <v>Anna Andreadi</v>
      </c>
      <c r="W4293" s="4">
        <f>_xlfn.IFNA(VLOOKUP(УТ_Data[[#This Row],[Order ID]],Returns!A:B,2,0)*1,0)</f>
        <v>0</v>
      </c>
    </row>
    <row r="4294" spans="1:23" x14ac:dyDescent="0.25">
      <c r="A4294" s="1">
        <v>4293</v>
      </c>
      <c r="B4294" t="s">
        <v>8225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VLOOKUP(УТ_Data[[#This Row],[Region]],People!$A$1:$B$5,2,0)</f>
        <v>Anna Andreadi</v>
      </c>
      <c r="W4294" s="4">
        <f>_xlfn.IFNA(VLOOKUP(УТ_Data[[#This Row],[Order ID]],Returns!A:B,2,0)*1,0)</f>
        <v>0</v>
      </c>
    </row>
    <row r="4295" spans="1:23" x14ac:dyDescent="0.25">
      <c r="A4295" s="1">
        <v>4294</v>
      </c>
      <c r="B4295" t="s">
        <v>8226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VLOOKUP(УТ_Data[[#This Row],[Region]],People!$A$1:$B$5,2,0)</f>
        <v>Chuck Magee</v>
      </c>
      <c r="W4295" s="4">
        <f>_xlfn.IFNA(VLOOKUP(УТ_Data[[#This Row],[Order ID]],Returns!A:B,2,0)*1,0)</f>
        <v>0</v>
      </c>
    </row>
    <row r="4296" spans="1:23" x14ac:dyDescent="0.25">
      <c r="A4296" s="1">
        <v>4295</v>
      </c>
      <c r="B4296" t="s">
        <v>8227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VLOOKUP(УТ_Data[[#This Row],[Region]],People!$A$1:$B$5,2,0)</f>
        <v>Anna Andreadi</v>
      </c>
      <c r="W4296" s="4">
        <f>_xlfn.IFNA(VLOOKUP(УТ_Data[[#This Row],[Order ID]],Returns!A:B,2,0)*1,0)</f>
        <v>0</v>
      </c>
    </row>
    <row r="4297" spans="1:23" x14ac:dyDescent="0.25">
      <c r="A4297" s="1">
        <v>4296</v>
      </c>
      <c r="B4297" t="s">
        <v>8228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VLOOKUP(УТ_Data[[#This Row],[Region]],People!$A$1:$B$5,2,0)</f>
        <v>Anna Andreadi</v>
      </c>
      <c r="W4297" s="4">
        <f>_xlfn.IFNA(VLOOKUP(УТ_Data[[#This Row],[Order ID]],Returns!A:B,2,0)*1,0)</f>
        <v>0</v>
      </c>
    </row>
    <row r="4298" spans="1:23" x14ac:dyDescent="0.25">
      <c r="A4298" s="1">
        <v>4297</v>
      </c>
      <c r="B4298" t="s">
        <v>8229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VLOOKUP(УТ_Data[[#This Row],[Region]],People!$A$1:$B$5,2,0)</f>
        <v>Anna Andreadi</v>
      </c>
      <c r="W4298" s="4">
        <f>_xlfn.IFNA(VLOOKUP(УТ_Data[[#This Row],[Order ID]],Returns!A:B,2,0)*1,0)</f>
        <v>0</v>
      </c>
    </row>
    <row r="4299" spans="1:23" x14ac:dyDescent="0.25">
      <c r="A4299" s="1">
        <v>4298</v>
      </c>
      <c r="B4299" t="s">
        <v>8230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VLOOKUP(УТ_Data[[#This Row],[Region]],People!$A$1:$B$5,2,0)</f>
        <v>Cassandra Brandow</v>
      </c>
      <c r="W4299" s="4">
        <f>_xlfn.IFNA(VLOOKUP(УТ_Data[[#This Row],[Order ID]],Returns!A:B,2,0)*1,0)</f>
        <v>0</v>
      </c>
    </row>
    <row r="4300" spans="1:23" x14ac:dyDescent="0.25">
      <c r="A4300" s="1">
        <v>4299</v>
      </c>
      <c r="B4300" t="s">
        <v>8230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VLOOKUP(УТ_Data[[#This Row],[Region]],People!$A$1:$B$5,2,0)</f>
        <v>Cassandra Brandow</v>
      </c>
      <c r="W4300" s="4">
        <f>_xlfn.IFNA(VLOOKUP(УТ_Data[[#This Row],[Order ID]],Returns!A:B,2,0)*1,0)</f>
        <v>0</v>
      </c>
    </row>
    <row r="4301" spans="1:23" x14ac:dyDescent="0.25">
      <c r="A4301" s="1">
        <v>4300</v>
      </c>
      <c r="B4301" t="s">
        <v>8230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VLOOKUP(УТ_Data[[#This Row],[Region]],People!$A$1:$B$5,2,0)</f>
        <v>Cassandra Brandow</v>
      </c>
      <c r="W4301" s="4">
        <f>_xlfn.IFNA(VLOOKUP(УТ_Data[[#This Row],[Order ID]],Returns!A:B,2,0)*1,0)</f>
        <v>0</v>
      </c>
    </row>
    <row r="4302" spans="1:23" x14ac:dyDescent="0.25">
      <c r="A4302" s="1">
        <v>4301</v>
      </c>
      <c r="B4302" t="s">
        <v>8230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VLOOKUP(УТ_Data[[#This Row],[Region]],People!$A$1:$B$5,2,0)</f>
        <v>Cassandra Brandow</v>
      </c>
      <c r="W4302" s="4">
        <f>_xlfn.IFNA(VLOOKUP(УТ_Data[[#This Row],[Order ID]],Returns!A:B,2,0)*1,0)</f>
        <v>0</v>
      </c>
    </row>
    <row r="4303" spans="1:23" x14ac:dyDescent="0.25">
      <c r="A4303" s="1">
        <v>4302</v>
      </c>
      <c r="B4303" t="s">
        <v>8230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VLOOKUP(УТ_Data[[#This Row],[Region]],People!$A$1:$B$5,2,0)</f>
        <v>Cassandra Brandow</v>
      </c>
      <c r="W4303" s="4">
        <f>_xlfn.IFNA(VLOOKUP(УТ_Data[[#This Row],[Order ID]],Returns!A:B,2,0)*1,0)</f>
        <v>0</v>
      </c>
    </row>
    <row r="4304" spans="1:23" x14ac:dyDescent="0.25">
      <c r="A4304" s="1">
        <v>4303</v>
      </c>
      <c r="B4304" t="s">
        <v>5947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VLOOKUP(УТ_Data[[#This Row],[Region]],People!$A$1:$B$5,2,0)</f>
        <v>Chuck Magee</v>
      </c>
      <c r="W4304" s="4">
        <f>_xlfn.IFNA(VLOOKUP(УТ_Data[[#This Row],[Order ID]],Returns!A:B,2,0)*1,0)</f>
        <v>1</v>
      </c>
    </row>
    <row r="4305" spans="1:23" x14ac:dyDescent="0.25">
      <c r="A4305" s="1">
        <v>4304</v>
      </c>
      <c r="B4305" t="s">
        <v>8231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VLOOKUP(УТ_Data[[#This Row],[Region]],People!$A$1:$B$5,2,0)</f>
        <v>Kelly Williams</v>
      </c>
      <c r="W4305" s="4">
        <f>_xlfn.IFNA(VLOOKUP(УТ_Data[[#This Row],[Order ID]],Returns!A:B,2,0)*1,0)</f>
        <v>0</v>
      </c>
    </row>
    <row r="4306" spans="1:23" x14ac:dyDescent="0.25">
      <c r="A4306" s="1">
        <v>4305</v>
      </c>
      <c r="B4306" t="s">
        <v>8232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VLOOKUP(УТ_Data[[#This Row],[Region]],People!$A$1:$B$5,2,0)</f>
        <v>Anna Andreadi</v>
      </c>
      <c r="W4306" s="4">
        <f>_xlfn.IFNA(VLOOKUP(УТ_Data[[#This Row],[Order ID]],Returns!A:B,2,0)*1,0)</f>
        <v>0</v>
      </c>
    </row>
    <row r="4307" spans="1:23" x14ac:dyDescent="0.25">
      <c r="A4307" s="1">
        <v>4306</v>
      </c>
      <c r="B4307" t="s">
        <v>8232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VLOOKUP(УТ_Data[[#This Row],[Region]],People!$A$1:$B$5,2,0)</f>
        <v>Anna Andreadi</v>
      </c>
      <c r="W4307" s="4">
        <f>_xlfn.IFNA(VLOOKUP(УТ_Data[[#This Row],[Order ID]],Returns!A:B,2,0)*1,0)</f>
        <v>0</v>
      </c>
    </row>
    <row r="4308" spans="1:23" x14ac:dyDescent="0.25">
      <c r="A4308" s="1">
        <v>4307</v>
      </c>
      <c r="B4308" t="s">
        <v>8233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VLOOKUP(УТ_Data[[#This Row],[Region]],People!$A$1:$B$5,2,0)</f>
        <v>Anna Andreadi</v>
      </c>
      <c r="W4308" s="4">
        <f>_xlfn.IFNA(VLOOKUP(УТ_Data[[#This Row],[Order ID]],Returns!A:B,2,0)*1,0)</f>
        <v>0</v>
      </c>
    </row>
    <row r="4309" spans="1:23" x14ac:dyDescent="0.25">
      <c r="A4309" s="1">
        <v>4308</v>
      </c>
      <c r="B4309" t="s">
        <v>8233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VLOOKUP(УТ_Data[[#This Row],[Region]],People!$A$1:$B$5,2,0)</f>
        <v>Anna Andreadi</v>
      </c>
      <c r="W4309" s="4">
        <f>_xlfn.IFNA(VLOOKUP(УТ_Data[[#This Row],[Order ID]],Returns!A:B,2,0)*1,0)</f>
        <v>0</v>
      </c>
    </row>
    <row r="4310" spans="1:23" x14ac:dyDescent="0.25">
      <c r="A4310" s="1">
        <v>4309</v>
      </c>
      <c r="B4310" t="s">
        <v>8234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VLOOKUP(УТ_Data[[#This Row],[Region]],People!$A$1:$B$5,2,0)</f>
        <v>Anna Andreadi</v>
      </c>
      <c r="W4310" s="4">
        <f>_xlfn.IFNA(VLOOKUP(УТ_Data[[#This Row],[Order ID]],Returns!A:B,2,0)*1,0)</f>
        <v>0</v>
      </c>
    </row>
    <row r="4311" spans="1:23" x14ac:dyDescent="0.25">
      <c r="A4311" s="1">
        <v>4310</v>
      </c>
      <c r="B4311" t="s">
        <v>8234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VLOOKUP(УТ_Data[[#This Row],[Region]],People!$A$1:$B$5,2,0)</f>
        <v>Anna Andreadi</v>
      </c>
      <c r="W4311" s="4">
        <f>_xlfn.IFNA(VLOOKUP(УТ_Data[[#This Row],[Order ID]],Returns!A:B,2,0)*1,0)</f>
        <v>0</v>
      </c>
    </row>
    <row r="4312" spans="1:23" x14ac:dyDescent="0.25">
      <c r="A4312" s="1">
        <v>4311</v>
      </c>
      <c r="B4312" t="s">
        <v>8234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VLOOKUP(УТ_Data[[#This Row],[Region]],People!$A$1:$B$5,2,0)</f>
        <v>Anna Andreadi</v>
      </c>
      <c r="W4312" s="4">
        <f>_xlfn.IFNA(VLOOKUP(УТ_Data[[#This Row],[Order ID]],Returns!A:B,2,0)*1,0)</f>
        <v>0</v>
      </c>
    </row>
    <row r="4313" spans="1:23" x14ac:dyDescent="0.25">
      <c r="A4313" s="1">
        <v>4312</v>
      </c>
      <c r="B4313" t="s">
        <v>8234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VLOOKUP(УТ_Data[[#This Row],[Region]],People!$A$1:$B$5,2,0)</f>
        <v>Anna Andreadi</v>
      </c>
      <c r="W4313" s="4">
        <f>_xlfn.IFNA(VLOOKUP(УТ_Data[[#This Row],[Order ID]],Returns!A:B,2,0)*1,0)</f>
        <v>0</v>
      </c>
    </row>
    <row r="4314" spans="1:23" x14ac:dyDescent="0.25">
      <c r="A4314" s="1">
        <v>4313</v>
      </c>
      <c r="B4314" t="s">
        <v>8234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VLOOKUP(УТ_Data[[#This Row],[Region]],People!$A$1:$B$5,2,0)</f>
        <v>Anna Andreadi</v>
      </c>
      <c r="W4314" s="4">
        <f>_xlfn.IFNA(VLOOKUP(УТ_Data[[#This Row],[Order ID]],Returns!A:B,2,0)*1,0)</f>
        <v>0</v>
      </c>
    </row>
    <row r="4315" spans="1:23" x14ac:dyDescent="0.25">
      <c r="A4315" s="1">
        <v>4314</v>
      </c>
      <c r="B4315" t="s">
        <v>8235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VLOOKUP(УТ_Data[[#This Row],[Region]],People!$A$1:$B$5,2,0)</f>
        <v>Chuck Magee</v>
      </c>
      <c r="W4315" s="4">
        <f>_xlfn.IFNA(VLOOKUP(УТ_Data[[#This Row],[Order ID]],Returns!A:B,2,0)*1,0)</f>
        <v>0</v>
      </c>
    </row>
    <row r="4316" spans="1:23" x14ac:dyDescent="0.25">
      <c r="A4316" s="1">
        <v>4315</v>
      </c>
      <c r="B4316" t="s">
        <v>8236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VLOOKUP(УТ_Data[[#This Row],[Region]],People!$A$1:$B$5,2,0)</f>
        <v>Anna Andreadi</v>
      </c>
      <c r="W4316" s="4">
        <f>_xlfn.IFNA(VLOOKUP(УТ_Data[[#This Row],[Order ID]],Returns!A:B,2,0)*1,0)</f>
        <v>0</v>
      </c>
    </row>
    <row r="4317" spans="1:23" x14ac:dyDescent="0.25">
      <c r="A4317" s="1">
        <v>4316</v>
      </c>
      <c r="B4317" t="s">
        <v>8236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VLOOKUP(УТ_Data[[#This Row],[Region]],People!$A$1:$B$5,2,0)</f>
        <v>Anna Andreadi</v>
      </c>
      <c r="W4317" s="4">
        <f>_xlfn.IFNA(VLOOKUP(УТ_Data[[#This Row],[Order ID]],Returns!A:B,2,0)*1,0)</f>
        <v>0</v>
      </c>
    </row>
    <row r="4318" spans="1:23" x14ac:dyDescent="0.25">
      <c r="A4318" s="1">
        <v>4317</v>
      </c>
      <c r="B4318" t="s">
        <v>8236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VLOOKUP(УТ_Data[[#This Row],[Region]],People!$A$1:$B$5,2,0)</f>
        <v>Anna Andreadi</v>
      </c>
      <c r="W4318" s="4">
        <f>_xlfn.IFNA(VLOOKUP(УТ_Data[[#This Row],[Order ID]],Returns!A:B,2,0)*1,0)</f>
        <v>0</v>
      </c>
    </row>
    <row r="4319" spans="1:23" x14ac:dyDescent="0.25">
      <c r="A4319" s="1">
        <v>4318</v>
      </c>
      <c r="B4319" t="s">
        <v>8237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VLOOKUP(УТ_Data[[#This Row],[Region]],People!$A$1:$B$5,2,0)</f>
        <v>Anna Andreadi</v>
      </c>
      <c r="W4319" s="4">
        <f>_xlfn.IFNA(VLOOKUP(УТ_Data[[#This Row],[Order ID]],Returns!A:B,2,0)*1,0)</f>
        <v>0</v>
      </c>
    </row>
    <row r="4320" spans="1:23" x14ac:dyDescent="0.25">
      <c r="A4320" s="1">
        <v>4319</v>
      </c>
      <c r="B4320" t="s">
        <v>8238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VLOOKUP(УТ_Data[[#This Row],[Region]],People!$A$1:$B$5,2,0)</f>
        <v>Cassandra Brandow</v>
      </c>
      <c r="W4320" s="4">
        <f>_xlfn.IFNA(VLOOKUP(УТ_Data[[#This Row],[Order ID]],Returns!A:B,2,0)*1,0)</f>
        <v>0</v>
      </c>
    </row>
    <row r="4321" spans="1:23" x14ac:dyDescent="0.25">
      <c r="A4321" s="1">
        <v>4320</v>
      </c>
      <c r="B4321" t="s">
        <v>5967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VLOOKUP(УТ_Data[[#This Row],[Region]],People!$A$1:$B$5,2,0)</f>
        <v>Anna Andreadi</v>
      </c>
      <c r="W4321" s="4">
        <f>_xlfn.IFNA(VLOOKUP(УТ_Data[[#This Row],[Order ID]],Returns!A:B,2,0)*1,0)</f>
        <v>1</v>
      </c>
    </row>
    <row r="4322" spans="1:23" x14ac:dyDescent="0.25">
      <c r="A4322" s="1">
        <v>4321</v>
      </c>
      <c r="B4322" t="s">
        <v>5967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VLOOKUP(УТ_Data[[#This Row],[Region]],People!$A$1:$B$5,2,0)</f>
        <v>Anna Andreadi</v>
      </c>
      <c r="W4322" s="4">
        <f>_xlfn.IFNA(VLOOKUP(УТ_Data[[#This Row],[Order ID]],Returns!A:B,2,0)*1,0)</f>
        <v>1</v>
      </c>
    </row>
    <row r="4323" spans="1:23" x14ac:dyDescent="0.25">
      <c r="A4323" s="1">
        <v>4322</v>
      </c>
      <c r="B4323" t="s">
        <v>8239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VLOOKUP(УТ_Data[[#This Row],[Region]],People!$A$1:$B$5,2,0)</f>
        <v>Chuck Magee</v>
      </c>
      <c r="W4323" s="4">
        <f>_xlfn.IFNA(VLOOKUP(УТ_Data[[#This Row],[Order ID]],Returns!A:B,2,0)*1,0)</f>
        <v>0</v>
      </c>
    </row>
    <row r="4324" spans="1:23" x14ac:dyDescent="0.25">
      <c r="A4324" s="1">
        <v>4323</v>
      </c>
      <c r="B4324" t="s">
        <v>8239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VLOOKUP(УТ_Data[[#This Row],[Region]],People!$A$1:$B$5,2,0)</f>
        <v>Chuck Magee</v>
      </c>
      <c r="W4324" s="4">
        <f>_xlfn.IFNA(VLOOKUP(УТ_Data[[#This Row],[Order ID]],Returns!A:B,2,0)*1,0)</f>
        <v>0</v>
      </c>
    </row>
    <row r="4325" spans="1:23" x14ac:dyDescent="0.25">
      <c r="A4325" s="1">
        <v>4324</v>
      </c>
      <c r="B4325" t="s">
        <v>8239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VLOOKUP(УТ_Data[[#This Row],[Region]],People!$A$1:$B$5,2,0)</f>
        <v>Chuck Magee</v>
      </c>
      <c r="W4325" s="4">
        <f>_xlfn.IFNA(VLOOKUP(УТ_Data[[#This Row],[Order ID]],Returns!A:B,2,0)*1,0)</f>
        <v>0</v>
      </c>
    </row>
    <row r="4326" spans="1:23" x14ac:dyDescent="0.25">
      <c r="A4326" s="1">
        <v>4325</v>
      </c>
      <c r="B4326" t="s">
        <v>8239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VLOOKUP(УТ_Data[[#This Row],[Region]],People!$A$1:$B$5,2,0)</f>
        <v>Chuck Magee</v>
      </c>
      <c r="W4326" s="4">
        <f>_xlfn.IFNA(VLOOKUP(УТ_Data[[#This Row],[Order ID]],Returns!A:B,2,0)*1,0)</f>
        <v>0</v>
      </c>
    </row>
    <row r="4327" spans="1:23" x14ac:dyDescent="0.25">
      <c r="A4327" s="1">
        <v>4326</v>
      </c>
      <c r="B4327" t="s">
        <v>8239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VLOOKUP(УТ_Data[[#This Row],[Region]],People!$A$1:$B$5,2,0)</f>
        <v>Chuck Magee</v>
      </c>
      <c r="W4327" s="4">
        <f>_xlfn.IFNA(VLOOKUP(УТ_Data[[#This Row],[Order ID]],Returns!A:B,2,0)*1,0)</f>
        <v>0</v>
      </c>
    </row>
    <row r="4328" spans="1:23" x14ac:dyDescent="0.25">
      <c r="A4328" s="1">
        <v>4327</v>
      </c>
      <c r="B4328" t="s">
        <v>8240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VLOOKUP(УТ_Data[[#This Row],[Region]],People!$A$1:$B$5,2,0)</f>
        <v>Chuck Magee</v>
      </c>
      <c r="W4328" s="4">
        <f>_xlfn.IFNA(VLOOKUP(УТ_Data[[#This Row],[Order ID]],Returns!A:B,2,0)*1,0)</f>
        <v>0</v>
      </c>
    </row>
    <row r="4329" spans="1:23" x14ac:dyDescent="0.25">
      <c r="A4329" s="1">
        <v>4328</v>
      </c>
      <c r="B4329" t="s">
        <v>8240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VLOOKUP(УТ_Data[[#This Row],[Region]],People!$A$1:$B$5,2,0)</f>
        <v>Chuck Magee</v>
      </c>
      <c r="W4329" s="4">
        <f>_xlfn.IFNA(VLOOKUP(УТ_Data[[#This Row],[Order ID]],Returns!A:B,2,0)*1,0)</f>
        <v>0</v>
      </c>
    </row>
    <row r="4330" spans="1:23" x14ac:dyDescent="0.25">
      <c r="A4330" s="1">
        <v>4329</v>
      </c>
      <c r="B4330" t="s">
        <v>8241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VLOOKUP(УТ_Data[[#This Row],[Region]],People!$A$1:$B$5,2,0)</f>
        <v>Chuck Magee</v>
      </c>
      <c r="W4330" s="4">
        <f>_xlfn.IFNA(VLOOKUP(УТ_Data[[#This Row],[Order ID]],Returns!A:B,2,0)*1,0)</f>
        <v>0</v>
      </c>
    </row>
    <row r="4331" spans="1:23" x14ac:dyDescent="0.25">
      <c r="A4331" s="1">
        <v>4330</v>
      </c>
      <c r="B4331" t="s">
        <v>8242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VLOOKUP(УТ_Data[[#This Row],[Region]],People!$A$1:$B$5,2,0)</f>
        <v>Cassandra Brandow</v>
      </c>
      <c r="W4331" s="4">
        <f>_xlfn.IFNA(VLOOKUP(УТ_Data[[#This Row],[Order ID]],Returns!A:B,2,0)*1,0)</f>
        <v>0</v>
      </c>
    </row>
    <row r="4332" spans="1:23" x14ac:dyDescent="0.25">
      <c r="A4332" s="1">
        <v>4331</v>
      </c>
      <c r="B4332" t="s">
        <v>8242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VLOOKUP(УТ_Data[[#This Row],[Region]],People!$A$1:$B$5,2,0)</f>
        <v>Cassandra Brandow</v>
      </c>
      <c r="W4332" s="4">
        <f>_xlfn.IFNA(VLOOKUP(УТ_Data[[#This Row],[Order ID]],Returns!A:B,2,0)*1,0)</f>
        <v>0</v>
      </c>
    </row>
    <row r="4333" spans="1:23" x14ac:dyDescent="0.25">
      <c r="A4333" s="1">
        <v>4332</v>
      </c>
      <c r="B4333" t="s">
        <v>8243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VLOOKUP(УТ_Data[[#This Row],[Region]],People!$A$1:$B$5,2,0)</f>
        <v>Anna Andreadi</v>
      </c>
      <c r="W4333" s="4">
        <f>_xlfn.IFNA(VLOOKUP(УТ_Data[[#This Row],[Order ID]],Returns!A:B,2,0)*1,0)</f>
        <v>0</v>
      </c>
    </row>
    <row r="4334" spans="1:23" x14ac:dyDescent="0.25">
      <c r="A4334" s="1">
        <v>4333</v>
      </c>
      <c r="B4334" t="s">
        <v>8243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VLOOKUP(УТ_Data[[#This Row],[Region]],People!$A$1:$B$5,2,0)</f>
        <v>Anna Andreadi</v>
      </c>
      <c r="W4334" s="4">
        <f>_xlfn.IFNA(VLOOKUP(УТ_Data[[#This Row],[Order ID]],Returns!A:B,2,0)*1,0)</f>
        <v>0</v>
      </c>
    </row>
    <row r="4335" spans="1:23" x14ac:dyDescent="0.25">
      <c r="A4335" s="1">
        <v>4334</v>
      </c>
      <c r="B4335" t="s">
        <v>8244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VLOOKUP(УТ_Data[[#This Row],[Region]],People!$A$1:$B$5,2,0)</f>
        <v>Cassandra Brandow</v>
      </c>
      <c r="W4335" s="4">
        <f>_xlfn.IFNA(VLOOKUP(УТ_Data[[#This Row],[Order ID]],Returns!A:B,2,0)*1,0)</f>
        <v>0</v>
      </c>
    </row>
    <row r="4336" spans="1:23" x14ac:dyDescent="0.25">
      <c r="A4336" s="1">
        <v>4335</v>
      </c>
      <c r="B4336" t="s">
        <v>8244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VLOOKUP(УТ_Data[[#This Row],[Region]],People!$A$1:$B$5,2,0)</f>
        <v>Cassandra Brandow</v>
      </c>
      <c r="W4336" s="4">
        <f>_xlfn.IFNA(VLOOKUP(УТ_Data[[#This Row],[Order ID]],Returns!A:B,2,0)*1,0)</f>
        <v>0</v>
      </c>
    </row>
    <row r="4337" spans="1:23" x14ac:dyDescent="0.25">
      <c r="A4337" s="1">
        <v>4336</v>
      </c>
      <c r="B4337" t="s">
        <v>8245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VLOOKUP(УТ_Data[[#This Row],[Region]],People!$A$1:$B$5,2,0)</f>
        <v>Anna Andreadi</v>
      </c>
      <c r="W4337" s="4">
        <f>_xlfn.IFNA(VLOOKUP(УТ_Data[[#This Row],[Order ID]],Returns!A:B,2,0)*1,0)</f>
        <v>0</v>
      </c>
    </row>
    <row r="4338" spans="1:23" x14ac:dyDescent="0.25">
      <c r="A4338" s="1">
        <v>4337</v>
      </c>
      <c r="B4338" t="s">
        <v>8245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VLOOKUP(УТ_Data[[#This Row],[Region]],People!$A$1:$B$5,2,0)</f>
        <v>Anna Andreadi</v>
      </c>
      <c r="W4338" s="4">
        <f>_xlfn.IFNA(VLOOKUP(УТ_Data[[#This Row],[Order ID]],Returns!A:B,2,0)*1,0)</f>
        <v>0</v>
      </c>
    </row>
    <row r="4339" spans="1:23" x14ac:dyDescent="0.25">
      <c r="A4339" s="1">
        <v>4338</v>
      </c>
      <c r="B4339" t="s">
        <v>8246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VLOOKUP(УТ_Data[[#This Row],[Region]],People!$A$1:$B$5,2,0)</f>
        <v>Anna Andreadi</v>
      </c>
      <c r="W4339" s="4">
        <f>_xlfn.IFNA(VLOOKUP(УТ_Data[[#This Row],[Order ID]],Returns!A:B,2,0)*1,0)</f>
        <v>0</v>
      </c>
    </row>
    <row r="4340" spans="1:23" x14ac:dyDescent="0.25">
      <c r="A4340" s="1">
        <v>4339</v>
      </c>
      <c r="B4340" t="s">
        <v>8246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VLOOKUP(УТ_Data[[#This Row],[Region]],People!$A$1:$B$5,2,0)</f>
        <v>Anna Andreadi</v>
      </c>
      <c r="W4340" s="4">
        <f>_xlfn.IFNA(VLOOKUP(УТ_Data[[#This Row],[Order ID]],Returns!A:B,2,0)*1,0)</f>
        <v>0</v>
      </c>
    </row>
    <row r="4341" spans="1:23" x14ac:dyDescent="0.25">
      <c r="A4341" s="1">
        <v>4340</v>
      </c>
      <c r="B4341" t="s">
        <v>8247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VLOOKUP(УТ_Data[[#This Row],[Region]],People!$A$1:$B$5,2,0)</f>
        <v>Cassandra Brandow</v>
      </c>
      <c r="W4341" s="4">
        <f>_xlfn.IFNA(VLOOKUP(УТ_Data[[#This Row],[Order ID]],Returns!A:B,2,0)*1,0)</f>
        <v>0</v>
      </c>
    </row>
    <row r="4342" spans="1:23" x14ac:dyDescent="0.25">
      <c r="A4342" s="1">
        <v>4341</v>
      </c>
      <c r="B4342" t="s">
        <v>8248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VLOOKUP(УТ_Data[[#This Row],[Region]],People!$A$1:$B$5,2,0)</f>
        <v>Kelly Williams</v>
      </c>
      <c r="W4342" s="4">
        <f>_xlfn.IFNA(VLOOKUP(УТ_Data[[#This Row],[Order ID]],Returns!A:B,2,0)*1,0)</f>
        <v>0</v>
      </c>
    </row>
    <row r="4343" spans="1:23" x14ac:dyDescent="0.25">
      <c r="A4343" s="1">
        <v>4342</v>
      </c>
      <c r="B4343" t="s">
        <v>8249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VLOOKUP(УТ_Data[[#This Row],[Region]],People!$A$1:$B$5,2,0)</f>
        <v>Cassandra Brandow</v>
      </c>
      <c r="W4343" s="4">
        <f>_xlfn.IFNA(VLOOKUP(УТ_Data[[#This Row],[Order ID]],Returns!A:B,2,0)*1,0)</f>
        <v>0</v>
      </c>
    </row>
    <row r="4344" spans="1:23" x14ac:dyDescent="0.25">
      <c r="A4344" s="1">
        <v>4343</v>
      </c>
      <c r="B4344" t="s">
        <v>8250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VLOOKUP(УТ_Data[[#This Row],[Region]],People!$A$1:$B$5,2,0)</f>
        <v>Anna Andreadi</v>
      </c>
      <c r="W4344" s="4">
        <f>_xlfn.IFNA(VLOOKUP(УТ_Data[[#This Row],[Order ID]],Returns!A:B,2,0)*1,0)</f>
        <v>0</v>
      </c>
    </row>
    <row r="4345" spans="1:23" x14ac:dyDescent="0.25">
      <c r="A4345" s="1">
        <v>4344</v>
      </c>
      <c r="B4345" t="s">
        <v>8250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VLOOKUP(УТ_Data[[#This Row],[Region]],People!$A$1:$B$5,2,0)</f>
        <v>Anna Andreadi</v>
      </c>
      <c r="W4345" s="4">
        <f>_xlfn.IFNA(VLOOKUP(УТ_Data[[#This Row],[Order ID]],Returns!A:B,2,0)*1,0)</f>
        <v>0</v>
      </c>
    </row>
    <row r="4346" spans="1:23" x14ac:dyDescent="0.25">
      <c r="A4346" s="1">
        <v>4345</v>
      </c>
      <c r="B4346" t="s">
        <v>8250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VLOOKUP(УТ_Data[[#This Row],[Region]],People!$A$1:$B$5,2,0)</f>
        <v>Anna Andreadi</v>
      </c>
      <c r="W4346" s="4">
        <f>_xlfn.IFNA(VLOOKUP(УТ_Data[[#This Row],[Order ID]],Returns!A:B,2,0)*1,0)</f>
        <v>0</v>
      </c>
    </row>
    <row r="4347" spans="1:23" x14ac:dyDescent="0.25">
      <c r="A4347" s="1">
        <v>4346</v>
      </c>
      <c r="B4347" t="s">
        <v>8250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VLOOKUP(УТ_Data[[#This Row],[Region]],People!$A$1:$B$5,2,0)</f>
        <v>Anna Andreadi</v>
      </c>
      <c r="W4347" s="4">
        <f>_xlfn.IFNA(VLOOKUP(УТ_Data[[#This Row],[Order ID]],Returns!A:B,2,0)*1,0)</f>
        <v>0</v>
      </c>
    </row>
    <row r="4348" spans="1:23" x14ac:dyDescent="0.25">
      <c r="A4348" s="1">
        <v>4347</v>
      </c>
      <c r="B4348" t="s">
        <v>8251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VLOOKUP(УТ_Data[[#This Row],[Region]],People!$A$1:$B$5,2,0)</f>
        <v>Chuck Magee</v>
      </c>
      <c r="W4348" s="4">
        <f>_xlfn.IFNA(VLOOKUP(УТ_Data[[#This Row],[Order ID]],Returns!A:B,2,0)*1,0)</f>
        <v>0</v>
      </c>
    </row>
    <row r="4349" spans="1:23" x14ac:dyDescent="0.25">
      <c r="A4349" s="1">
        <v>4348</v>
      </c>
      <c r="B4349" t="s">
        <v>8251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VLOOKUP(УТ_Data[[#This Row],[Region]],People!$A$1:$B$5,2,0)</f>
        <v>Chuck Magee</v>
      </c>
      <c r="W4349" s="4">
        <f>_xlfn.IFNA(VLOOKUP(УТ_Data[[#This Row],[Order ID]],Returns!A:B,2,0)*1,0)</f>
        <v>0</v>
      </c>
    </row>
    <row r="4350" spans="1:23" x14ac:dyDescent="0.25">
      <c r="A4350" s="1">
        <v>4349</v>
      </c>
      <c r="B4350" t="s">
        <v>6184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VLOOKUP(УТ_Data[[#This Row],[Region]],People!$A$1:$B$5,2,0)</f>
        <v>Anna Andreadi</v>
      </c>
      <c r="W4350" s="4">
        <f>_xlfn.IFNA(VLOOKUP(УТ_Data[[#This Row],[Order ID]],Returns!A:B,2,0)*1,0)</f>
        <v>1</v>
      </c>
    </row>
    <row r="4351" spans="1:23" x14ac:dyDescent="0.25">
      <c r="A4351" s="1">
        <v>4350</v>
      </c>
      <c r="B4351" t="s">
        <v>6184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VLOOKUP(УТ_Data[[#This Row],[Region]],People!$A$1:$B$5,2,0)</f>
        <v>Anna Andreadi</v>
      </c>
      <c r="W4351" s="4">
        <f>_xlfn.IFNA(VLOOKUP(УТ_Data[[#This Row],[Order ID]],Returns!A:B,2,0)*1,0)</f>
        <v>1</v>
      </c>
    </row>
    <row r="4352" spans="1:23" x14ac:dyDescent="0.25">
      <c r="A4352" s="1">
        <v>4351</v>
      </c>
      <c r="B4352" t="s">
        <v>8252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VLOOKUP(УТ_Data[[#This Row],[Region]],People!$A$1:$B$5,2,0)</f>
        <v>Chuck Magee</v>
      </c>
      <c r="W4352" s="4">
        <f>_xlfn.IFNA(VLOOKUP(УТ_Data[[#This Row],[Order ID]],Returns!A:B,2,0)*1,0)</f>
        <v>0</v>
      </c>
    </row>
    <row r="4353" spans="1:23" x14ac:dyDescent="0.25">
      <c r="A4353" s="1">
        <v>4352</v>
      </c>
      <c r="B4353" t="s">
        <v>8252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VLOOKUP(УТ_Data[[#This Row],[Region]],People!$A$1:$B$5,2,0)</f>
        <v>Chuck Magee</v>
      </c>
      <c r="W4353" s="4">
        <f>_xlfn.IFNA(VLOOKUP(УТ_Data[[#This Row],[Order ID]],Returns!A:B,2,0)*1,0)</f>
        <v>0</v>
      </c>
    </row>
    <row r="4354" spans="1:23" x14ac:dyDescent="0.25">
      <c r="A4354" s="1">
        <v>4353</v>
      </c>
      <c r="B4354" t="s">
        <v>8253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VLOOKUP(УТ_Data[[#This Row],[Region]],People!$A$1:$B$5,2,0)</f>
        <v>Anna Andreadi</v>
      </c>
      <c r="W4354" s="4">
        <f>_xlfn.IFNA(VLOOKUP(УТ_Data[[#This Row],[Order ID]],Returns!A:B,2,0)*1,0)</f>
        <v>0</v>
      </c>
    </row>
    <row r="4355" spans="1:23" x14ac:dyDescent="0.25">
      <c r="A4355" s="1">
        <v>4354</v>
      </c>
      <c r="B4355" t="s">
        <v>8253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VLOOKUP(УТ_Data[[#This Row],[Region]],People!$A$1:$B$5,2,0)</f>
        <v>Anna Andreadi</v>
      </c>
      <c r="W4355" s="4">
        <f>_xlfn.IFNA(VLOOKUP(УТ_Data[[#This Row],[Order ID]],Returns!A:B,2,0)*1,0)</f>
        <v>0</v>
      </c>
    </row>
    <row r="4356" spans="1:23" x14ac:dyDescent="0.25">
      <c r="A4356" s="1">
        <v>4355</v>
      </c>
      <c r="B4356" t="s">
        <v>8254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VLOOKUP(УТ_Data[[#This Row],[Region]],People!$A$1:$B$5,2,0)</f>
        <v>Cassandra Brandow</v>
      </c>
      <c r="W4356" s="4">
        <f>_xlfn.IFNA(VLOOKUP(УТ_Data[[#This Row],[Order ID]],Returns!A:B,2,0)*1,0)</f>
        <v>0</v>
      </c>
    </row>
    <row r="4357" spans="1:23" x14ac:dyDescent="0.25">
      <c r="A4357" s="1">
        <v>4356</v>
      </c>
      <c r="B4357" t="s">
        <v>8255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VLOOKUP(УТ_Data[[#This Row],[Region]],People!$A$1:$B$5,2,0)</f>
        <v>Cassandra Brandow</v>
      </c>
      <c r="W4357" s="4">
        <f>_xlfn.IFNA(VLOOKUP(УТ_Data[[#This Row],[Order ID]],Returns!A:B,2,0)*1,0)</f>
        <v>0</v>
      </c>
    </row>
    <row r="4358" spans="1:23" x14ac:dyDescent="0.25">
      <c r="A4358" s="1">
        <v>4357</v>
      </c>
      <c r="B4358" t="s">
        <v>8255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VLOOKUP(УТ_Data[[#This Row],[Region]],People!$A$1:$B$5,2,0)</f>
        <v>Cassandra Brandow</v>
      </c>
      <c r="W4358" s="4">
        <f>_xlfn.IFNA(VLOOKUP(УТ_Data[[#This Row],[Order ID]],Returns!A:B,2,0)*1,0)</f>
        <v>0</v>
      </c>
    </row>
    <row r="4359" spans="1:23" x14ac:dyDescent="0.25">
      <c r="A4359" s="1">
        <v>4358</v>
      </c>
      <c r="B4359" t="s">
        <v>8256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VLOOKUP(УТ_Data[[#This Row],[Region]],People!$A$1:$B$5,2,0)</f>
        <v>Kelly Williams</v>
      </c>
      <c r="W4359" s="4">
        <f>_xlfn.IFNA(VLOOKUP(УТ_Data[[#This Row],[Order ID]],Returns!A:B,2,0)*1,0)</f>
        <v>0</v>
      </c>
    </row>
    <row r="4360" spans="1:23" x14ac:dyDescent="0.25">
      <c r="A4360" s="1">
        <v>4359</v>
      </c>
      <c r="B4360" t="s">
        <v>8256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VLOOKUP(УТ_Data[[#This Row],[Region]],People!$A$1:$B$5,2,0)</f>
        <v>Kelly Williams</v>
      </c>
      <c r="W4360" s="4">
        <f>_xlfn.IFNA(VLOOKUP(УТ_Data[[#This Row],[Order ID]],Returns!A:B,2,0)*1,0)</f>
        <v>0</v>
      </c>
    </row>
    <row r="4361" spans="1:23" x14ac:dyDescent="0.25">
      <c r="A4361" s="1">
        <v>4360</v>
      </c>
      <c r="B4361" t="s">
        <v>8256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VLOOKUP(УТ_Data[[#This Row],[Region]],People!$A$1:$B$5,2,0)</f>
        <v>Kelly Williams</v>
      </c>
      <c r="W4361" s="4">
        <f>_xlfn.IFNA(VLOOKUP(УТ_Data[[#This Row],[Order ID]],Returns!A:B,2,0)*1,0)</f>
        <v>0</v>
      </c>
    </row>
    <row r="4362" spans="1:23" x14ac:dyDescent="0.25">
      <c r="A4362" s="1">
        <v>4361</v>
      </c>
      <c r="B4362" t="s">
        <v>8257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VLOOKUP(УТ_Data[[#This Row],[Region]],People!$A$1:$B$5,2,0)</f>
        <v>Chuck Magee</v>
      </c>
      <c r="W4362" s="4">
        <f>_xlfn.IFNA(VLOOKUP(УТ_Data[[#This Row],[Order ID]],Returns!A:B,2,0)*1,0)</f>
        <v>0</v>
      </c>
    </row>
    <row r="4363" spans="1:23" x14ac:dyDescent="0.25">
      <c r="A4363" s="1">
        <v>4362</v>
      </c>
      <c r="B4363" t="s">
        <v>8258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VLOOKUP(УТ_Data[[#This Row],[Region]],People!$A$1:$B$5,2,0)</f>
        <v>Cassandra Brandow</v>
      </c>
      <c r="W4363" s="4">
        <f>_xlfn.IFNA(VLOOKUP(УТ_Data[[#This Row],[Order ID]],Returns!A:B,2,0)*1,0)</f>
        <v>0</v>
      </c>
    </row>
    <row r="4364" spans="1:23" x14ac:dyDescent="0.25">
      <c r="A4364" s="1">
        <v>4363</v>
      </c>
      <c r="B4364" t="s">
        <v>8259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VLOOKUP(УТ_Data[[#This Row],[Region]],People!$A$1:$B$5,2,0)</f>
        <v>Kelly Williams</v>
      </c>
      <c r="W4364" s="4">
        <f>_xlfn.IFNA(VLOOKUP(УТ_Data[[#This Row],[Order ID]],Returns!A:B,2,0)*1,0)</f>
        <v>0</v>
      </c>
    </row>
    <row r="4365" spans="1:23" x14ac:dyDescent="0.25">
      <c r="A4365" s="1">
        <v>4364</v>
      </c>
      <c r="B4365" t="s">
        <v>8259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VLOOKUP(УТ_Data[[#This Row],[Region]],People!$A$1:$B$5,2,0)</f>
        <v>Kelly Williams</v>
      </c>
      <c r="W4365" s="4">
        <f>_xlfn.IFNA(VLOOKUP(УТ_Data[[#This Row],[Order ID]],Returns!A:B,2,0)*1,0)</f>
        <v>0</v>
      </c>
    </row>
    <row r="4366" spans="1:23" x14ac:dyDescent="0.25">
      <c r="A4366" s="1">
        <v>4365</v>
      </c>
      <c r="B4366" t="s">
        <v>8259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VLOOKUP(УТ_Data[[#This Row],[Region]],People!$A$1:$B$5,2,0)</f>
        <v>Kelly Williams</v>
      </c>
      <c r="W4366" s="4">
        <f>_xlfn.IFNA(VLOOKUP(УТ_Data[[#This Row],[Order ID]],Returns!A:B,2,0)*1,0)</f>
        <v>0</v>
      </c>
    </row>
    <row r="4367" spans="1:23" x14ac:dyDescent="0.25">
      <c r="A4367" s="1">
        <v>4366</v>
      </c>
      <c r="B4367" t="s">
        <v>8259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VLOOKUP(УТ_Data[[#This Row],[Region]],People!$A$1:$B$5,2,0)</f>
        <v>Kelly Williams</v>
      </c>
      <c r="W4367" s="4">
        <f>_xlfn.IFNA(VLOOKUP(УТ_Data[[#This Row],[Order ID]],Returns!A:B,2,0)*1,0)</f>
        <v>0</v>
      </c>
    </row>
    <row r="4368" spans="1:23" x14ac:dyDescent="0.25">
      <c r="A4368" s="1">
        <v>4367</v>
      </c>
      <c r="B4368" t="s">
        <v>8259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VLOOKUP(УТ_Data[[#This Row],[Region]],People!$A$1:$B$5,2,0)</f>
        <v>Kelly Williams</v>
      </c>
      <c r="W4368" s="4">
        <f>_xlfn.IFNA(VLOOKUP(УТ_Data[[#This Row],[Order ID]],Returns!A:B,2,0)*1,0)</f>
        <v>0</v>
      </c>
    </row>
    <row r="4369" spans="1:23" x14ac:dyDescent="0.25">
      <c r="A4369" s="1">
        <v>4368</v>
      </c>
      <c r="B4369" t="s">
        <v>8260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VLOOKUP(УТ_Data[[#This Row],[Region]],People!$A$1:$B$5,2,0)</f>
        <v>Kelly Williams</v>
      </c>
      <c r="W4369" s="4">
        <f>_xlfn.IFNA(VLOOKUP(УТ_Data[[#This Row],[Order ID]],Returns!A:B,2,0)*1,0)</f>
        <v>0</v>
      </c>
    </row>
    <row r="4370" spans="1:23" x14ac:dyDescent="0.25">
      <c r="A4370" s="1">
        <v>4369</v>
      </c>
      <c r="B4370" t="s">
        <v>8260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VLOOKUP(УТ_Data[[#This Row],[Region]],People!$A$1:$B$5,2,0)</f>
        <v>Kelly Williams</v>
      </c>
      <c r="W4370" s="4">
        <f>_xlfn.IFNA(VLOOKUP(УТ_Data[[#This Row],[Order ID]],Returns!A:B,2,0)*1,0)</f>
        <v>0</v>
      </c>
    </row>
    <row r="4371" spans="1:23" x14ac:dyDescent="0.25">
      <c r="A4371" s="1">
        <v>4370</v>
      </c>
      <c r="B4371" t="s">
        <v>8261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VLOOKUP(УТ_Data[[#This Row],[Region]],People!$A$1:$B$5,2,0)</f>
        <v>Kelly Williams</v>
      </c>
      <c r="W4371" s="4">
        <f>_xlfn.IFNA(VLOOKUP(УТ_Data[[#This Row],[Order ID]],Returns!A:B,2,0)*1,0)</f>
        <v>0</v>
      </c>
    </row>
    <row r="4372" spans="1:23" x14ac:dyDescent="0.25">
      <c r="A4372" s="1">
        <v>4371</v>
      </c>
      <c r="B4372" t="s">
        <v>8261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VLOOKUP(УТ_Data[[#This Row],[Region]],People!$A$1:$B$5,2,0)</f>
        <v>Kelly Williams</v>
      </c>
      <c r="W4372" s="4">
        <f>_xlfn.IFNA(VLOOKUP(УТ_Data[[#This Row],[Order ID]],Returns!A:B,2,0)*1,0)</f>
        <v>0</v>
      </c>
    </row>
    <row r="4373" spans="1:23" x14ac:dyDescent="0.25">
      <c r="A4373" s="1">
        <v>4372</v>
      </c>
      <c r="B4373" t="s">
        <v>8261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VLOOKUP(УТ_Data[[#This Row],[Region]],People!$A$1:$B$5,2,0)</f>
        <v>Kelly Williams</v>
      </c>
      <c r="W4373" s="4">
        <f>_xlfn.IFNA(VLOOKUP(УТ_Data[[#This Row],[Order ID]],Returns!A:B,2,0)*1,0)</f>
        <v>0</v>
      </c>
    </row>
    <row r="4374" spans="1:23" x14ac:dyDescent="0.25">
      <c r="A4374" s="1">
        <v>4373</v>
      </c>
      <c r="B4374" t="s">
        <v>8262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VLOOKUP(УТ_Data[[#This Row],[Region]],People!$A$1:$B$5,2,0)</f>
        <v>Kelly Williams</v>
      </c>
      <c r="W4374" s="4">
        <f>_xlfn.IFNA(VLOOKUP(УТ_Data[[#This Row],[Order ID]],Returns!A:B,2,0)*1,0)</f>
        <v>0</v>
      </c>
    </row>
    <row r="4375" spans="1:23" x14ac:dyDescent="0.25">
      <c r="A4375" s="1">
        <v>4374</v>
      </c>
      <c r="B4375" t="s">
        <v>8262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VLOOKUP(УТ_Data[[#This Row],[Region]],People!$A$1:$B$5,2,0)</f>
        <v>Kelly Williams</v>
      </c>
      <c r="W4375" s="4">
        <f>_xlfn.IFNA(VLOOKUP(УТ_Data[[#This Row],[Order ID]],Returns!A:B,2,0)*1,0)</f>
        <v>0</v>
      </c>
    </row>
    <row r="4376" spans="1:23" x14ac:dyDescent="0.25">
      <c r="A4376" s="1">
        <v>4375</v>
      </c>
      <c r="B4376" t="s">
        <v>8263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VLOOKUP(УТ_Data[[#This Row],[Region]],People!$A$1:$B$5,2,0)</f>
        <v>Chuck Magee</v>
      </c>
      <c r="W4376" s="4">
        <f>_xlfn.IFNA(VLOOKUP(УТ_Data[[#This Row],[Order ID]],Returns!A:B,2,0)*1,0)</f>
        <v>0</v>
      </c>
    </row>
    <row r="4377" spans="1:23" x14ac:dyDescent="0.25">
      <c r="A4377" s="1">
        <v>4376</v>
      </c>
      <c r="B4377" t="s">
        <v>8264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VLOOKUP(УТ_Data[[#This Row],[Region]],People!$A$1:$B$5,2,0)</f>
        <v>Anna Andreadi</v>
      </c>
      <c r="W4377" s="4">
        <f>_xlfn.IFNA(VLOOKUP(УТ_Data[[#This Row],[Order ID]],Returns!A:B,2,0)*1,0)</f>
        <v>0</v>
      </c>
    </row>
    <row r="4378" spans="1:23" x14ac:dyDescent="0.25">
      <c r="A4378" s="1">
        <v>4377</v>
      </c>
      <c r="B4378" t="s">
        <v>8264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VLOOKUP(УТ_Data[[#This Row],[Region]],People!$A$1:$B$5,2,0)</f>
        <v>Anna Andreadi</v>
      </c>
      <c r="W4378" s="4">
        <f>_xlfn.IFNA(VLOOKUP(УТ_Data[[#This Row],[Order ID]],Returns!A:B,2,0)*1,0)</f>
        <v>0</v>
      </c>
    </row>
    <row r="4379" spans="1:23" x14ac:dyDescent="0.25">
      <c r="A4379" s="1">
        <v>4378</v>
      </c>
      <c r="B4379" t="s">
        <v>8264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VLOOKUP(УТ_Data[[#This Row],[Region]],People!$A$1:$B$5,2,0)</f>
        <v>Anna Andreadi</v>
      </c>
      <c r="W4379" s="4">
        <f>_xlfn.IFNA(VLOOKUP(УТ_Data[[#This Row],[Order ID]],Returns!A:B,2,0)*1,0)</f>
        <v>0</v>
      </c>
    </row>
    <row r="4380" spans="1:23" x14ac:dyDescent="0.25">
      <c r="A4380" s="1">
        <v>4379</v>
      </c>
      <c r="B4380" t="s">
        <v>8265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VLOOKUP(УТ_Data[[#This Row],[Region]],People!$A$1:$B$5,2,0)</f>
        <v>Cassandra Brandow</v>
      </c>
      <c r="W4380" s="4">
        <f>_xlfn.IFNA(VLOOKUP(УТ_Data[[#This Row],[Order ID]],Returns!A:B,2,0)*1,0)</f>
        <v>0</v>
      </c>
    </row>
    <row r="4381" spans="1:23" x14ac:dyDescent="0.25">
      <c r="A4381" s="1">
        <v>4380</v>
      </c>
      <c r="B4381" t="s">
        <v>8265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VLOOKUP(УТ_Data[[#This Row],[Region]],People!$A$1:$B$5,2,0)</f>
        <v>Cassandra Brandow</v>
      </c>
      <c r="W4381" s="4">
        <f>_xlfn.IFNA(VLOOKUP(УТ_Data[[#This Row],[Order ID]],Returns!A:B,2,0)*1,0)</f>
        <v>0</v>
      </c>
    </row>
    <row r="4382" spans="1:23" x14ac:dyDescent="0.25">
      <c r="A4382" s="1">
        <v>4381</v>
      </c>
      <c r="B4382" t="s">
        <v>8266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VLOOKUP(УТ_Data[[#This Row],[Region]],People!$A$1:$B$5,2,0)</f>
        <v>Anna Andreadi</v>
      </c>
      <c r="W4382" s="4">
        <f>_xlfn.IFNA(VLOOKUP(УТ_Data[[#This Row],[Order ID]],Returns!A:B,2,0)*1,0)</f>
        <v>0</v>
      </c>
    </row>
    <row r="4383" spans="1:23" x14ac:dyDescent="0.25">
      <c r="A4383" s="1">
        <v>4382</v>
      </c>
      <c r="B4383" t="s">
        <v>8266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VLOOKUP(УТ_Data[[#This Row],[Region]],People!$A$1:$B$5,2,0)</f>
        <v>Anna Andreadi</v>
      </c>
      <c r="W4383" s="4">
        <f>_xlfn.IFNA(VLOOKUP(УТ_Data[[#This Row],[Order ID]],Returns!A:B,2,0)*1,0)</f>
        <v>0</v>
      </c>
    </row>
    <row r="4384" spans="1:23" x14ac:dyDescent="0.25">
      <c r="A4384" s="1">
        <v>4383</v>
      </c>
      <c r="B4384" t="s">
        <v>8267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VLOOKUP(УТ_Data[[#This Row],[Region]],People!$A$1:$B$5,2,0)</f>
        <v>Kelly Williams</v>
      </c>
      <c r="W4384" s="4">
        <f>_xlfn.IFNA(VLOOKUP(УТ_Data[[#This Row],[Order ID]],Returns!A:B,2,0)*1,0)</f>
        <v>0</v>
      </c>
    </row>
    <row r="4385" spans="1:23" x14ac:dyDescent="0.25">
      <c r="A4385" s="1">
        <v>4384</v>
      </c>
      <c r="B4385" t="s">
        <v>8267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VLOOKUP(УТ_Data[[#This Row],[Region]],People!$A$1:$B$5,2,0)</f>
        <v>Kelly Williams</v>
      </c>
      <c r="W4385" s="4">
        <f>_xlfn.IFNA(VLOOKUP(УТ_Data[[#This Row],[Order ID]],Returns!A:B,2,0)*1,0)</f>
        <v>0</v>
      </c>
    </row>
    <row r="4386" spans="1:23" x14ac:dyDescent="0.25">
      <c r="A4386" s="1">
        <v>4385</v>
      </c>
      <c r="B4386" t="s">
        <v>8267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VLOOKUP(УТ_Data[[#This Row],[Region]],People!$A$1:$B$5,2,0)</f>
        <v>Kelly Williams</v>
      </c>
      <c r="W4386" s="4">
        <f>_xlfn.IFNA(VLOOKUP(УТ_Data[[#This Row],[Order ID]],Returns!A:B,2,0)*1,0)</f>
        <v>0</v>
      </c>
    </row>
    <row r="4387" spans="1:23" x14ac:dyDescent="0.25">
      <c r="A4387" s="1">
        <v>4386</v>
      </c>
      <c r="B4387" t="s">
        <v>8267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VLOOKUP(УТ_Data[[#This Row],[Region]],People!$A$1:$B$5,2,0)</f>
        <v>Kelly Williams</v>
      </c>
      <c r="W4387" s="4">
        <f>_xlfn.IFNA(VLOOKUP(УТ_Data[[#This Row],[Order ID]],Returns!A:B,2,0)*1,0)</f>
        <v>0</v>
      </c>
    </row>
    <row r="4388" spans="1:23" x14ac:dyDescent="0.25">
      <c r="A4388" s="1">
        <v>4387</v>
      </c>
      <c r="B4388" t="s">
        <v>8268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VLOOKUP(УТ_Data[[#This Row],[Region]],People!$A$1:$B$5,2,0)</f>
        <v>Anna Andreadi</v>
      </c>
      <c r="W4388" s="4">
        <f>_xlfn.IFNA(VLOOKUP(УТ_Data[[#This Row],[Order ID]],Returns!A:B,2,0)*1,0)</f>
        <v>0</v>
      </c>
    </row>
    <row r="4389" spans="1:23" x14ac:dyDescent="0.25">
      <c r="A4389" s="1">
        <v>4388</v>
      </c>
      <c r="B4389" t="s">
        <v>8268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VLOOKUP(УТ_Data[[#This Row],[Region]],People!$A$1:$B$5,2,0)</f>
        <v>Anna Andreadi</v>
      </c>
      <c r="W4389" s="4">
        <f>_xlfn.IFNA(VLOOKUP(УТ_Data[[#This Row],[Order ID]],Returns!A:B,2,0)*1,0)</f>
        <v>0</v>
      </c>
    </row>
    <row r="4390" spans="1:23" x14ac:dyDescent="0.25">
      <c r="A4390" s="1">
        <v>4389</v>
      </c>
      <c r="B4390" t="s">
        <v>6103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VLOOKUP(УТ_Data[[#This Row],[Region]],People!$A$1:$B$5,2,0)</f>
        <v>Chuck Magee</v>
      </c>
      <c r="W4390" s="4">
        <f>_xlfn.IFNA(VLOOKUP(УТ_Data[[#This Row],[Order ID]],Returns!A:B,2,0)*1,0)</f>
        <v>1</v>
      </c>
    </row>
    <row r="4391" spans="1:23" x14ac:dyDescent="0.25">
      <c r="A4391" s="1">
        <v>4390</v>
      </c>
      <c r="B4391" t="s">
        <v>6103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VLOOKUP(УТ_Data[[#This Row],[Region]],People!$A$1:$B$5,2,0)</f>
        <v>Chuck Magee</v>
      </c>
      <c r="W4391" s="4">
        <f>_xlfn.IFNA(VLOOKUP(УТ_Data[[#This Row],[Order ID]],Returns!A:B,2,0)*1,0)</f>
        <v>1</v>
      </c>
    </row>
    <row r="4392" spans="1:23" x14ac:dyDescent="0.25">
      <c r="A4392" s="1">
        <v>4391</v>
      </c>
      <c r="B4392" t="s">
        <v>6103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VLOOKUP(УТ_Data[[#This Row],[Region]],People!$A$1:$B$5,2,0)</f>
        <v>Chuck Magee</v>
      </c>
      <c r="W4392" s="4">
        <f>_xlfn.IFNA(VLOOKUP(УТ_Data[[#This Row],[Order ID]],Returns!A:B,2,0)*1,0)</f>
        <v>1</v>
      </c>
    </row>
    <row r="4393" spans="1:23" x14ac:dyDescent="0.25">
      <c r="A4393" s="1">
        <v>4392</v>
      </c>
      <c r="B4393" t="s">
        <v>6103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VLOOKUP(УТ_Data[[#This Row],[Region]],People!$A$1:$B$5,2,0)</f>
        <v>Chuck Magee</v>
      </c>
      <c r="W4393" s="4">
        <f>_xlfn.IFNA(VLOOKUP(УТ_Data[[#This Row],[Order ID]],Returns!A:B,2,0)*1,0)</f>
        <v>1</v>
      </c>
    </row>
    <row r="4394" spans="1:23" x14ac:dyDescent="0.25">
      <c r="A4394" s="1">
        <v>4393</v>
      </c>
      <c r="B4394" t="s">
        <v>8269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VLOOKUP(УТ_Data[[#This Row],[Region]],People!$A$1:$B$5,2,0)</f>
        <v>Kelly Williams</v>
      </c>
      <c r="W4394" s="4">
        <f>_xlfn.IFNA(VLOOKUP(УТ_Data[[#This Row],[Order ID]],Returns!A:B,2,0)*1,0)</f>
        <v>0</v>
      </c>
    </row>
    <row r="4395" spans="1:23" x14ac:dyDescent="0.25">
      <c r="A4395" s="1">
        <v>4394</v>
      </c>
      <c r="B4395" t="s">
        <v>8269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VLOOKUP(УТ_Data[[#This Row],[Region]],People!$A$1:$B$5,2,0)</f>
        <v>Kelly Williams</v>
      </c>
      <c r="W4395" s="4">
        <f>_xlfn.IFNA(VLOOKUP(УТ_Data[[#This Row],[Order ID]],Returns!A:B,2,0)*1,0)</f>
        <v>0</v>
      </c>
    </row>
    <row r="4396" spans="1:23" x14ac:dyDescent="0.25">
      <c r="A4396" s="1">
        <v>4395</v>
      </c>
      <c r="B4396" t="s">
        <v>8270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VLOOKUP(УТ_Data[[#This Row],[Region]],People!$A$1:$B$5,2,0)</f>
        <v>Chuck Magee</v>
      </c>
      <c r="W4396" s="4">
        <f>_xlfn.IFNA(VLOOKUP(УТ_Data[[#This Row],[Order ID]],Returns!A:B,2,0)*1,0)</f>
        <v>0</v>
      </c>
    </row>
    <row r="4397" spans="1:23" x14ac:dyDescent="0.25">
      <c r="A4397" s="1">
        <v>4396</v>
      </c>
      <c r="B4397" t="s">
        <v>8270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VLOOKUP(УТ_Data[[#This Row],[Region]],People!$A$1:$B$5,2,0)</f>
        <v>Chuck Magee</v>
      </c>
      <c r="W4397" s="4">
        <f>_xlfn.IFNA(VLOOKUP(УТ_Data[[#This Row],[Order ID]],Returns!A:B,2,0)*1,0)</f>
        <v>0</v>
      </c>
    </row>
    <row r="4398" spans="1:23" x14ac:dyDescent="0.25">
      <c r="A4398" s="1">
        <v>4397</v>
      </c>
      <c r="B4398" t="s">
        <v>8271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VLOOKUP(УТ_Data[[#This Row],[Region]],People!$A$1:$B$5,2,0)</f>
        <v>Anna Andreadi</v>
      </c>
      <c r="W4398" s="4">
        <f>_xlfn.IFNA(VLOOKUP(УТ_Data[[#This Row],[Order ID]],Returns!A:B,2,0)*1,0)</f>
        <v>0</v>
      </c>
    </row>
    <row r="4399" spans="1:23" x14ac:dyDescent="0.25">
      <c r="A4399" s="1">
        <v>4398</v>
      </c>
      <c r="B4399" t="s">
        <v>6186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VLOOKUP(УТ_Data[[#This Row],[Region]],People!$A$1:$B$5,2,0)</f>
        <v>Chuck Magee</v>
      </c>
      <c r="W4399" s="4">
        <f>_xlfn.IFNA(VLOOKUP(УТ_Data[[#This Row],[Order ID]],Returns!A:B,2,0)*1,0)</f>
        <v>1</v>
      </c>
    </row>
    <row r="4400" spans="1:23" x14ac:dyDescent="0.25">
      <c r="A4400" s="1">
        <v>4399</v>
      </c>
      <c r="B4400" t="s">
        <v>6186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VLOOKUP(УТ_Data[[#This Row],[Region]],People!$A$1:$B$5,2,0)</f>
        <v>Chuck Magee</v>
      </c>
      <c r="W4400" s="4">
        <f>_xlfn.IFNA(VLOOKUP(УТ_Data[[#This Row],[Order ID]],Returns!A:B,2,0)*1,0)</f>
        <v>1</v>
      </c>
    </row>
    <row r="4401" spans="1:23" x14ac:dyDescent="0.25">
      <c r="A4401" s="1">
        <v>4400</v>
      </c>
      <c r="B4401" t="s">
        <v>8272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VLOOKUP(УТ_Data[[#This Row],[Region]],People!$A$1:$B$5,2,0)</f>
        <v>Chuck Magee</v>
      </c>
      <c r="W4401" s="4">
        <f>_xlfn.IFNA(VLOOKUP(УТ_Data[[#This Row],[Order ID]],Returns!A:B,2,0)*1,0)</f>
        <v>0</v>
      </c>
    </row>
    <row r="4402" spans="1:23" x14ac:dyDescent="0.25">
      <c r="A4402" s="1">
        <v>4401</v>
      </c>
      <c r="B4402" t="s">
        <v>8272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VLOOKUP(УТ_Data[[#This Row],[Region]],People!$A$1:$B$5,2,0)</f>
        <v>Chuck Magee</v>
      </c>
      <c r="W4402" s="4">
        <f>_xlfn.IFNA(VLOOKUP(УТ_Data[[#This Row],[Order ID]],Returns!A:B,2,0)*1,0)</f>
        <v>0</v>
      </c>
    </row>
    <row r="4403" spans="1:23" x14ac:dyDescent="0.25">
      <c r="A4403" s="1">
        <v>4402</v>
      </c>
      <c r="B4403" t="s">
        <v>8272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VLOOKUP(УТ_Data[[#This Row],[Region]],People!$A$1:$B$5,2,0)</f>
        <v>Chuck Magee</v>
      </c>
      <c r="W4403" s="4">
        <f>_xlfn.IFNA(VLOOKUP(УТ_Data[[#This Row],[Order ID]],Returns!A:B,2,0)*1,0)</f>
        <v>0</v>
      </c>
    </row>
    <row r="4404" spans="1:23" x14ac:dyDescent="0.25">
      <c r="A4404" s="1">
        <v>4403</v>
      </c>
      <c r="B4404" t="s">
        <v>8273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VLOOKUP(УТ_Data[[#This Row],[Region]],People!$A$1:$B$5,2,0)</f>
        <v>Anna Andreadi</v>
      </c>
      <c r="W4404" s="4">
        <f>_xlfn.IFNA(VLOOKUP(УТ_Data[[#This Row],[Order ID]],Returns!A:B,2,0)*1,0)</f>
        <v>0</v>
      </c>
    </row>
    <row r="4405" spans="1:23" x14ac:dyDescent="0.25">
      <c r="A4405" s="1">
        <v>4404</v>
      </c>
      <c r="B4405" t="s">
        <v>8274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VLOOKUP(УТ_Data[[#This Row],[Region]],People!$A$1:$B$5,2,0)</f>
        <v>Chuck Magee</v>
      </c>
      <c r="W4405" s="4">
        <f>_xlfn.IFNA(VLOOKUP(УТ_Data[[#This Row],[Order ID]],Returns!A:B,2,0)*1,0)</f>
        <v>0</v>
      </c>
    </row>
    <row r="4406" spans="1:23" x14ac:dyDescent="0.25">
      <c r="A4406" s="1">
        <v>4405</v>
      </c>
      <c r="B4406" t="s">
        <v>8275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VLOOKUP(УТ_Data[[#This Row],[Region]],People!$A$1:$B$5,2,0)</f>
        <v>Chuck Magee</v>
      </c>
      <c r="W4406" s="4">
        <f>_xlfn.IFNA(VLOOKUP(УТ_Data[[#This Row],[Order ID]],Returns!A:B,2,0)*1,0)</f>
        <v>0</v>
      </c>
    </row>
    <row r="4407" spans="1:23" x14ac:dyDescent="0.25">
      <c r="A4407" s="1">
        <v>4406</v>
      </c>
      <c r="B4407" t="s">
        <v>8275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VLOOKUP(УТ_Data[[#This Row],[Region]],People!$A$1:$B$5,2,0)</f>
        <v>Chuck Magee</v>
      </c>
      <c r="W4407" s="4">
        <f>_xlfn.IFNA(VLOOKUP(УТ_Data[[#This Row],[Order ID]],Returns!A:B,2,0)*1,0)</f>
        <v>0</v>
      </c>
    </row>
    <row r="4408" spans="1:23" x14ac:dyDescent="0.25">
      <c r="A4408" s="1">
        <v>4407</v>
      </c>
      <c r="B4408" t="s">
        <v>8276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VLOOKUP(УТ_Data[[#This Row],[Region]],People!$A$1:$B$5,2,0)</f>
        <v>Kelly Williams</v>
      </c>
      <c r="W4408" s="4">
        <f>_xlfn.IFNA(VLOOKUP(УТ_Data[[#This Row],[Order ID]],Returns!A:B,2,0)*1,0)</f>
        <v>0</v>
      </c>
    </row>
    <row r="4409" spans="1:23" x14ac:dyDescent="0.25">
      <c r="A4409" s="1">
        <v>4408</v>
      </c>
      <c r="B4409" t="s">
        <v>8276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VLOOKUP(УТ_Data[[#This Row],[Region]],People!$A$1:$B$5,2,0)</f>
        <v>Kelly Williams</v>
      </c>
      <c r="W4409" s="4">
        <f>_xlfn.IFNA(VLOOKUP(УТ_Data[[#This Row],[Order ID]],Returns!A:B,2,0)*1,0)</f>
        <v>0</v>
      </c>
    </row>
    <row r="4410" spans="1:23" x14ac:dyDescent="0.25">
      <c r="A4410" s="1">
        <v>4409</v>
      </c>
      <c r="B4410" t="s">
        <v>8276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VLOOKUP(УТ_Data[[#This Row],[Region]],People!$A$1:$B$5,2,0)</f>
        <v>Kelly Williams</v>
      </c>
      <c r="W4410" s="4">
        <f>_xlfn.IFNA(VLOOKUP(УТ_Data[[#This Row],[Order ID]],Returns!A:B,2,0)*1,0)</f>
        <v>0</v>
      </c>
    </row>
    <row r="4411" spans="1:23" x14ac:dyDescent="0.25">
      <c r="A4411" s="1">
        <v>4410</v>
      </c>
      <c r="B4411" t="s">
        <v>8277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VLOOKUP(УТ_Data[[#This Row],[Region]],People!$A$1:$B$5,2,0)</f>
        <v>Anna Andreadi</v>
      </c>
      <c r="W4411" s="4">
        <f>_xlfn.IFNA(VLOOKUP(УТ_Data[[#This Row],[Order ID]],Returns!A:B,2,0)*1,0)</f>
        <v>0</v>
      </c>
    </row>
    <row r="4412" spans="1:23" x14ac:dyDescent="0.25">
      <c r="A4412" s="1">
        <v>4411</v>
      </c>
      <c r="B4412" t="s">
        <v>8277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VLOOKUP(УТ_Data[[#This Row],[Region]],People!$A$1:$B$5,2,0)</f>
        <v>Anna Andreadi</v>
      </c>
      <c r="W4412" s="4">
        <f>_xlfn.IFNA(VLOOKUP(УТ_Data[[#This Row],[Order ID]],Returns!A:B,2,0)*1,0)</f>
        <v>0</v>
      </c>
    </row>
    <row r="4413" spans="1:23" x14ac:dyDescent="0.25">
      <c r="A4413" s="1">
        <v>4412</v>
      </c>
      <c r="B4413" t="s">
        <v>8278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VLOOKUP(УТ_Data[[#This Row],[Region]],People!$A$1:$B$5,2,0)</f>
        <v>Chuck Magee</v>
      </c>
      <c r="W4413" s="4">
        <f>_xlfn.IFNA(VLOOKUP(УТ_Data[[#This Row],[Order ID]],Returns!A:B,2,0)*1,0)</f>
        <v>0</v>
      </c>
    </row>
    <row r="4414" spans="1:23" x14ac:dyDescent="0.25">
      <c r="A4414" s="1">
        <v>4413</v>
      </c>
      <c r="B4414" t="s">
        <v>8278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VLOOKUP(УТ_Data[[#This Row],[Region]],People!$A$1:$B$5,2,0)</f>
        <v>Chuck Magee</v>
      </c>
      <c r="W4414" s="4">
        <f>_xlfn.IFNA(VLOOKUP(УТ_Data[[#This Row],[Order ID]],Returns!A:B,2,0)*1,0)</f>
        <v>0</v>
      </c>
    </row>
    <row r="4415" spans="1:23" x14ac:dyDescent="0.25">
      <c r="A4415" s="1">
        <v>4414</v>
      </c>
      <c r="B4415" t="s">
        <v>8278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VLOOKUP(УТ_Data[[#This Row],[Region]],People!$A$1:$B$5,2,0)</f>
        <v>Chuck Magee</v>
      </c>
      <c r="W4415" s="4">
        <f>_xlfn.IFNA(VLOOKUP(УТ_Data[[#This Row],[Order ID]],Returns!A:B,2,0)*1,0)</f>
        <v>0</v>
      </c>
    </row>
    <row r="4416" spans="1:23" x14ac:dyDescent="0.25">
      <c r="A4416" s="1">
        <v>4415</v>
      </c>
      <c r="B4416" t="s">
        <v>8279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VLOOKUP(УТ_Data[[#This Row],[Region]],People!$A$1:$B$5,2,0)</f>
        <v>Chuck Magee</v>
      </c>
      <c r="W4416" s="4">
        <f>_xlfn.IFNA(VLOOKUP(УТ_Data[[#This Row],[Order ID]],Returns!A:B,2,0)*1,0)</f>
        <v>0</v>
      </c>
    </row>
    <row r="4417" spans="1:23" x14ac:dyDescent="0.25">
      <c r="A4417" s="1">
        <v>4416</v>
      </c>
      <c r="B4417" t="s">
        <v>8280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VLOOKUP(УТ_Data[[#This Row],[Region]],People!$A$1:$B$5,2,0)</f>
        <v>Anna Andreadi</v>
      </c>
      <c r="W4417" s="4">
        <f>_xlfn.IFNA(VLOOKUP(УТ_Data[[#This Row],[Order ID]],Returns!A:B,2,0)*1,0)</f>
        <v>0</v>
      </c>
    </row>
    <row r="4418" spans="1:23" x14ac:dyDescent="0.25">
      <c r="A4418" s="1">
        <v>4417</v>
      </c>
      <c r="B4418" t="s">
        <v>8280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VLOOKUP(УТ_Data[[#This Row],[Region]],People!$A$1:$B$5,2,0)</f>
        <v>Anna Andreadi</v>
      </c>
      <c r="W4418" s="4">
        <f>_xlfn.IFNA(VLOOKUP(УТ_Data[[#This Row],[Order ID]],Returns!A:B,2,0)*1,0)</f>
        <v>0</v>
      </c>
    </row>
    <row r="4419" spans="1:23" x14ac:dyDescent="0.25">
      <c r="A4419" s="1">
        <v>4418</v>
      </c>
      <c r="B4419" t="s">
        <v>8281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VLOOKUP(УТ_Data[[#This Row],[Region]],People!$A$1:$B$5,2,0)</f>
        <v>Kelly Williams</v>
      </c>
      <c r="W4419" s="4">
        <f>_xlfn.IFNA(VLOOKUP(УТ_Data[[#This Row],[Order ID]],Returns!A:B,2,0)*1,0)</f>
        <v>0</v>
      </c>
    </row>
    <row r="4420" spans="1:23" x14ac:dyDescent="0.25">
      <c r="A4420" s="1">
        <v>4419</v>
      </c>
      <c r="B4420" t="s">
        <v>8282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VLOOKUP(УТ_Data[[#This Row],[Region]],People!$A$1:$B$5,2,0)</f>
        <v>Chuck Magee</v>
      </c>
      <c r="W4420" s="4">
        <f>_xlfn.IFNA(VLOOKUP(УТ_Data[[#This Row],[Order ID]],Returns!A:B,2,0)*1,0)</f>
        <v>0</v>
      </c>
    </row>
    <row r="4421" spans="1:23" x14ac:dyDescent="0.25">
      <c r="A4421" s="1">
        <v>4420</v>
      </c>
      <c r="B4421" t="s">
        <v>8283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VLOOKUP(УТ_Data[[#This Row],[Region]],People!$A$1:$B$5,2,0)</f>
        <v>Chuck Magee</v>
      </c>
      <c r="W4421" s="4">
        <f>_xlfn.IFNA(VLOOKUP(УТ_Data[[#This Row],[Order ID]],Returns!A:B,2,0)*1,0)</f>
        <v>0</v>
      </c>
    </row>
    <row r="4422" spans="1:23" x14ac:dyDescent="0.25">
      <c r="A4422" s="1">
        <v>4421</v>
      </c>
      <c r="B4422" t="s">
        <v>8284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VLOOKUP(УТ_Data[[#This Row],[Region]],People!$A$1:$B$5,2,0)</f>
        <v>Kelly Williams</v>
      </c>
      <c r="W4422" s="4">
        <f>_xlfn.IFNA(VLOOKUP(УТ_Data[[#This Row],[Order ID]],Returns!A:B,2,0)*1,0)</f>
        <v>0</v>
      </c>
    </row>
    <row r="4423" spans="1:23" x14ac:dyDescent="0.25">
      <c r="A4423" s="1">
        <v>4422</v>
      </c>
      <c r="B4423" t="s">
        <v>8285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VLOOKUP(УТ_Data[[#This Row],[Region]],People!$A$1:$B$5,2,0)</f>
        <v>Cassandra Brandow</v>
      </c>
      <c r="W4423" s="4">
        <f>_xlfn.IFNA(VLOOKUP(УТ_Data[[#This Row],[Order ID]],Returns!A:B,2,0)*1,0)</f>
        <v>0</v>
      </c>
    </row>
    <row r="4424" spans="1:23" x14ac:dyDescent="0.25">
      <c r="A4424" s="1">
        <v>4423</v>
      </c>
      <c r="B4424" t="s">
        <v>8286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VLOOKUP(УТ_Data[[#This Row],[Region]],People!$A$1:$B$5,2,0)</f>
        <v>Cassandra Brandow</v>
      </c>
      <c r="W4424" s="4">
        <f>_xlfn.IFNA(VLOOKUP(УТ_Data[[#This Row],[Order ID]],Returns!A:B,2,0)*1,0)</f>
        <v>0</v>
      </c>
    </row>
    <row r="4425" spans="1:23" x14ac:dyDescent="0.25">
      <c r="A4425" s="1">
        <v>4424</v>
      </c>
      <c r="B4425" t="s">
        <v>8286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VLOOKUP(УТ_Data[[#This Row],[Region]],People!$A$1:$B$5,2,0)</f>
        <v>Cassandra Brandow</v>
      </c>
      <c r="W4425" s="4">
        <f>_xlfn.IFNA(VLOOKUP(УТ_Data[[#This Row],[Order ID]],Returns!A:B,2,0)*1,0)</f>
        <v>0</v>
      </c>
    </row>
    <row r="4426" spans="1:23" x14ac:dyDescent="0.25">
      <c r="A4426" s="1">
        <v>4425</v>
      </c>
      <c r="B4426" t="s">
        <v>8286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VLOOKUP(УТ_Data[[#This Row],[Region]],People!$A$1:$B$5,2,0)</f>
        <v>Cassandra Brandow</v>
      </c>
      <c r="W4426" s="4">
        <f>_xlfn.IFNA(VLOOKUP(УТ_Data[[#This Row],[Order ID]],Returns!A:B,2,0)*1,0)</f>
        <v>0</v>
      </c>
    </row>
    <row r="4427" spans="1:23" x14ac:dyDescent="0.25">
      <c r="A4427" s="1">
        <v>4426</v>
      </c>
      <c r="B4427" t="s">
        <v>8286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VLOOKUP(УТ_Data[[#This Row],[Region]],People!$A$1:$B$5,2,0)</f>
        <v>Cassandra Brandow</v>
      </c>
      <c r="W4427" s="4">
        <f>_xlfn.IFNA(VLOOKUP(УТ_Data[[#This Row],[Order ID]],Returns!A:B,2,0)*1,0)</f>
        <v>0</v>
      </c>
    </row>
    <row r="4428" spans="1:23" x14ac:dyDescent="0.25">
      <c r="A4428" s="1">
        <v>4427</v>
      </c>
      <c r="B4428" t="s">
        <v>8286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VLOOKUP(УТ_Data[[#This Row],[Region]],People!$A$1:$B$5,2,0)</f>
        <v>Cassandra Brandow</v>
      </c>
      <c r="W4428" s="4">
        <f>_xlfn.IFNA(VLOOKUP(УТ_Data[[#This Row],[Order ID]],Returns!A:B,2,0)*1,0)</f>
        <v>0</v>
      </c>
    </row>
    <row r="4429" spans="1:23" x14ac:dyDescent="0.25">
      <c r="A4429" s="1">
        <v>4428</v>
      </c>
      <c r="B4429" t="s">
        <v>8287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VLOOKUP(УТ_Data[[#This Row],[Region]],People!$A$1:$B$5,2,0)</f>
        <v>Anna Andreadi</v>
      </c>
      <c r="W4429" s="4">
        <f>_xlfn.IFNA(VLOOKUP(УТ_Data[[#This Row],[Order ID]],Returns!A:B,2,0)*1,0)</f>
        <v>0</v>
      </c>
    </row>
    <row r="4430" spans="1:23" x14ac:dyDescent="0.25">
      <c r="A4430" s="1">
        <v>4429</v>
      </c>
      <c r="B4430" t="s">
        <v>8288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VLOOKUP(УТ_Data[[#This Row],[Region]],People!$A$1:$B$5,2,0)</f>
        <v>Kelly Williams</v>
      </c>
      <c r="W4430" s="4">
        <f>_xlfn.IFNA(VLOOKUP(УТ_Data[[#This Row],[Order ID]],Returns!A:B,2,0)*1,0)</f>
        <v>0</v>
      </c>
    </row>
    <row r="4431" spans="1:23" x14ac:dyDescent="0.25">
      <c r="A4431" s="1">
        <v>4430</v>
      </c>
      <c r="B4431" t="s">
        <v>8289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VLOOKUP(УТ_Data[[#This Row],[Region]],People!$A$1:$B$5,2,0)</f>
        <v>Chuck Magee</v>
      </c>
      <c r="W4431" s="4">
        <f>_xlfn.IFNA(VLOOKUP(УТ_Data[[#This Row],[Order ID]],Returns!A:B,2,0)*1,0)</f>
        <v>0</v>
      </c>
    </row>
    <row r="4432" spans="1:23" x14ac:dyDescent="0.25">
      <c r="A4432" s="1">
        <v>4431</v>
      </c>
      <c r="B4432" t="s">
        <v>8290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VLOOKUP(УТ_Data[[#This Row],[Region]],People!$A$1:$B$5,2,0)</f>
        <v>Cassandra Brandow</v>
      </c>
      <c r="W4432" s="4">
        <f>_xlfn.IFNA(VLOOKUP(УТ_Data[[#This Row],[Order ID]],Returns!A:B,2,0)*1,0)</f>
        <v>0</v>
      </c>
    </row>
    <row r="4433" spans="1:23" x14ac:dyDescent="0.25">
      <c r="A4433" s="1">
        <v>4432</v>
      </c>
      <c r="B4433" t="s">
        <v>8290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VLOOKUP(УТ_Data[[#This Row],[Region]],People!$A$1:$B$5,2,0)</f>
        <v>Cassandra Brandow</v>
      </c>
      <c r="W4433" s="4">
        <f>_xlfn.IFNA(VLOOKUP(УТ_Data[[#This Row],[Order ID]],Returns!A:B,2,0)*1,0)</f>
        <v>0</v>
      </c>
    </row>
    <row r="4434" spans="1:23" x14ac:dyDescent="0.25">
      <c r="A4434" s="1">
        <v>4433</v>
      </c>
      <c r="B4434" t="s">
        <v>8290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VLOOKUP(УТ_Data[[#This Row],[Region]],People!$A$1:$B$5,2,0)</f>
        <v>Cassandra Brandow</v>
      </c>
      <c r="W4434" s="4">
        <f>_xlfn.IFNA(VLOOKUP(УТ_Data[[#This Row],[Order ID]],Returns!A:B,2,0)*1,0)</f>
        <v>0</v>
      </c>
    </row>
    <row r="4435" spans="1:23" x14ac:dyDescent="0.25">
      <c r="A4435" s="1">
        <v>4434</v>
      </c>
      <c r="B4435" t="s">
        <v>8290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VLOOKUP(УТ_Data[[#This Row],[Region]],People!$A$1:$B$5,2,0)</f>
        <v>Cassandra Brandow</v>
      </c>
      <c r="W4435" s="4">
        <f>_xlfn.IFNA(VLOOKUP(УТ_Data[[#This Row],[Order ID]],Returns!A:B,2,0)*1,0)</f>
        <v>0</v>
      </c>
    </row>
    <row r="4436" spans="1:23" x14ac:dyDescent="0.25">
      <c r="A4436" s="1">
        <v>4435</v>
      </c>
      <c r="B4436" t="s">
        <v>8290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VLOOKUP(УТ_Data[[#This Row],[Region]],People!$A$1:$B$5,2,0)</f>
        <v>Cassandra Brandow</v>
      </c>
      <c r="W4436" s="4">
        <f>_xlfn.IFNA(VLOOKUP(УТ_Data[[#This Row],[Order ID]],Returns!A:B,2,0)*1,0)</f>
        <v>0</v>
      </c>
    </row>
    <row r="4437" spans="1:23" x14ac:dyDescent="0.25">
      <c r="A4437" s="1">
        <v>4436</v>
      </c>
      <c r="B4437" t="s">
        <v>8291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VLOOKUP(УТ_Data[[#This Row],[Region]],People!$A$1:$B$5,2,0)</f>
        <v>Kelly Williams</v>
      </c>
      <c r="W4437" s="4">
        <f>_xlfn.IFNA(VLOOKUP(УТ_Data[[#This Row],[Order ID]],Returns!A:B,2,0)*1,0)</f>
        <v>0</v>
      </c>
    </row>
    <row r="4438" spans="1:23" x14ac:dyDescent="0.25">
      <c r="A4438" s="1">
        <v>4437</v>
      </c>
      <c r="B4438" t="s">
        <v>8291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VLOOKUP(УТ_Data[[#This Row],[Region]],People!$A$1:$B$5,2,0)</f>
        <v>Kelly Williams</v>
      </c>
      <c r="W4438" s="4">
        <f>_xlfn.IFNA(VLOOKUP(УТ_Data[[#This Row],[Order ID]],Returns!A:B,2,0)*1,0)</f>
        <v>0</v>
      </c>
    </row>
    <row r="4439" spans="1:23" x14ac:dyDescent="0.25">
      <c r="A4439" s="1">
        <v>4438</v>
      </c>
      <c r="B4439" t="s">
        <v>8291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VLOOKUP(УТ_Data[[#This Row],[Region]],People!$A$1:$B$5,2,0)</f>
        <v>Kelly Williams</v>
      </c>
      <c r="W4439" s="4">
        <f>_xlfn.IFNA(VLOOKUP(УТ_Data[[#This Row],[Order ID]],Returns!A:B,2,0)*1,0)</f>
        <v>0</v>
      </c>
    </row>
    <row r="4440" spans="1:23" x14ac:dyDescent="0.25">
      <c r="A4440" s="1">
        <v>4439</v>
      </c>
      <c r="B4440" t="s">
        <v>8292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VLOOKUP(УТ_Data[[#This Row],[Region]],People!$A$1:$B$5,2,0)</f>
        <v>Kelly Williams</v>
      </c>
      <c r="W4440" s="4">
        <f>_xlfn.IFNA(VLOOKUP(УТ_Data[[#This Row],[Order ID]],Returns!A:B,2,0)*1,0)</f>
        <v>0</v>
      </c>
    </row>
    <row r="4441" spans="1:23" x14ac:dyDescent="0.25">
      <c r="A4441" s="1">
        <v>4440</v>
      </c>
      <c r="B4441" t="s">
        <v>8292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VLOOKUP(УТ_Data[[#This Row],[Region]],People!$A$1:$B$5,2,0)</f>
        <v>Kelly Williams</v>
      </c>
      <c r="W4441" s="4">
        <f>_xlfn.IFNA(VLOOKUP(УТ_Data[[#This Row],[Order ID]],Returns!A:B,2,0)*1,0)</f>
        <v>0</v>
      </c>
    </row>
    <row r="4442" spans="1:23" x14ac:dyDescent="0.25">
      <c r="A4442" s="1">
        <v>4441</v>
      </c>
      <c r="B4442" t="s">
        <v>8293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VLOOKUP(УТ_Data[[#This Row],[Region]],People!$A$1:$B$5,2,0)</f>
        <v>Kelly Williams</v>
      </c>
      <c r="W4442" s="4">
        <f>_xlfn.IFNA(VLOOKUP(УТ_Data[[#This Row],[Order ID]],Returns!A:B,2,0)*1,0)</f>
        <v>0</v>
      </c>
    </row>
    <row r="4443" spans="1:23" x14ac:dyDescent="0.25">
      <c r="A4443" s="1">
        <v>4442</v>
      </c>
      <c r="B4443" t="s">
        <v>8293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VLOOKUP(УТ_Data[[#This Row],[Region]],People!$A$1:$B$5,2,0)</f>
        <v>Kelly Williams</v>
      </c>
      <c r="W4443" s="4">
        <f>_xlfn.IFNA(VLOOKUP(УТ_Data[[#This Row],[Order ID]],Returns!A:B,2,0)*1,0)</f>
        <v>0</v>
      </c>
    </row>
    <row r="4444" spans="1:23" x14ac:dyDescent="0.25">
      <c r="A4444" s="1">
        <v>4443</v>
      </c>
      <c r="B4444" t="s">
        <v>8293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VLOOKUP(УТ_Data[[#This Row],[Region]],People!$A$1:$B$5,2,0)</f>
        <v>Kelly Williams</v>
      </c>
      <c r="W4444" s="4">
        <f>_xlfn.IFNA(VLOOKUP(УТ_Data[[#This Row],[Order ID]],Returns!A:B,2,0)*1,0)</f>
        <v>0</v>
      </c>
    </row>
    <row r="4445" spans="1:23" x14ac:dyDescent="0.25">
      <c r="A4445" s="1">
        <v>4444</v>
      </c>
      <c r="B4445" t="s">
        <v>8293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VLOOKUP(УТ_Data[[#This Row],[Region]],People!$A$1:$B$5,2,0)</f>
        <v>Kelly Williams</v>
      </c>
      <c r="W4445" s="4">
        <f>_xlfn.IFNA(VLOOKUP(УТ_Data[[#This Row],[Order ID]],Returns!A:B,2,0)*1,0)</f>
        <v>0</v>
      </c>
    </row>
    <row r="4446" spans="1:23" x14ac:dyDescent="0.25">
      <c r="A4446" s="1">
        <v>4445</v>
      </c>
      <c r="B4446" t="s">
        <v>8294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VLOOKUP(УТ_Data[[#This Row],[Region]],People!$A$1:$B$5,2,0)</f>
        <v>Kelly Williams</v>
      </c>
      <c r="W4446" s="4">
        <f>_xlfn.IFNA(VLOOKUP(УТ_Data[[#This Row],[Order ID]],Returns!A:B,2,0)*1,0)</f>
        <v>0</v>
      </c>
    </row>
    <row r="4447" spans="1:23" x14ac:dyDescent="0.25">
      <c r="A4447" s="1">
        <v>4446</v>
      </c>
      <c r="B4447" t="s">
        <v>8294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VLOOKUP(УТ_Data[[#This Row],[Region]],People!$A$1:$B$5,2,0)</f>
        <v>Kelly Williams</v>
      </c>
      <c r="W4447" s="4">
        <f>_xlfn.IFNA(VLOOKUP(УТ_Data[[#This Row],[Order ID]],Returns!A:B,2,0)*1,0)</f>
        <v>0</v>
      </c>
    </row>
    <row r="4448" spans="1:23" x14ac:dyDescent="0.25">
      <c r="A4448" s="1">
        <v>4447</v>
      </c>
      <c r="B4448" t="s">
        <v>8294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VLOOKUP(УТ_Data[[#This Row],[Region]],People!$A$1:$B$5,2,0)</f>
        <v>Kelly Williams</v>
      </c>
      <c r="W4448" s="4">
        <f>_xlfn.IFNA(VLOOKUP(УТ_Data[[#This Row],[Order ID]],Returns!A:B,2,0)*1,0)</f>
        <v>0</v>
      </c>
    </row>
    <row r="4449" spans="1:23" x14ac:dyDescent="0.25">
      <c r="A4449" s="1">
        <v>4448</v>
      </c>
      <c r="B4449" t="s">
        <v>8294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VLOOKUP(УТ_Data[[#This Row],[Region]],People!$A$1:$B$5,2,0)</f>
        <v>Kelly Williams</v>
      </c>
      <c r="W4449" s="4">
        <f>_xlfn.IFNA(VLOOKUP(УТ_Data[[#This Row],[Order ID]],Returns!A:B,2,0)*1,0)</f>
        <v>0</v>
      </c>
    </row>
    <row r="4450" spans="1:23" x14ac:dyDescent="0.25">
      <c r="A4450" s="1">
        <v>4449</v>
      </c>
      <c r="B4450" t="s">
        <v>8295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VLOOKUP(УТ_Data[[#This Row],[Region]],People!$A$1:$B$5,2,0)</f>
        <v>Anna Andreadi</v>
      </c>
      <c r="W4450" s="4">
        <f>_xlfn.IFNA(VLOOKUP(УТ_Data[[#This Row],[Order ID]],Returns!A:B,2,0)*1,0)</f>
        <v>0</v>
      </c>
    </row>
    <row r="4451" spans="1:23" x14ac:dyDescent="0.25">
      <c r="A4451" s="1">
        <v>4450</v>
      </c>
      <c r="B4451" t="s">
        <v>8295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VLOOKUP(УТ_Data[[#This Row],[Region]],People!$A$1:$B$5,2,0)</f>
        <v>Anna Andreadi</v>
      </c>
      <c r="W4451" s="4">
        <f>_xlfn.IFNA(VLOOKUP(УТ_Data[[#This Row],[Order ID]],Returns!A:B,2,0)*1,0)</f>
        <v>0</v>
      </c>
    </row>
    <row r="4452" spans="1:23" x14ac:dyDescent="0.25">
      <c r="A4452" s="1">
        <v>4451</v>
      </c>
      <c r="B4452" t="s">
        <v>8295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VLOOKUP(УТ_Data[[#This Row],[Region]],People!$A$1:$B$5,2,0)</f>
        <v>Anna Andreadi</v>
      </c>
      <c r="W4452" s="4">
        <f>_xlfn.IFNA(VLOOKUP(УТ_Data[[#This Row],[Order ID]],Returns!A:B,2,0)*1,0)</f>
        <v>0</v>
      </c>
    </row>
    <row r="4453" spans="1:23" x14ac:dyDescent="0.25">
      <c r="A4453" s="1">
        <v>4452</v>
      </c>
      <c r="B4453" t="s">
        <v>8296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VLOOKUP(УТ_Data[[#This Row],[Region]],People!$A$1:$B$5,2,0)</f>
        <v>Anna Andreadi</v>
      </c>
      <c r="W4453" s="4">
        <f>_xlfn.IFNA(VLOOKUP(УТ_Data[[#This Row],[Order ID]],Returns!A:B,2,0)*1,0)</f>
        <v>0</v>
      </c>
    </row>
    <row r="4454" spans="1:23" x14ac:dyDescent="0.25">
      <c r="A4454" s="1">
        <v>4453</v>
      </c>
      <c r="B4454" t="s">
        <v>8296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VLOOKUP(УТ_Data[[#This Row],[Region]],People!$A$1:$B$5,2,0)</f>
        <v>Anna Andreadi</v>
      </c>
      <c r="W4454" s="4">
        <f>_xlfn.IFNA(VLOOKUP(УТ_Data[[#This Row],[Order ID]],Returns!A:B,2,0)*1,0)</f>
        <v>0</v>
      </c>
    </row>
    <row r="4455" spans="1:23" x14ac:dyDescent="0.25">
      <c r="A4455" s="1">
        <v>4454</v>
      </c>
      <c r="B4455" t="s">
        <v>8296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VLOOKUP(УТ_Data[[#This Row],[Region]],People!$A$1:$B$5,2,0)</f>
        <v>Anna Andreadi</v>
      </c>
      <c r="W4455" s="4">
        <f>_xlfn.IFNA(VLOOKUP(УТ_Data[[#This Row],[Order ID]],Returns!A:B,2,0)*1,0)</f>
        <v>0</v>
      </c>
    </row>
    <row r="4456" spans="1:23" x14ac:dyDescent="0.25">
      <c r="A4456" s="1">
        <v>4455</v>
      </c>
      <c r="B4456" t="s">
        <v>8296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VLOOKUP(УТ_Data[[#This Row],[Region]],People!$A$1:$B$5,2,0)</f>
        <v>Anna Andreadi</v>
      </c>
      <c r="W4456" s="4">
        <f>_xlfn.IFNA(VLOOKUP(УТ_Data[[#This Row],[Order ID]],Returns!A:B,2,0)*1,0)</f>
        <v>0</v>
      </c>
    </row>
    <row r="4457" spans="1:23" x14ac:dyDescent="0.25">
      <c r="A4457" s="1">
        <v>4456</v>
      </c>
      <c r="B4457" t="s">
        <v>8297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VLOOKUP(УТ_Data[[#This Row],[Region]],People!$A$1:$B$5,2,0)</f>
        <v>Anna Andreadi</v>
      </c>
      <c r="W4457" s="4">
        <f>_xlfn.IFNA(VLOOKUP(УТ_Data[[#This Row],[Order ID]],Returns!A:B,2,0)*1,0)</f>
        <v>0</v>
      </c>
    </row>
    <row r="4458" spans="1:23" x14ac:dyDescent="0.25">
      <c r="A4458" s="1">
        <v>4457</v>
      </c>
      <c r="B4458" t="s">
        <v>8297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VLOOKUP(УТ_Data[[#This Row],[Region]],People!$A$1:$B$5,2,0)</f>
        <v>Anna Andreadi</v>
      </c>
      <c r="W4458" s="4">
        <f>_xlfn.IFNA(VLOOKUP(УТ_Data[[#This Row],[Order ID]],Returns!A:B,2,0)*1,0)</f>
        <v>0</v>
      </c>
    </row>
    <row r="4459" spans="1:23" x14ac:dyDescent="0.25">
      <c r="A4459" s="1">
        <v>4458</v>
      </c>
      <c r="B4459" t="s">
        <v>8298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VLOOKUP(УТ_Data[[#This Row],[Region]],People!$A$1:$B$5,2,0)</f>
        <v>Anna Andreadi</v>
      </c>
      <c r="W4459" s="4">
        <f>_xlfn.IFNA(VLOOKUP(УТ_Data[[#This Row],[Order ID]],Returns!A:B,2,0)*1,0)</f>
        <v>0</v>
      </c>
    </row>
    <row r="4460" spans="1:23" x14ac:dyDescent="0.25">
      <c r="A4460" s="1">
        <v>4459</v>
      </c>
      <c r="B4460" t="s">
        <v>8299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VLOOKUP(УТ_Data[[#This Row],[Region]],People!$A$1:$B$5,2,0)</f>
        <v>Anna Andreadi</v>
      </c>
      <c r="W4460" s="4">
        <f>_xlfn.IFNA(VLOOKUP(УТ_Data[[#This Row],[Order ID]],Returns!A:B,2,0)*1,0)</f>
        <v>0</v>
      </c>
    </row>
    <row r="4461" spans="1:23" x14ac:dyDescent="0.25">
      <c r="A4461" s="1">
        <v>4460</v>
      </c>
      <c r="B4461" t="s">
        <v>8300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VLOOKUP(УТ_Data[[#This Row],[Region]],People!$A$1:$B$5,2,0)</f>
        <v>Anna Andreadi</v>
      </c>
      <c r="W4461" s="4">
        <f>_xlfn.IFNA(VLOOKUP(УТ_Data[[#This Row],[Order ID]],Returns!A:B,2,0)*1,0)</f>
        <v>0</v>
      </c>
    </row>
    <row r="4462" spans="1:23" x14ac:dyDescent="0.25">
      <c r="A4462" s="1">
        <v>4461</v>
      </c>
      <c r="B4462" t="s">
        <v>8300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VLOOKUP(УТ_Data[[#This Row],[Region]],People!$A$1:$B$5,2,0)</f>
        <v>Anna Andreadi</v>
      </c>
      <c r="W4462" s="4">
        <f>_xlfn.IFNA(VLOOKUP(УТ_Data[[#This Row],[Order ID]],Returns!A:B,2,0)*1,0)</f>
        <v>0</v>
      </c>
    </row>
    <row r="4463" spans="1:23" x14ac:dyDescent="0.25">
      <c r="A4463" s="1">
        <v>4462</v>
      </c>
      <c r="B4463" t="s">
        <v>8300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VLOOKUP(УТ_Data[[#This Row],[Region]],People!$A$1:$B$5,2,0)</f>
        <v>Anna Andreadi</v>
      </c>
      <c r="W4463" s="4">
        <f>_xlfn.IFNA(VLOOKUP(УТ_Data[[#This Row],[Order ID]],Returns!A:B,2,0)*1,0)</f>
        <v>0</v>
      </c>
    </row>
    <row r="4464" spans="1:23" x14ac:dyDescent="0.25">
      <c r="A4464" s="1">
        <v>4463</v>
      </c>
      <c r="B4464" t="s">
        <v>8300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VLOOKUP(УТ_Data[[#This Row],[Region]],People!$A$1:$B$5,2,0)</f>
        <v>Anna Andreadi</v>
      </c>
      <c r="W4464" s="4">
        <f>_xlfn.IFNA(VLOOKUP(УТ_Data[[#This Row],[Order ID]],Returns!A:B,2,0)*1,0)</f>
        <v>0</v>
      </c>
    </row>
    <row r="4465" spans="1:23" x14ac:dyDescent="0.25">
      <c r="A4465" s="1">
        <v>4464</v>
      </c>
      <c r="B4465" t="s">
        <v>8300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VLOOKUP(УТ_Data[[#This Row],[Region]],People!$A$1:$B$5,2,0)</f>
        <v>Anna Andreadi</v>
      </c>
      <c r="W4465" s="4">
        <f>_xlfn.IFNA(VLOOKUP(УТ_Data[[#This Row],[Order ID]],Returns!A:B,2,0)*1,0)</f>
        <v>0</v>
      </c>
    </row>
    <row r="4466" spans="1:23" x14ac:dyDescent="0.25">
      <c r="A4466" s="1">
        <v>4465</v>
      </c>
      <c r="B4466" t="s">
        <v>8300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VLOOKUP(УТ_Data[[#This Row],[Region]],People!$A$1:$B$5,2,0)</f>
        <v>Anna Andreadi</v>
      </c>
      <c r="W4466" s="4">
        <f>_xlfn.IFNA(VLOOKUP(УТ_Data[[#This Row],[Order ID]],Returns!A:B,2,0)*1,0)</f>
        <v>0</v>
      </c>
    </row>
    <row r="4467" spans="1:23" x14ac:dyDescent="0.25">
      <c r="A4467" s="1">
        <v>4466</v>
      </c>
      <c r="B4467" t="s">
        <v>8301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VLOOKUP(УТ_Data[[#This Row],[Region]],People!$A$1:$B$5,2,0)</f>
        <v>Anna Andreadi</v>
      </c>
      <c r="W4467" s="4">
        <f>_xlfn.IFNA(VLOOKUP(УТ_Data[[#This Row],[Order ID]],Returns!A:B,2,0)*1,0)</f>
        <v>0</v>
      </c>
    </row>
    <row r="4468" spans="1:23" x14ac:dyDescent="0.25">
      <c r="A4468" s="1">
        <v>4467</v>
      </c>
      <c r="B4468" t="s">
        <v>8302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VLOOKUP(УТ_Data[[#This Row],[Region]],People!$A$1:$B$5,2,0)</f>
        <v>Chuck Magee</v>
      </c>
      <c r="W4468" s="4">
        <f>_xlfn.IFNA(VLOOKUP(УТ_Data[[#This Row],[Order ID]],Returns!A:B,2,0)*1,0)</f>
        <v>0</v>
      </c>
    </row>
    <row r="4469" spans="1:23" x14ac:dyDescent="0.25">
      <c r="A4469" s="1">
        <v>4468</v>
      </c>
      <c r="B4469" t="s">
        <v>8302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VLOOKUP(УТ_Data[[#This Row],[Region]],People!$A$1:$B$5,2,0)</f>
        <v>Chuck Magee</v>
      </c>
      <c r="W4469" s="4">
        <f>_xlfn.IFNA(VLOOKUP(УТ_Data[[#This Row],[Order ID]],Returns!A:B,2,0)*1,0)</f>
        <v>0</v>
      </c>
    </row>
    <row r="4470" spans="1:23" x14ac:dyDescent="0.25">
      <c r="A4470" s="1">
        <v>4469</v>
      </c>
      <c r="B4470" t="s">
        <v>8302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VLOOKUP(УТ_Data[[#This Row],[Region]],People!$A$1:$B$5,2,0)</f>
        <v>Chuck Magee</v>
      </c>
      <c r="W4470" s="4">
        <f>_xlfn.IFNA(VLOOKUP(УТ_Data[[#This Row],[Order ID]],Returns!A:B,2,0)*1,0)</f>
        <v>0</v>
      </c>
    </row>
    <row r="4471" spans="1:23" x14ac:dyDescent="0.25">
      <c r="A4471" s="1">
        <v>4470</v>
      </c>
      <c r="B4471" t="s">
        <v>8302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VLOOKUP(УТ_Data[[#This Row],[Region]],People!$A$1:$B$5,2,0)</f>
        <v>Chuck Magee</v>
      </c>
      <c r="W4471" s="4">
        <f>_xlfn.IFNA(VLOOKUP(УТ_Data[[#This Row],[Order ID]],Returns!A:B,2,0)*1,0)</f>
        <v>0</v>
      </c>
    </row>
    <row r="4472" spans="1:23" x14ac:dyDescent="0.25">
      <c r="A4472" s="1">
        <v>4471</v>
      </c>
      <c r="B4472" t="s">
        <v>8303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VLOOKUP(УТ_Data[[#This Row],[Region]],People!$A$1:$B$5,2,0)</f>
        <v>Chuck Magee</v>
      </c>
      <c r="W4472" s="4">
        <f>_xlfn.IFNA(VLOOKUP(УТ_Data[[#This Row],[Order ID]],Returns!A:B,2,0)*1,0)</f>
        <v>0</v>
      </c>
    </row>
    <row r="4473" spans="1:23" x14ac:dyDescent="0.25">
      <c r="A4473" s="1">
        <v>4472</v>
      </c>
      <c r="B4473" t="s">
        <v>8304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VLOOKUP(УТ_Data[[#This Row],[Region]],People!$A$1:$B$5,2,0)</f>
        <v>Chuck Magee</v>
      </c>
      <c r="W4473" s="4">
        <f>_xlfn.IFNA(VLOOKUP(УТ_Data[[#This Row],[Order ID]],Returns!A:B,2,0)*1,0)</f>
        <v>0</v>
      </c>
    </row>
    <row r="4474" spans="1:23" x14ac:dyDescent="0.25">
      <c r="A4474" s="1">
        <v>4473</v>
      </c>
      <c r="B4474" t="s">
        <v>8304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VLOOKUP(УТ_Data[[#This Row],[Region]],People!$A$1:$B$5,2,0)</f>
        <v>Chuck Magee</v>
      </c>
      <c r="W4474" s="4">
        <f>_xlfn.IFNA(VLOOKUP(УТ_Data[[#This Row],[Order ID]],Returns!A:B,2,0)*1,0)</f>
        <v>0</v>
      </c>
    </row>
    <row r="4475" spans="1:23" x14ac:dyDescent="0.25">
      <c r="A4475" s="1">
        <v>4474</v>
      </c>
      <c r="B4475" t="s">
        <v>8304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VLOOKUP(УТ_Data[[#This Row],[Region]],People!$A$1:$B$5,2,0)</f>
        <v>Chuck Magee</v>
      </c>
      <c r="W4475" s="4">
        <f>_xlfn.IFNA(VLOOKUP(УТ_Data[[#This Row],[Order ID]],Returns!A:B,2,0)*1,0)</f>
        <v>0</v>
      </c>
    </row>
    <row r="4476" spans="1:23" x14ac:dyDescent="0.25">
      <c r="A4476" s="1">
        <v>4475</v>
      </c>
      <c r="B4476" t="s">
        <v>8304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VLOOKUP(УТ_Data[[#This Row],[Region]],People!$A$1:$B$5,2,0)</f>
        <v>Chuck Magee</v>
      </c>
      <c r="W4476" s="4">
        <f>_xlfn.IFNA(VLOOKUP(УТ_Data[[#This Row],[Order ID]],Returns!A:B,2,0)*1,0)</f>
        <v>0</v>
      </c>
    </row>
    <row r="4477" spans="1:23" x14ac:dyDescent="0.25">
      <c r="A4477" s="1">
        <v>4476</v>
      </c>
      <c r="B4477" t="s">
        <v>8304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VLOOKUP(УТ_Data[[#This Row],[Region]],People!$A$1:$B$5,2,0)</f>
        <v>Chuck Magee</v>
      </c>
      <c r="W4477" s="4">
        <f>_xlfn.IFNA(VLOOKUP(УТ_Data[[#This Row],[Order ID]],Returns!A:B,2,0)*1,0)</f>
        <v>0</v>
      </c>
    </row>
    <row r="4478" spans="1:23" x14ac:dyDescent="0.25">
      <c r="A4478" s="1">
        <v>4477</v>
      </c>
      <c r="B4478" t="s">
        <v>8304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VLOOKUP(УТ_Data[[#This Row],[Region]],People!$A$1:$B$5,2,0)</f>
        <v>Chuck Magee</v>
      </c>
      <c r="W4478" s="4">
        <f>_xlfn.IFNA(VLOOKUP(УТ_Data[[#This Row],[Order ID]],Returns!A:B,2,0)*1,0)</f>
        <v>0</v>
      </c>
    </row>
    <row r="4479" spans="1:23" x14ac:dyDescent="0.25">
      <c r="A4479" s="1">
        <v>4478</v>
      </c>
      <c r="B4479" t="s">
        <v>8305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VLOOKUP(УТ_Data[[#This Row],[Region]],People!$A$1:$B$5,2,0)</f>
        <v>Kelly Williams</v>
      </c>
      <c r="W4479" s="4">
        <f>_xlfn.IFNA(VLOOKUP(УТ_Data[[#This Row],[Order ID]],Returns!A:B,2,0)*1,0)</f>
        <v>0</v>
      </c>
    </row>
    <row r="4480" spans="1:23" x14ac:dyDescent="0.25">
      <c r="A4480" s="1">
        <v>4479</v>
      </c>
      <c r="B4480" t="s">
        <v>8305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VLOOKUP(УТ_Data[[#This Row],[Region]],People!$A$1:$B$5,2,0)</f>
        <v>Kelly Williams</v>
      </c>
      <c r="W4480" s="4">
        <f>_xlfn.IFNA(VLOOKUP(УТ_Data[[#This Row],[Order ID]],Returns!A:B,2,0)*1,0)</f>
        <v>0</v>
      </c>
    </row>
    <row r="4481" spans="1:23" x14ac:dyDescent="0.25">
      <c r="A4481" s="1">
        <v>4480</v>
      </c>
      <c r="B4481" t="s">
        <v>8306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VLOOKUP(УТ_Data[[#This Row],[Region]],People!$A$1:$B$5,2,0)</f>
        <v>Chuck Magee</v>
      </c>
      <c r="W4481" s="4">
        <f>_xlfn.IFNA(VLOOKUP(УТ_Data[[#This Row],[Order ID]],Returns!A:B,2,0)*1,0)</f>
        <v>0</v>
      </c>
    </row>
    <row r="4482" spans="1:23" x14ac:dyDescent="0.25">
      <c r="A4482" s="1">
        <v>4481</v>
      </c>
      <c r="B4482" t="s">
        <v>8307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VLOOKUP(УТ_Data[[#This Row],[Region]],People!$A$1:$B$5,2,0)</f>
        <v>Anna Andreadi</v>
      </c>
      <c r="W4482" s="4">
        <f>_xlfn.IFNA(VLOOKUP(УТ_Data[[#This Row],[Order ID]],Returns!A:B,2,0)*1,0)</f>
        <v>0</v>
      </c>
    </row>
    <row r="4483" spans="1:23" x14ac:dyDescent="0.25">
      <c r="A4483" s="1">
        <v>4482</v>
      </c>
      <c r="B4483" t="s">
        <v>8307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VLOOKUP(УТ_Data[[#This Row],[Region]],People!$A$1:$B$5,2,0)</f>
        <v>Anna Andreadi</v>
      </c>
      <c r="W4483" s="4">
        <f>_xlfn.IFNA(VLOOKUP(УТ_Data[[#This Row],[Order ID]],Returns!A:B,2,0)*1,0)</f>
        <v>0</v>
      </c>
    </row>
    <row r="4484" spans="1:23" x14ac:dyDescent="0.25">
      <c r="A4484" s="1">
        <v>4483</v>
      </c>
      <c r="B4484" t="s">
        <v>8307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VLOOKUP(УТ_Data[[#This Row],[Region]],People!$A$1:$B$5,2,0)</f>
        <v>Anna Andreadi</v>
      </c>
      <c r="W4484" s="4">
        <f>_xlfn.IFNA(VLOOKUP(УТ_Data[[#This Row],[Order ID]],Returns!A:B,2,0)*1,0)</f>
        <v>0</v>
      </c>
    </row>
    <row r="4485" spans="1:23" x14ac:dyDescent="0.25">
      <c r="A4485" s="1">
        <v>4484</v>
      </c>
      <c r="B4485" t="s">
        <v>8307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VLOOKUP(УТ_Data[[#This Row],[Region]],People!$A$1:$B$5,2,0)</f>
        <v>Anna Andreadi</v>
      </c>
      <c r="W4485" s="4">
        <f>_xlfn.IFNA(VLOOKUP(УТ_Data[[#This Row],[Order ID]],Returns!A:B,2,0)*1,0)</f>
        <v>0</v>
      </c>
    </row>
    <row r="4486" spans="1:23" x14ac:dyDescent="0.25">
      <c r="A4486" s="1">
        <v>4485</v>
      </c>
      <c r="B4486" t="s">
        <v>8307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VLOOKUP(УТ_Data[[#This Row],[Region]],People!$A$1:$B$5,2,0)</f>
        <v>Anna Andreadi</v>
      </c>
      <c r="W4486" s="4">
        <f>_xlfn.IFNA(VLOOKUP(УТ_Data[[#This Row],[Order ID]],Returns!A:B,2,0)*1,0)</f>
        <v>0</v>
      </c>
    </row>
    <row r="4487" spans="1:23" x14ac:dyDescent="0.25">
      <c r="A4487" s="1">
        <v>4486</v>
      </c>
      <c r="B4487" t="s">
        <v>8307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VLOOKUP(УТ_Data[[#This Row],[Region]],People!$A$1:$B$5,2,0)</f>
        <v>Anna Andreadi</v>
      </c>
      <c r="W4487" s="4">
        <f>_xlfn.IFNA(VLOOKUP(УТ_Data[[#This Row],[Order ID]],Returns!A:B,2,0)*1,0)</f>
        <v>0</v>
      </c>
    </row>
    <row r="4488" spans="1:23" x14ac:dyDescent="0.25">
      <c r="A4488" s="1">
        <v>4487</v>
      </c>
      <c r="B4488" t="s">
        <v>8307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VLOOKUP(УТ_Data[[#This Row],[Region]],People!$A$1:$B$5,2,0)</f>
        <v>Anna Andreadi</v>
      </c>
      <c r="W4488" s="4">
        <f>_xlfn.IFNA(VLOOKUP(УТ_Data[[#This Row],[Order ID]],Returns!A:B,2,0)*1,0)</f>
        <v>0</v>
      </c>
    </row>
    <row r="4489" spans="1:23" x14ac:dyDescent="0.25">
      <c r="A4489" s="1">
        <v>4488</v>
      </c>
      <c r="B4489" t="s">
        <v>8308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VLOOKUP(УТ_Data[[#This Row],[Region]],People!$A$1:$B$5,2,0)</f>
        <v>Kelly Williams</v>
      </c>
      <c r="W4489" s="4">
        <f>_xlfn.IFNA(VLOOKUP(УТ_Data[[#This Row],[Order ID]],Returns!A:B,2,0)*1,0)</f>
        <v>0</v>
      </c>
    </row>
    <row r="4490" spans="1:23" x14ac:dyDescent="0.25">
      <c r="A4490" s="1">
        <v>4489</v>
      </c>
      <c r="B4490" t="s">
        <v>8308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VLOOKUP(УТ_Data[[#This Row],[Region]],People!$A$1:$B$5,2,0)</f>
        <v>Kelly Williams</v>
      </c>
      <c r="W4490" s="4">
        <f>_xlfn.IFNA(VLOOKUP(УТ_Data[[#This Row],[Order ID]],Returns!A:B,2,0)*1,0)</f>
        <v>0</v>
      </c>
    </row>
    <row r="4491" spans="1:23" x14ac:dyDescent="0.25">
      <c r="A4491" s="1">
        <v>4490</v>
      </c>
      <c r="B4491" t="s">
        <v>8308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VLOOKUP(УТ_Data[[#This Row],[Region]],People!$A$1:$B$5,2,0)</f>
        <v>Kelly Williams</v>
      </c>
      <c r="W4491" s="4">
        <f>_xlfn.IFNA(VLOOKUP(УТ_Data[[#This Row],[Order ID]],Returns!A:B,2,0)*1,0)</f>
        <v>0</v>
      </c>
    </row>
    <row r="4492" spans="1:23" x14ac:dyDescent="0.25">
      <c r="A4492" s="1">
        <v>4491</v>
      </c>
      <c r="B4492" t="s">
        <v>8309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VLOOKUP(УТ_Data[[#This Row],[Region]],People!$A$1:$B$5,2,0)</f>
        <v>Anna Andreadi</v>
      </c>
      <c r="W4492" s="4">
        <f>_xlfn.IFNA(VLOOKUP(УТ_Data[[#This Row],[Order ID]],Returns!A:B,2,0)*1,0)</f>
        <v>0</v>
      </c>
    </row>
    <row r="4493" spans="1:23" x14ac:dyDescent="0.25">
      <c r="A4493" s="1">
        <v>4492</v>
      </c>
      <c r="B4493" t="s">
        <v>8310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VLOOKUP(УТ_Data[[#This Row],[Region]],People!$A$1:$B$5,2,0)</f>
        <v>Chuck Magee</v>
      </c>
      <c r="W4493" s="4">
        <f>_xlfn.IFNA(VLOOKUP(УТ_Data[[#This Row],[Order ID]],Returns!A:B,2,0)*1,0)</f>
        <v>0</v>
      </c>
    </row>
    <row r="4494" spans="1:23" x14ac:dyDescent="0.25">
      <c r="A4494" s="1">
        <v>4493</v>
      </c>
      <c r="B4494" t="s">
        <v>8310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VLOOKUP(УТ_Data[[#This Row],[Region]],People!$A$1:$B$5,2,0)</f>
        <v>Chuck Magee</v>
      </c>
      <c r="W4494" s="4">
        <f>_xlfn.IFNA(VLOOKUP(УТ_Data[[#This Row],[Order ID]],Returns!A:B,2,0)*1,0)</f>
        <v>0</v>
      </c>
    </row>
    <row r="4495" spans="1:23" x14ac:dyDescent="0.25">
      <c r="A4495" s="1">
        <v>4494</v>
      </c>
      <c r="B4495" t="s">
        <v>8310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VLOOKUP(УТ_Data[[#This Row],[Region]],People!$A$1:$B$5,2,0)</f>
        <v>Chuck Magee</v>
      </c>
      <c r="W4495" s="4">
        <f>_xlfn.IFNA(VLOOKUP(УТ_Data[[#This Row],[Order ID]],Returns!A:B,2,0)*1,0)</f>
        <v>0</v>
      </c>
    </row>
    <row r="4496" spans="1:23" x14ac:dyDescent="0.25">
      <c r="A4496" s="1">
        <v>4495</v>
      </c>
      <c r="B4496" t="s">
        <v>8310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VLOOKUP(УТ_Data[[#This Row],[Region]],People!$A$1:$B$5,2,0)</f>
        <v>Chuck Magee</v>
      </c>
      <c r="W4496" s="4">
        <f>_xlfn.IFNA(VLOOKUP(УТ_Data[[#This Row],[Order ID]],Returns!A:B,2,0)*1,0)</f>
        <v>0</v>
      </c>
    </row>
    <row r="4497" spans="1:23" x14ac:dyDescent="0.25">
      <c r="A4497" s="1">
        <v>4496</v>
      </c>
      <c r="B4497" t="s">
        <v>6105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VLOOKUP(УТ_Data[[#This Row],[Region]],People!$A$1:$B$5,2,0)</f>
        <v>Anna Andreadi</v>
      </c>
      <c r="W4497" s="4">
        <f>_xlfn.IFNA(VLOOKUP(УТ_Data[[#This Row],[Order ID]],Returns!A:B,2,0)*1,0)</f>
        <v>1</v>
      </c>
    </row>
    <row r="4498" spans="1:23" x14ac:dyDescent="0.25">
      <c r="A4498" s="1">
        <v>4497</v>
      </c>
      <c r="B4498" t="s">
        <v>6105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VLOOKUP(УТ_Data[[#This Row],[Region]],People!$A$1:$B$5,2,0)</f>
        <v>Anna Andreadi</v>
      </c>
      <c r="W4498" s="4">
        <f>_xlfn.IFNA(VLOOKUP(УТ_Data[[#This Row],[Order ID]],Returns!A:B,2,0)*1,0)</f>
        <v>1</v>
      </c>
    </row>
    <row r="4499" spans="1:23" x14ac:dyDescent="0.25">
      <c r="A4499" s="1">
        <v>4498</v>
      </c>
      <c r="B4499" t="s">
        <v>8311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VLOOKUP(УТ_Data[[#This Row],[Region]],People!$A$1:$B$5,2,0)</f>
        <v>Chuck Magee</v>
      </c>
      <c r="W4499" s="4">
        <f>_xlfn.IFNA(VLOOKUP(УТ_Data[[#This Row],[Order ID]],Returns!A:B,2,0)*1,0)</f>
        <v>0</v>
      </c>
    </row>
    <row r="4500" spans="1:23" x14ac:dyDescent="0.25">
      <c r="A4500" s="1">
        <v>4499</v>
      </c>
      <c r="B4500" t="s">
        <v>8312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VLOOKUP(УТ_Data[[#This Row],[Region]],People!$A$1:$B$5,2,0)</f>
        <v>Anna Andreadi</v>
      </c>
      <c r="W4500" s="4">
        <f>_xlfn.IFNA(VLOOKUP(УТ_Data[[#This Row],[Order ID]],Returns!A:B,2,0)*1,0)</f>
        <v>0</v>
      </c>
    </row>
    <row r="4501" spans="1:23" x14ac:dyDescent="0.25">
      <c r="A4501" s="1">
        <v>4500</v>
      </c>
      <c r="B4501" t="s">
        <v>8313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VLOOKUP(УТ_Data[[#This Row],[Region]],People!$A$1:$B$5,2,0)</f>
        <v>Anna Andreadi</v>
      </c>
      <c r="W4501" s="4">
        <f>_xlfn.IFNA(VLOOKUP(УТ_Data[[#This Row],[Order ID]],Returns!A:B,2,0)*1,0)</f>
        <v>0</v>
      </c>
    </row>
    <row r="4502" spans="1:23" x14ac:dyDescent="0.25">
      <c r="A4502" s="1">
        <v>4501</v>
      </c>
      <c r="B4502" t="s">
        <v>8313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VLOOKUP(УТ_Data[[#This Row],[Region]],People!$A$1:$B$5,2,0)</f>
        <v>Anna Andreadi</v>
      </c>
      <c r="W4502" s="4">
        <f>_xlfn.IFNA(VLOOKUP(УТ_Data[[#This Row],[Order ID]],Returns!A:B,2,0)*1,0)</f>
        <v>0</v>
      </c>
    </row>
    <row r="4503" spans="1:23" x14ac:dyDescent="0.25">
      <c r="A4503" s="1">
        <v>4502</v>
      </c>
      <c r="B4503" t="s">
        <v>8314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VLOOKUP(УТ_Data[[#This Row],[Region]],People!$A$1:$B$5,2,0)</f>
        <v>Kelly Williams</v>
      </c>
      <c r="W4503" s="4">
        <f>_xlfn.IFNA(VLOOKUP(УТ_Data[[#This Row],[Order ID]],Returns!A:B,2,0)*1,0)</f>
        <v>0</v>
      </c>
    </row>
    <row r="4504" spans="1:23" x14ac:dyDescent="0.25">
      <c r="A4504" s="1">
        <v>4503</v>
      </c>
      <c r="B4504" t="s">
        <v>8314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VLOOKUP(УТ_Data[[#This Row],[Region]],People!$A$1:$B$5,2,0)</f>
        <v>Kelly Williams</v>
      </c>
      <c r="W4504" s="4">
        <f>_xlfn.IFNA(VLOOKUP(УТ_Data[[#This Row],[Order ID]],Returns!A:B,2,0)*1,0)</f>
        <v>0</v>
      </c>
    </row>
    <row r="4505" spans="1:23" x14ac:dyDescent="0.25">
      <c r="A4505" s="1">
        <v>4504</v>
      </c>
      <c r="B4505" t="s">
        <v>8315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VLOOKUP(УТ_Data[[#This Row],[Region]],People!$A$1:$B$5,2,0)</f>
        <v>Anna Andreadi</v>
      </c>
      <c r="W4505" s="4">
        <f>_xlfn.IFNA(VLOOKUP(УТ_Data[[#This Row],[Order ID]],Returns!A:B,2,0)*1,0)</f>
        <v>0</v>
      </c>
    </row>
    <row r="4506" spans="1:23" x14ac:dyDescent="0.25">
      <c r="A4506" s="1">
        <v>4505</v>
      </c>
      <c r="B4506" t="s">
        <v>8315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VLOOKUP(УТ_Data[[#This Row],[Region]],People!$A$1:$B$5,2,0)</f>
        <v>Anna Andreadi</v>
      </c>
      <c r="W4506" s="4">
        <f>_xlfn.IFNA(VLOOKUP(УТ_Data[[#This Row],[Order ID]],Returns!A:B,2,0)*1,0)</f>
        <v>0</v>
      </c>
    </row>
    <row r="4507" spans="1:23" x14ac:dyDescent="0.25">
      <c r="A4507" s="1">
        <v>4506</v>
      </c>
      <c r="B4507" t="s">
        <v>8315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VLOOKUP(УТ_Data[[#This Row],[Region]],People!$A$1:$B$5,2,0)</f>
        <v>Anna Andreadi</v>
      </c>
      <c r="W4507" s="4">
        <f>_xlfn.IFNA(VLOOKUP(УТ_Data[[#This Row],[Order ID]],Returns!A:B,2,0)*1,0)</f>
        <v>0</v>
      </c>
    </row>
    <row r="4508" spans="1:23" x14ac:dyDescent="0.25">
      <c r="A4508" s="1">
        <v>4507</v>
      </c>
      <c r="B4508" t="s">
        <v>8315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VLOOKUP(УТ_Data[[#This Row],[Region]],People!$A$1:$B$5,2,0)</f>
        <v>Anna Andreadi</v>
      </c>
      <c r="W4508" s="4">
        <f>_xlfn.IFNA(VLOOKUP(УТ_Data[[#This Row],[Order ID]],Returns!A:B,2,0)*1,0)</f>
        <v>0</v>
      </c>
    </row>
    <row r="4509" spans="1:23" x14ac:dyDescent="0.25">
      <c r="A4509" s="1">
        <v>4508</v>
      </c>
      <c r="B4509" t="s">
        <v>8315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VLOOKUP(УТ_Data[[#This Row],[Region]],People!$A$1:$B$5,2,0)</f>
        <v>Anna Andreadi</v>
      </c>
      <c r="W4509" s="4">
        <f>_xlfn.IFNA(VLOOKUP(УТ_Data[[#This Row],[Order ID]],Returns!A:B,2,0)*1,0)</f>
        <v>0</v>
      </c>
    </row>
    <row r="4510" spans="1:23" x14ac:dyDescent="0.25">
      <c r="A4510" s="1">
        <v>4509</v>
      </c>
      <c r="B4510" t="s">
        <v>8315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VLOOKUP(УТ_Data[[#This Row],[Region]],People!$A$1:$B$5,2,0)</f>
        <v>Anna Andreadi</v>
      </c>
      <c r="W4510" s="4">
        <f>_xlfn.IFNA(VLOOKUP(УТ_Data[[#This Row],[Order ID]],Returns!A:B,2,0)*1,0)</f>
        <v>0</v>
      </c>
    </row>
    <row r="4511" spans="1:23" x14ac:dyDescent="0.25">
      <c r="A4511" s="1">
        <v>4510</v>
      </c>
      <c r="B4511" t="s">
        <v>6179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VLOOKUP(УТ_Data[[#This Row],[Region]],People!$A$1:$B$5,2,0)</f>
        <v>Anna Andreadi</v>
      </c>
      <c r="W4511" s="4">
        <f>_xlfn.IFNA(VLOOKUP(УТ_Data[[#This Row],[Order ID]],Returns!A:B,2,0)*1,0)</f>
        <v>1</v>
      </c>
    </row>
    <row r="4512" spans="1:23" x14ac:dyDescent="0.25">
      <c r="A4512" s="1">
        <v>4511</v>
      </c>
      <c r="B4512" t="s">
        <v>8316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VLOOKUP(УТ_Data[[#This Row],[Region]],People!$A$1:$B$5,2,0)</f>
        <v>Kelly Williams</v>
      </c>
      <c r="W4512" s="4">
        <f>_xlfn.IFNA(VLOOKUP(УТ_Data[[#This Row],[Order ID]],Returns!A:B,2,0)*1,0)</f>
        <v>0</v>
      </c>
    </row>
    <row r="4513" spans="1:23" x14ac:dyDescent="0.25">
      <c r="A4513" s="1">
        <v>4512</v>
      </c>
      <c r="B4513" t="s">
        <v>8316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VLOOKUP(УТ_Data[[#This Row],[Region]],People!$A$1:$B$5,2,0)</f>
        <v>Kelly Williams</v>
      </c>
      <c r="W4513" s="4">
        <f>_xlfn.IFNA(VLOOKUP(УТ_Data[[#This Row],[Order ID]],Returns!A:B,2,0)*1,0)</f>
        <v>0</v>
      </c>
    </row>
    <row r="4514" spans="1:23" x14ac:dyDescent="0.25">
      <c r="A4514" s="1">
        <v>4513</v>
      </c>
      <c r="B4514" t="s">
        <v>8317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VLOOKUP(УТ_Data[[#This Row],[Region]],People!$A$1:$B$5,2,0)</f>
        <v>Anna Andreadi</v>
      </c>
      <c r="W4514" s="4">
        <f>_xlfn.IFNA(VLOOKUP(УТ_Data[[#This Row],[Order ID]],Returns!A:B,2,0)*1,0)</f>
        <v>0</v>
      </c>
    </row>
    <row r="4515" spans="1:23" x14ac:dyDescent="0.25">
      <c r="A4515" s="1">
        <v>4514</v>
      </c>
      <c r="B4515" t="s">
        <v>8318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VLOOKUP(УТ_Data[[#This Row],[Region]],People!$A$1:$B$5,2,0)</f>
        <v>Kelly Williams</v>
      </c>
      <c r="W4515" s="4">
        <f>_xlfn.IFNA(VLOOKUP(УТ_Data[[#This Row],[Order ID]],Returns!A:B,2,0)*1,0)</f>
        <v>0</v>
      </c>
    </row>
    <row r="4516" spans="1:23" x14ac:dyDescent="0.25">
      <c r="A4516" s="1">
        <v>4515</v>
      </c>
      <c r="B4516" t="s">
        <v>6051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VLOOKUP(УТ_Data[[#This Row],[Region]],People!$A$1:$B$5,2,0)</f>
        <v>Cassandra Brandow</v>
      </c>
      <c r="W4516" s="4">
        <f>_xlfn.IFNA(VLOOKUP(УТ_Data[[#This Row],[Order ID]],Returns!A:B,2,0)*1,0)</f>
        <v>1</v>
      </c>
    </row>
    <row r="4517" spans="1:23" x14ac:dyDescent="0.25">
      <c r="A4517" s="1">
        <v>4516</v>
      </c>
      <c r="B4517" t="s">
        <v>8319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VLOOKUP(УТ_Data[[#This Row],[Region]],People!$A$1:$B$5,2,0)</f>
        <v>Kelly Williams</v>
      </c>
      <c r="W4517" s="4">
        <f>_xlfn.IFNA(VLOOKUP(УТ_Data[[#This Row],[Order ID]],Returns!A:B,2,0)*1,0)</f>
        <v>0</v>
      </c>
    </row>
    <row r="4518" spans="1:23" x14ac:dyDescent="0.25">
      <c r="A4518" s="1">
        <v>4517</v>
      </c>
      <c r="B4518" t="s">
        <v>8320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VLOOKUP(УТ_Data[[#This Row],[Region]],People!$A$1:$B$5,2,0)</f>
        <v>Anna Andreadi</v>
      </c>
      <c r="W4518" s="4">
        <f>_xlfn.IFNA(VLOOKUP(УТ_Data[[#This Row],[Order ID]],Returns!A:B,2,0)*1,0)</f>
        <v>0</v>
      </c>
    </row>
    <row r="4519" spans="1:23" x14ac:dyDescent="0.25">
      <c r="A4519" s="1">
        <v>4518</v>
      </c>
      <c r="B4519" t="s">
        <v>8320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VLOOKUP(УТ_Data[[#This Row],[Region]],People!$A$1:$B$5,2,0)</f>
        <v>Anna Andreadi</v>
      </c>
      <c r="W4519" s="4">
        <f>_xlfn.IFNA(VLOOKUP(УТ_Data[[#This Row],[Order ID]],Returns!A:B,2,0)*1,0)</f>
        <v>0</v>
      </c>
    </row>
    <row r="4520" spans="1:23" x14ac:dyDescent="0.25">
      <c r="A4520" s="1">
        <v>4519</v>
      </c>
      <c r="B4520" t="s">
        <v>8321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VLOOKUP(УТ_Data[[#This Row],[Region]],People!$A$1:$B$5,2,0)</f>
        <v>Anna Andreadi</v>
      </c>
      <c r="W4520" s="4">
        <f>_xlfn.IFNA(VLOOKUP(УТ_Data[[#This Row],[Order ID]],Returns!A:B,2,0)*1,0)</f>
        <v>0</v>
      </c>
    </row>
    <row r="4521" spans="1:23" x14ac:dyDescent="0.25">
      <c r="A4521" s="1">
        <v>4520</v>
      </c>
      <c r="B4521" t="s">
        <v>8322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VLOOKUP(УТ_Data[[#This Row],[Region]],People!$A$1:$B$5,2,0)</f>
        <v>Cassandra Brandow</v>
      </c>
      <c r="W4521" s="4">
        <f>_xlfn.IFNA(VLOOKUP(УТ_Data[[#This Row],[Order ID]],Returns!A:B,2,0)*1,0)</f>
        <v>0</v>
      </c>
    </row>
    <row r="4522" spans="1:23" x14ac:dyDescent="0.25">
      <c r="A4522" s="1">
        <v>4521</v>
      </c>
      <c r="B4522" t="s">
        <v>8323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VLOOKUP(УТ_Data[[#This Row],[Region]],People!$A$1:$B$5,2,0)</f>
        <v>Kelly Williams</v>
      </c>
      <c r="W4522" s="4">
        <f>_xlfn.IFNA(VLOOKUP(УТ_Data[[#This Row],[Order ID]],Returns!A:B,2,0)*1,0)</f>
        <v>0</v>
      </c>
    </row>
    <row r="4523" spans="1:23" x14ac:dyDescent="0.25">
      <c r="A4523" s="1">
        <v>4522</v>
      </c>
      <c r="B4523" t="s">
        <v>8323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VLOOKUP(УТ_Data[[#This Row],[Region]],People!$A$1:$B$5,2,0)</f>
        <v>Kelly Williams</v>
      </c>
      <c r="W4523" s="4">
        <f>_xlfn.IFNA(VLOOKUP(УТ_Data[[#This Row],[Order ID]],Returns!A:B,2,0)*1,0)</f>
        <v>0</v>
      </c>
    </row>
    <row r="4524" spans="1:23" x14ac:dyDescent="0.25">
      <c r="A4524" s="1">
        <v>4523</v>
      </c>
      <c r="B4524" t="s">
        <v>8324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VLOOKUP(УТ_Data[[#This Row],[Region]],People!$A$1:$B$5,2,0)</f>
        <v>Anna Andreadi</v>
      </c>
      <c r="W4524" s="4">
        <f>_xlfn.IFNA(VLOOKUP(УТ_Data[[#This Row],[Order ID]],Returns!A:B,2,0)*1,0)</f>
        <v>0</v>
      </c>
    </row>
    <row r="4525" spans="1:23" x14ac:dyDescent="0.25">
      <c r="A4525" s="1">
        <v>4524</v>
      </c>
      <c r="B4525" t="s">
        <v>8325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VLOOKUP(УТ_Data[[#This Row],[Region]],People!$A$1:$B$5,2,0)</f>
        <v>Chuck Magee</v>
      </c>
      <c r="W4525" s="4">
        <f>_xlfn.IFNA(VLOOKUP(УТ_Data[[#This Row],[Order ID]],Returns!A:B,2,0)*1,0)</f>
        <v>0</v>
      </c>
    </row>
    <row r="4526" spans="1:23" x14ac:dyDescent="0.25">
      <c r="A4526" s="1">
        <v>4525</v>
      </c>
      <c r="B4526" t="s">
        <v>8325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VLOOKUP(УТ_Data[[#This Row],[Region]],People!$A$1:$B$5,2,0)</f>
        <v>Chuck Magee</v>
      </c>
      <c r="W4526" s="4">
        <f>_xlfn.IFNA(VLOOKUP(УТ_Data[[#This Row],[Order ID]],Returns!A:B,2,0)*1,0)</f>
        <v>0</v>
      </c>
    </row>
    <row r="4527" spans="1:23" x14ac:dyDescent="0.25">
      <c r="A4527" s="1">
        <v>4526</v>
      </c>
      <c r="B4527" t="s">
        <v>6218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VLOOKUP(УТ_Data[[#This Row],[Region]],People!$A$1:$B$5,2,0)</f>
        <v>Chuck Magee</v>
      </c>
      <c r="W4527" s="4">
        <f>_xlfn.IFNA(VLOOKUP(УТ_Data[[#This Row],[Order ID]],Returns!A:B,2,0)*1,0)</f>
        <v>1</v>
      </c>
    </row>
    <row r="4528" spans="1:23" x14ac:dyDescent="0.25">
      <c r="A4528" s="1">
        <v>4527</v>
      </c>
      <c r="B4528" t="s">
        <v>6218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VLOOKUP(УТ_Data[[#This Row],[Region]],People!$A$1:$B$5,2,0)</f>
        <v>Chuck Magee</v>
      </c>
      <c r="W4528" s="4">
        <f>_xlfn.IFNA(VLOOKUP(УТ_Data[[#This Row],[Order ID]],Returns!A:B,2,0)*1,0)</f>
        <v>1</v>
      </c>
    </row>
    <row r="4529" spans="1:23" x14ac:dyDescent="0.25">
      <c r="A4529" s="1">
        <v>4528</v>
      </c>
      <c r="B4529" t="s">
        <v>6218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VLOOKUP(УТ_Data[[#This Row],[Region]],People!$A$1:$B$5,2,0)</f>
        <v>Chuck Magee</v>
      </c>
      <c r="W4529" s="4">
        <f>_xlfn.IFNA(VLOOKUP(УТ_Data[[#This Row],[Order ID]],Returns!A:B,2,0)*1,0)</f>
        <v>1</v>
      </c>
    </row>
    <row r="4530" spans="1:23" x14ac:dyDescent="0.25">
      <c r="A4530" s="1">
        <v>4529</v>
      </c>
      <c r="B4530" t="s">
        <v>8326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VLOOKUP(УТ_Data[[#This Row],[Region]],People!$A$1:$B$5,2,0)</f>
        <v>Chuck Magee</v>
      </c>
      <c r="W4530" s="4">
        <f>_xlfn.IFNA(VLOOKUP(УТ_Data[[#This Row],[Order ID]],Returns!A:B,2,0)*1,0)</f>
        <v>0</v>
      </c>
    </row>
    <row r="4531" spans="1:23" x14ac:dyDescent="0.25">
      <c r="A4531" s="1">
        <v>4530</v>
      </c>
      <c r="B4531" t="s">
        <v>8327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VLOOKUP(УТ_Data[[#This Row],[Region]],People!$A$1:$B$5,2,0)</f>
        <v>Kelly Williams</v>
      </c>
      <c r="W4531" s="4">
        <f>_xlfn.IFNA(VLOOKUP(УТ_Data[[#This Row],[Order ID]],Returns!A:B,2,0)*1,0)</f>
        <v>0</v>
      </c>
    </row>
    <row r="4532" spans="1:23" x14ac:dyDescent="0.25">
      <c r="A4532" s="1">
        <v>4531</v>
      </c>
      <c r="B4532" t="s">
        <v>8328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VLOOKUP(УТ_Data[[#This Row],[Region]],People!$A$1:$B$5,2,0)</f>
        <v>Chuck Magee</v>
      </c>
      <c r="W4532" s="4">
        <f>_xlfn.IFNA(VLOOKUP(УТ_Data[[#This Row],[Order ID]],Returns!A:B,2,0)*1,0)</f>
        <v>0</v>
      </c>
    </row>
    <row r="4533" spans="1:23" x14ac:dyDescent="0.25">
      <c r="A4533" s="1">
        <v>4532</v>
      </c>
      <c r="B4533" t="s">
        <v>8328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VLOOKUP(УТ_Data[[#This Row],[Region]],People!$A$1:$B$5,2,0)</f>
        <v>Chuck Magee</v>
      </c>
      <c r="W4533" s="4">
        <f>_xlfn.IFNA(VLOOKUP(УТ_Data[[#This Row],[Order ID]],Returns!A:B,2,0)*1,0)</f>
        <v>0</v>
      </c>
    </row>
    <row r="4534" spans="1:23" x14ac:dyDescent="0.25">
      <c r="A4534" s="1">
        <v>4533</v>
      </c>
      <c r="B4534" t="s">
        <v>8329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VLOOKUP(УТ_Data[[#This Row],[Region]],People!$A$1:$B$5,2,0)</f>
        <v>Anna Andreadi</v>
      </c>
      <c r="W4534" s="4">
        <f>_xlfn.IFNA(VLOOKUP(УТ_Data[[#This Row],[Order ID]],Returns!A:B,2,0)*1,0)</f>
        <v>0</v>
      </c>
    </row>
    <row r="4535" spans="1:23" x14ac:dyDescent="0.25">
      <c r="A4535" s="1">
        <v>4534</v>
      </c>
      <c r="B4535" t="s">
        <v>8329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VLOOKUP(УТ_Data[[#This Row],[Region]],People!$A$1:$B$5,2,0)</f>
        <v>Anna Andreadi</v>
      </c>
      <c r="W4535" s="4">
        <f>_xlfn.IFNA(VLOOKUP(УТ_Data[[#This Row],[Order ID]],Returns!A:B,2,0)*1,0)</f>
        <v>0</v>
      </c>
    </row>
    <row r="4536" spans="1:23" x14ac:dyDescent="0.25">
      <c r="A4536" s="1">
        <v>4535</v>
      </c>
      <c r="B4536" t="s">
        <v>8330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VLOOKUP(УТ_Data[[#This Row],[Region]],People!$A$1:$B$5,2,0)</f>
        <v>Anna Andreadi</v>
      </c>
      <c r="W4536" s="4">
        <f>_xlfn.IFNA(VLOOKUP(УТ_Data[[#This Row],[Order ID]],Returns!A:B,2,0)*1,0)</f>
        <v>0</v>
      </c>
    </row>
    <row r="4537" spans="1:23" x14ac:dyDescent="0.25">
      <c r="A4537" s="1">
        <v>4536</v>
      </c>
      <c r="B4537" t="s">
        <v>8331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VLOOKUP(УТ_Data[[#This Row],[Region]],People!$A$1:$B$5,2,0)</f>
        <v>Anna Andreadi</v>
      </c>
      <c r="W4537" s="4">
        <f>_xlfn.IFNA(VLOOKUP(УТ_Data[[#This Row],[Order ID]],Returns!A:B,2,0)*1,0)</f>
        <v>0</v>
      </c>
    </row>
    <row r="4538" spans="1:23" x14ac:dyDescent="0.25">
      <c r="A4538" s="1">
        <v>4537</v>
      </c>
      <c r="B4538" t="s">
        <v>8331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VLOOKUP(УТ_Data[[#This Row],[Region]],People!$A$1:$B$5,2,0)</f>
        <v>Anna Andreadi</v>
      </c>
      <c r="W4538" s="4">
        <f>_xlfn.IFNA(VLOOKUP(УТ_Data[[#This Row],[Order ID]],Returns!A:B,2,0)*1,0)</f>
        <v>0</v>
      </c>
    </row>
    <row r="4539" spans="1:23" x14ac:dyDescent="0.25">
      <c r="A4539" s="1">
        <v>4538</v>
      </c>
      <c r="B4539" t="s">
        <v>8331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VLOOKUP(УТ_Data[[#This Row],[Region]],People!$A$1:$B$5,2,0)</f>
        <v>Anna Andreadi</v>
      </c>
      <c r="W4539" s="4">
        <f>_xlfn.IFNA(VLOOKUP(УТ_Data[[#This Row],[Order ID]],Returns!A:B,2,0)*1,0)</f>
        <v>0</v>
      </c>
    </row>
    <row r="4540" spans="1:23" x14ac:dyDescent="0.25">
      <c r="A4540" s="1">
        <v>4539</v>
      </c>
      <c r="B4540" t="s">
        <v>8331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VLOOKUP(УТ_Data[[#This Row],[Region]],People!$A$1:$B$5,2,0)</f>
        <v>Anna Andreadi</v>
      </c>
      <c r="W4540" s="4">
        <f>_xlfn.IFNA(VLOOKUP(УТ_Data[[#This Row],[Order ID]],Returns!A:B,2,0)*1,0)</f>
        <v>0</v>
      </c>
    </row>
    <row r="4541" spans="1:23" x14ac:dyDescent="0.25">
      <c r="A4541" s="1">
        <v>4540</v>
      </c>
      <c r="B4541" t="s">
        <v>5980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VLOOKUP(УТ_Data[[#This Row],[Region]],People!$A$1:$B$5,2,0)</f>
        <v>Chuck Magee</v>
      </c>
      <c r="W4541" s="4">
        <f>_xlfn.IFNA(VLOOKUP(УТ_Data[[#This Row],[Order ID]],Returns!A:B,2,0)*1,0)</f>
        <v>1</v>
      </c>
    </row>
    <row r="4542" spans="1:23" x14ac:dyDescent="0.25">
      <c r="A4542" s="1">
        <v>4541</v>
      </c>
      <c r="B4542" t="s">
        <v>5980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VLOOKUP(УТ_Data[[#This Row],[Region]],People!$A$1:$B$5,2,0)</f>
        <v>Chuck Magee</v>
      </c>
      <c r="W4542" s="4">
        <f>_xlfn.IFNA(VLOOKUP(УТ_Data[[#This Row],[Order ID]],Returns!A:B,2,0)*1,0)</f>
        <v>1</v>
      </c>
    </row>
    <row r="4543" spans="1:23" x14ac:dyDescent="0.25">
      <c r="A4543" s="1">
        <v>4542</v>
      </c>
      <c r="B4543" t="s">
        <v>8332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VLOOKUP(УТ_Data[[#This Row],[Region]],People!$A$1:$B$5,2,0)</f>
        <v>Kelly Williams</v>
      </c>
      <c r="W4543" s="4">
        <f>_xlfn.IFNA(VLOOKUP(УТ_Data[[#This Row],[Order ID]],Returns!A:B,2,0)*1,0)</f>
        <v>0</v>
      </c>
    </row>
    <row r="4544" spans="1:23" x14ac:dyDescent="0.25">
      <c r="A4544" s="1">
        <v>4543</v>
      </c>
      <c r="B4544" t="s">
        <v>8333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VLOOKUP(УТ_Data[[#This Row],[Region]],People!$A$1:$B$5,2,0)</f>
        <v>Kelly Williams</v>
      </c>
      <c r="W4544" s="4">
        <f>_xlfn.IFNA(VLOOKUP(УТ_Data[[#This Row],[Order ID]],Returns!A:B,2,0)*1,0)</f>
        <v>0</v>
      </c>
    </row>
    <row r="4545" spans="1:23" x14ac:dyDescent="0.25">
      <c r="A4545" s="1">
        <v>4544</v>
      </c>
      <c r="B4545" t="s">
        <v>8334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VLOOKUP(УТ_Data[[#This Row],[Region]],People!$A$1:$B$5,2,0)</f>
        <v>Kelly Williams</v>
      </c>
      <c r="W4545" s="4">
        <f>_xlfn.IFNA(VLOOKUP(УТ_Data[[#This Row],[Order ID]],Returns!A:B,2,0)*1,0)</f>
        <v>0</v>
      </c>
    </row>
    <row r="4546" spans="1:23" x14ac:dyDescent="0.25">
      <c r="A4546" s="1">
        <v>4545</v>
      </c>
      <c r="B4546" t="s">
        <v>8334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VLOOKUP(УТ_Data[[#This Row],[Region]],People!$A$1:$B$5,2,0)</f>
        <v>Kelly Williams</v>
      </c>
      <c r="W4546" s="4">
        <f>_xlfn.IFNA(VLOOKUP(УТ_Data[[#This Row],[Order ID]],Returns!A:B,2,0)*1,0)</f>
        <v>0</v>
      </c>
    </row>
    <row r="4547" spans="1:23" x14ac:dyDescent="0.25">
      <c r="A4547" s="1">
        <v>4546</v>
      </c>
      <c r="B4547" t="s">
        <v>8334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VLOOKUP(УТ_Data[[#This Row],[Region]],People!$A$1:$B$5,2,0)</f>
        <v>Kelly Williams</v>
      </c>
      <c r="W4547" s="4">
        <f>_xlfn.IFNA(VLOOKUP(УТ_Data[[#This Row],[Order ID]],Returns!A:B,2,0)*1,0)</f>
        <v>0</v>
      </c>
    </row>
    <row r="4548" spans="1:23" x14ac:dyDescent="0.25">
      <c r="A4548" s="1">
        <v>4547</v>
      </c>
      <c r="B4548" t="s">
        <v>8334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VLOOKUP(УТ_Data[[#This Row],[Region]],People!$A$1:$B$5,2,0)</f>
        <v>Kelly Williams</v>
      </c>
      <c r="W4548" s="4">
        <f>_xlfn.IFNA(VLOOKUP(УТ_Data[[#This Row],[Order ID]],Returns!A:B,2,0)*1,0)</f>
        <v>0</v>
      </c>
    </row>
    <row r="4549" spans="1:23" x14ac:dyDescent="0.25">
      <c r="A4549" s="1">
        <v>4548</v>
      </c>
      <c r="B4549" t="s">
        <v>8334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VLOOKUP(УТ_Data[[#This Row],[Region]],People!$A$1:$B$5,2,0)</f>
        <v>Kelly Williams</v>
      </c>
      <c r="W4549" s="4">
        <f>_xlfn.IFNA(VLOOKUP(УТ_Data[[#This Row],[Order ID]],Returns!A:B,2,0)*1,0)</f>
        <v>0</v>
      </c>
    </row>
    <row r="4550" spans="1:23" x14ac:dyDescent="0.25">
      <c r="A4550" s="1">
        <v>4549</v>
      </c>
      <c r="B4550" t="s">
        <v>8334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VLOOKUP(УТ_Data[[#This Row],[Region]],People!$A$1:$B$5,2,0)</f>
        <v>Kelly Williams</v>
      </c>
      <c r="W4550" s="4">
        <f>_xlfn.IFNA(VLOOKUP(УТ_Data[[#This Row],[Order ID]],Returns!A:B,2,0)*1,0)</f>
        <v>0</v>
      </c>
    </row>
    <row r="4551" spans="1:23" x14ac:dyDescent="0.25">
      <c r="A4551" s="1">
        <v>4550</v>
      </c>
      <c r="B4551" t="s">
        <v>8334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VLOOKUP(УТ_Data[[#This Row],[Region]],People!$A$1:$B$5,2,0)</f>
        <v>Kelly Williams</v>
      </c>
      <c r="W4551" s="4">
        <f>_xlfn.IFNA(VLOOKUP(УТ_Data[[#This Row],[Order ID]],Returns!A:B,2,0)*1,0)</f>
        <v>0</v>
      </c>
    </row>
    <row r="4552" spans="1:23" x14ac:dyDescent="0.25">
      <c r="A4552" s="1">
        <v>4551</v>
      </c>
      <c r="B4552" t="s">
        <v>8335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VLOOKUP(УТ_Data[[#This Row],[Region]],People!$A$1:$B$5,2,0)</f>
        <v>Chuck Magee</v>
      </c>
      <c r="W4552" s="4">
        <f>_xlfn.IFNA(VLOOKUP(УТ_Data[[#This Row],[Order ID]],Returns!A:B,2,0)*1,0)</f>
        <v>0</v>
      </c>
    </row>
    <row r="4553" spans="1:23" x14ac:dyDescent="0.25">
      <c r="A4553" s="1">
        <v>4552</v>
      </c>
      <c r="B4553" t="s">
        <v>8336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VLOOKUP(УТ_Data[[#This Row],[Region]],People!$A$1:$B$5,2,0)</f>
        <v>Anna Andreadi</v>
      </c>
      <c r="W4553" s="4">
        <f>_xlfn.IFNA(VLOOKUP(УТ_Data[[#This Row],[Order ID]],Returns!A:B,2,0)*1,0)</f>
        <v>0</v>
      </c>
    </row>
    <row r="4554" spans="1:23" x14ac:dyDescent="0.25">
      <c r="A4554" s="1">
        <v>4553</v>
      </c>
      <c r="B4554" t="s">
        <v>8337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VLOOKUP(УТ_Data[[#This Row],[Region]],People!$A$1:$B$5,2,0)</f>
        <v>Anna Andreadi</v>
      </c>
      <c r="W4554" s="4">
        <f>_xlfn.IFNA(VLOOKUP(УТ_Data[[#This Row],[Order ID]],Returns!A:B,2,0)*1,0)</f>
        <v>0</v>
      </c>
    </row>
    <row r="4555" spans="1:23" x14ac:dyDescent="0.25">
      <c r="A4555" s="1">
        <v>4554</v>
      </c>
      <c r="B4555" t="s">
        <v>8337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VLOOKUP(УТ_Data[[#This Row],[Region]],People!$A$1:$B$5,2,0)</f>
        <v>Anna Andreadi</v>
      </c>
      <c r="W4555" s="4">
        <f>_xlfn.IFNA(VLOOKUP(УТ_Data[[#This Row],[Order ID]],Returns!A:B,2,0)*1,0)</f>
        <v>0</v>
      </c>
    </row>
    <row r="4556" spans="1:23" x14ac:dyDescent="0.25">
      <c r="A4556" s="1">
        <v>4555</v>
      </c>
      <c r="B4556" t="s">
        <v>8338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VLOOKUP(УТ_Data[[#This Row],[Region]],People!$A$1:$B$5,2,0)</f>
        <v>Kelly Williams</v>
      </c>
      <c r="W4556" s="4">
        <f>_xlfn.IFNA(VLOOKUP(УТ_Data[[#This Row],[Order ID]],Returns!A:B,2,0)*1,0)</f>
        <v>0</v>
      </c>
    </row>
    <row r="4557" spans="1:23" x14ac:dyDescent="0.25">
      <c r="A4557" s="1">
        <v>4556</v>
      </c>
      <c r="B4557" t="s">
        <v>8339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VLOOKUP(УТ_Data[[#This Row],[Region]],People!$A$1:$B$5,2,0)</f>
        <v>Cassandra Brandow</v>
      </c>
      <c r="W4557" s="4">
        <f>_xlfn.IFNA(VLOOKUP(УТ_Data[[#This Row],[Order ID]],Returns!A:B,2,0)*1,0)</f>
        <v>0</v>
      </c>
    </row>
    <row r="4558" spans="1:23" x14ac:dyDescent="0.25">
      <c r="A4558" s="1">
        <v>4557</v>
      </c>
      <c r="B4558" t="s">
        <v>8339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VLOOKUP(УТ_Data[[#This Row],[Region]],People!$A$1:$B$5,2,0)</f>
        <v>Cassandra Brandow</v>
      </c>
      <c r="W4558" s="4">
        <f>_xlfn.IFNA(VLOOKUP(УТ_Data[[#This Row],[Order ID]],Returns!A:B,2,0)*1,0)</f>
        <v>0</v>
      </c>
    </row>
    <row r="4559" spans="1:23" x14ac:dyDescent="0.25">
      <c r="A4559" s="1">
        <v>4558</v>
      </c>
      <c r="B4559" t="s">
        <v>8340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VLOOKUP(УТ_Data[[#This Row],[Region]],People!$A$1:$B$5,2,0)</f>
        <v>Anna Andreadi</v>
      </c>
      <c r="W4559" s="4">
        <f>_xlfn.IFNA(VLOOKUP(УТ_Data[[#This Row],[Order ID]],Returns!A:B,2,0)*1,0)</f>
        <v>0</v>
      </c>
    </row>
    <row r="4560" spans="1:23" x14ac:dyDescent="0.25">
      <c r="A4560" s="1">
        <v>4559</v>
      </c>
      <c r="B4560" t="s">
        <v>8341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VLOOKUP(УТ_Data[[#This Row],[Region]],People!$A$1:$B$5,2,0)</f>
        <v>Kelly Williams</v>
      </c>
      <c r="W4560" s="4">
        <f>_xlfn.IFNA(VLOOKUP(УТ_Data[[#This Row],[Order ID]],Returns!A:B,2,0)*1,0)</f>
        <v>0</v>
      </c>
    </row>
    <row r="4561" spans="1:23" x14ac:dyDescent="0.25">
      <c r="A4561" s="1">
        <v>4560</v>
      </c>
      <c r="B4561" t="s">
        <v>8342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VLOOKUP(УТ_Data[[#This Row],[Region]],People!$A$1:$B$5,2,0)</f>
        <v>Kelly Williams</v>
      </c>
      <c r="W4561" s="4">
        <f>_xlfn.IFNA(VLOOKUP(УТ_Data[[#This Row],[Order ID]],Returns!A:B,2,0)*1,0)</f>
        <v>0</v>
      </c>
    </row>
    <row r="4562" spans="1:23" x14ac:dyDescent="0.25">
      <c r="A4562" s="1">
        <v>4561</v>
      </c>
      <c r="B4562" t="s">
        <v>8343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VLOOKUP(УТ_Data[[#This Row],[Region]],People!$A$1:$B$5,2,0)</f>
        <v>Anna Andreadi</v>
      </c>
      <c r="W4562" s="4">
        <f>_xlfn.IFNA(VLOOKUP(УТ_Data[[#This Row],[Order ID]],Returns!A:B,2,0)*1,0)</f>
        <v>0</v>
      </c>
    </row>
    <row r="4563" spans="1:23" x14ac:dyDescent="0.25">
      <c r="A4563" s="1">
        <v>4562</v>
      </c>
      <c r="B4563" t="s">
        <v>8343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VLOOKUP(УТ_Data[[#This Row],[Region]],People!$A$1:$B$5,2,0)</f>
        <v>Anna Andreadi</v>
      </c>
      <c r="W4563" s="4">
        <f>_xlfn.IFNA(VLOOKUP(УТ_Data[[#This Row],[Order ID]],Returns!A:B,2,0)*1,0)</f>
        <v>0</v>
      </c>
    </row>
    <row r="4564" spans="1:23" x14ac:dyDescent="0.25">
      <c r="A4564" s="1">
        <v>4563</v>
      </c>
      <c r="B4564" t="s">
        <v>8343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VLOOKUP(УТ_Data[[#This Row],[Region]],People!$A$1:$B$5,2,0)</f>
        <v>Anna Andreadi</v>
      </c>
      <c r="W4564" s="4">
        <f>_xlfn.IFNA(VLOOKUP(УТ_Data[[#This Row],[Order ID]],Returns!A:B,2,0)*1,0)</f>
        <v>0</v>
      </c>
    </row>
    <row r="4565" spans="1:23" x14ac:dyDescent="0.25">
      <c r="A4565" s="1">
        <v>4564</v>
      </c>
      <c r="B4565" t="s">
        <v>8344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VLOOKUP(УТ_Data[[#This Row],[Region]],People!$A$1:$B$5,2,0)</f>
        <v>Cassandra Brandow</v>
      </c>
      <c r="W4565" s="4">
        <f>_xlfn.IFNA(VLOOKUP(УТ_Data[[#This Row],[Order ID]],Returns!A:B,2,0)*1,0)</f>
        <v>0</v>
      </c>
    </row>
    <row r="4566" spans="1:23" x14ac:dyDescent="0.25">
      <c r="A4566" s="1">
        <v>4565</v>
      </c>
      <c r="B4566" t="s">
        <v>8345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VLOOKUP(УТ_Data[[#This Row],[Region]],People!$A$1:$B$5,2,0)</f>
        <v>Anna Andreadi</v>
      </c>
      <c r="W4566" s="4">
        <f>_xlfn.IFNA(VLOOKUP(УТ_Data[[#This Row],[Order ID]],Returns!A:B,2,0)*1,0)</f>
        <v>0</v>
      </c>
    </row>
    <row r="4567" spans="1:23" x14ac:dyDescent="0.25">
      <c r="A4567" s="1">
        <v>4566</v>
      </c>
      <c r="B4567" t="s">
        <v>8346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VLOOKUP(УТ_Data[[#This Row],[Region]],People!$A$1:$B$5,2,0)</f>
        <v>Cassandra Brandow</v>
      </c>
      <c r="W4567" s="4">
        <f>_xlfn.IFNA(VLOOKUP(УТ_Data[[#This Row],[Order ID]],Returns!A:B,2,0)*1,0)</f>
        <v>0</v>
      </c>
    </row>
    <row r="4568" spans="1:23" x14ac:dyDescent="0.25">
      <c r="A4568" s="1">
        <v>4567</v>
      </c>
      <c r="B4568" t="s">
        <v>8346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VLOOKUP(УТ_Data[[#This Row],[Region]],People!$A$1:$B$5,2,0)</f>
        <v>Cassandra Brandow</v>
      </c>
      <c r="W4568" s="4">
        <f>_xlfn.IFNA(VLOOKUP(УТ_Data[[#This Row],[Order ID]],Returns!A:B,2,0)*1,0)</f>
        <v>0</v>
      </c>
    </row>
    <row r="4569" spans="1:23" x14ac:dyDescent="0.25">
      <c r="A4569" s="1">
        <v>4568</v>
      </c>
      <c r="B4569" t="s">
        <v>8346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VLOOKUP(УТ_Data[[#This Row],[Region]],People!$A$1:$B$5,2,0)</f>
        <v>Cassandra Brandow</v>
      </c>
      <c r="W4569" s="4">
        <f>_xlfn.IFNA(VLOOKUP(УТ_Data[[#This Row],[Order ID]],Returns!A:B,2,0)*1,0)</f>
        <v>0</v>
      </c>
    </row>
    <row r="4570" spans="1:23" x14ac:dyDescent="0.25">
      <c r="A4570" s="1">
        <v>4569</v>
      </c>
      <c r="B4570" t="s">
        <v>8347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VLOOKUP(УТ_Data[[#This Row],[Region]],People!$A$1:$B$5,2,0)</f>
        <v>Kelly Williams</v>
      </c>
      <c r="W4570" s="4">
        <f>_xlfn.IFNA(VLOOKUP(УТ_Data[[#This Row],[Order ID]],Returns!A:B,2,0)*1,0)</f>
        <v>0</v>
      </c>
    </row>
    <row r="4571" spans="1:23" x14ac:dyDescent="0.25">
      <c r="A4571" s="1">
        <v>4570</v>
      </c>
      <c r="B4571" t="s">
        <v>8348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VLOOKUP(УТ_Data[[#This Row],[Region]],People!$A$1:$B$5,2,0)</f>
        <v>Anna Andreadi</v>
      </c>
      <c r="W4571" s="4">
        <f>_xlfn.IFNA(VLOOKUP(УТ_Data[[#This Row],[Order ID]],Returns!A:B,2,0)*1,0)</f>
        <v>0</v>
      </c>
    </row>
    <row r="4572" spans="1:23" x14ac:dyDescent="0.25">
      <c r="A4572" s="1">
        <v>4571</v>
      </c>
      <c r="B4572" t="s">
        <v>8349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VLOOKUP(УТ_Data[[#This Row],[Region]],People!$A$1:$B$5,2,0)</f>
        <v>Kelly Williams</v>
      </c>
      <c r="W4572" s="4">
        <f>_xlfn.IFNA(VLOOKUP(УТ_Data[[#This Row],[Order ID]],Returns!A:B,2,0)*1,0)</f>
        <v>0</v>
      </c>
    </row>
    <row r="4573" spans="1:23" x14ac:dyDescent="0.25">
      <c r="A4573" s="1">
        <v>4572</v>
      </c>
      <c r="B4573" t="s">
        <v>8349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VLOOKUP(УТ_Data[[#This Row],[Region]],People!$A$1:$B$5,2,0)</f>
        <v>Kelly Williams</v>
      </c>
      <c r="W4573" s="4">
        <f>_xlfn.IFNA(VLOOKUP(УТ_Data[[#This Row],[Order ID]],Returns!A:B,2,0)*1,0)</f>
        <v>0</v>
      </c>
    </row>
    <row r="4574" spans="1:23" x14ac:dyDescent="0.25">
      <c r="A4574" s="1">
        <v>4573</v>
      </c>
      <c r="B4574" t="s">
        <v>8350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VLOOKUP(УТ_Data[[#This Row],[Region]],People!$A$1:$B$5,2,0)</f>
        <v>Anna Andreadi</v>
      </c>
      <c r="W4574" s="4">
        <f>_xlfn.IFNA(VLOOKUP(УТ_Data[[#This Row],[Order ID]],Returns!A:B,2,0)*1,0)</f>
        <v>0</v>
      </c>
    </row>
    <row r="4575" spans="1:23" x14ac:dyDescent="0.25">
      <c r="A4575" s="1">
        <v>4574</v>
      </c>
      <c r="B4575" t="s">
        <v>8351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VLOOKUP(УТ_Data[[#This Row],[Region]],People!$A$1:$B$5,2,0)</f>
        <v>Kelly Williams</v>
      </c>
      <c r="W4575" s="4">
        <f>_xlfn.IFNA(VLOOKUP(УТ_Data[[#This Row],[Order ID]],Returns!A:B,2,0)*1,0)</f>
        <v>0</v>
      </c>
    </row>
    <row r="4576" spans="1:23" x14ac:dyDescent="0.25">
      <c r="A4576" s="1">
        <v>4575</v>
      </c>
      <c r="B4576" t="s">
        <v>8351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VLOOKUP(УТ_Data[[#This Row],[Region]],People!$A$1:$B$5,2,0)</f>
        <v>Kelly Williams</v>
      </c>
      <c r="W4576" s="4">
        <f>_xlfn.IFNA(VLOOKUP(УТ_Data[[#This Row],[Order ID]],Returns!A:B,2,0)*1,0)</f>
        <v>0</v>
      </c>
    </row>
    <row r="4577" spans="1:23" x14ac:dyDescent="0.25">
      <c r="A4577" s="1">
        <v>4576</v>
      </c>
      <c r="B4577" t="s">
        <v>8351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VLOOKUP(УТ_Data[[#This Row],[Region]],People!$A$1:$B$5,2,0)</f>
        <v>Kelly Williams</v>
      </c>
      <c r="W4577" s="4">
        <f>_xlfn.IFNA(VLOOKUP(УТ_Data[[#This Row],[Order ID]],Returns!A:B,2,0)*1,0)</f>
        <v>0</v>
      </c>
    </row>
    <row r="4578" spans="1:23" x14ac:dyDescent="0.25">
      <c r="A4578" s="1">
        <v>4577</v>
      </c>
      <c r="B4578" t="s">
        <v>8351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VLOOKUP(УТ_Data[[#This Row],[Region]],People!$A$1:$B$5,2,0)</f>
        <v>Kelly Williams</v>
      </c>
      <c r="W4578" s="4">
        <f>_xlfn.IFNA(VLOOKUP(УТ_Data[[#This Row],[Order ID]],Returns!A:B,2,0)*1,0)</f>
        <v>0</v>
      </c>
    </row>
    <row r="4579" spans="1:23" x14ac:dyDescent="0.25">
      <c r="A4579" s="1">
        <v>4578</v>
      </c>
      <c r="B4579" t="s">
        <v>8352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VLOOKUP(УТ_Data[[#This Row],[Region]],People!$A$1:$B$5,2,0)</f>
        <v>Anna Andreadi</v>
      </c>
      <c r="W4579" s="4">
        <f>_xlfn.IFNA(VLOOKUP(УТ_Data[[#This Row],[Order ID]],Returns!A:B,2,0)*1,0)</f>
        <v>0</v>
      </c>
    </row>
    <row r="4580" spans="1:23" x14ac:dyDescent="0.25">
      <c r="A4580" s="1">
        <v>4579</v>
      </c>
      <c r="B4580" t="s">
        <v>8353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VLOOKUP(УТ_Data[[#This Row],[Region]],People!$A$1:$B$5,2,0)</f>
        <v>Cassandra Brandow</v>
      </c>
      <c r="W4580" s="4">
        <f>_xlfn.IFNA(VLOOKUP(УТ_Data[[#This Row],[Order ID]],Returns!A:B,2,0)*1,0)</f>
        <v>0</v>
      </c>
    </row>
    <row r="4581" spans="1:23" x14ac:dyDescent="0.25">
      <c r="A4581" s="1">
        <v>4580</v>
      </c>
      <c r="B4581" t="s">
        <v>8354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VLOOKUP(УТ_Data[[#This Row],[Region]],People!$A$1:$B$5,2,0)</f>
        <v>Chuck Magee</v>
      </c>
      <c r="W4581" s="4">
        <f>_xlfn.IFNA(VLOOKUP(УТ_Data[[#This Row],[Order ID]],Returns!A:B,2,0)*1,0)</f>
        <v>0</v>
      </c>
    </row>
    <row r="4582" spans="1:23" x14ac:dyDescent="0.25">
      <c r="A4582" s="1">
        <v>4581</v>
      </c>
      <c r="B4582" t="s">
        <v>8355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VLOOKUP(УТ_Data[[#This Row],[Region]],People!$A$1:$B$5,2,0)</f>
        <v>Cassandra Brandow</v>
      </c>
      <c r="W4582" s="4">
        <f>_xlfn.IFNA(VLOOKUP(УТ_Data[[#This Row],[Order ID]],Returns!A:B,2,0)*1,0)</f>
        <v>0</v>
      </c>
    </row>
    <row r="4583" spans="1:23" x14ac:dyDescent="0.25">
      <c r="A4583" s="1">
        <v>4582</v>
      </c>
      <c r="B4583" t="s">
        <v>8356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VLOOKUP(УТ_Data[[#This Row],[Region]],People!$A$1:$B$5,2,0)</f>
        <v>Chuck Magee</v>
      </c>
      <c r="W4583" s="4">
        <f>_xlfn.IFNA(VLOOKUP(УТ_Data[[#This Row],[Order ID]],Returns!A:B,2,0)*1,0)</f>
        <v>0</v>
      </c>
    </row>
    <row r="4584" spans="1:23" x14ac:dyDescent="0.25">
      <c r="A4584" s="1">
        <v>4583</v>
      </c>
      <c r="B4584" t="s">
        <v>8357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VLOOKUP(УТ_Data[[#This Row],[Region]],People!$A$1:$B$5,2,0)</f>
        <v>Chuck Magee</v>
      </c>
      <c r="W4584" s="4">
        <f>_xlfn.IFNA(VLOOKUP(УТ_Data[[#This Row],[Order ID]],Returns!A:B,2,0)*1,0)</f>
        <v>0</v>
      </c>
    </row>
    <row r="4585" spans="1:23" x14ac:dyDescent="0.25">
      <c r="A4585" s="1">
        <v>4584</v>
      </c>
      <c r="B4585" t="s">
        <v>8358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VLOOKUP(УТ_Data[[#This Row],[Region]],People!$A$1:$B$5,2,0)</f>
        <v>Anna Andreadi</v>
      </c>
      <c r="W4585" s="4">
        <f>_xlfn.IFNA(VLOOKUP(УТ_Data[[#This Row],[Order ID]],Returns!A:B,2,0)*1,0)</f>
        <v>0</v>
      </c>
    </row>
    <row r="4586" spans="1:23" x14ac:dyDescent="0.25">
      <c r="A4586" s="1">
        <v>4585</v>
      </c>
      <c r="B4586" t="s">
        <v>8359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VLOOKUP(УТ_Data[[#This Row],[Region]],People!$A$1:$B$5,2,0)</f>
        <v>Anna Andreadi</v>
      </c>
      <c r="W4586" s="4">
        <f>_xlfn.IFNA(VLOOKUP(УТ_Data[[#This Row],[Order ID]],Returns!A:B,2,0)*1,0)</f>
        <v>0</v>
      </c>
    </row>
    <row r="4587" spans="1:23" x14ac:dyDescent="0.25">
      <c r="A4587" s="1">
        <v>4586</v>
      </c>
      <c r="B4587" t="s">
        <v>8359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VLOOKUP(УТ_Data[[#This Row],[Region]],People!$A$1:$B$5,2,0)</f>
        <v>Anna Andreadi</v>
      </c>
      <c r="W4587" s="4">
        <f>_xlfn.IFNA(VLOOKUP(УТ_Data[[#This Row],[Order ID]],Returns!A:B,2,0)*1,0)</f>
        <v>0</v>
      </c>
    </row>
    <row r="4588" spans="1:23" x14ac:dyDescent="0.25">
      <c r="A4588" s="1">
        <v>4587</v>
      </c>
      <c r="B4588" t="s">
        <v>8359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VLOOKUP(УТ_Data[[#This Row],[Region]],People!$A$1:$B$5,2,0)</f>
        <v>Anna Andreadi</v>
      </c>
      <c r="W4588" s="4">
        <f>_xlfn.IFNA(VLOOKUP(УТ_Data[[#This Row],[Order ID]],Returns!A:B,2,0)*1,0)</f>
        <v>0</v>
      </c>
    </row>
    <row r="4589" spans="1:23" x14ac:dyDescent="0.25">
      <c r="A4589" s="1">
        <v>4588</v>
      </c>
      <c r="B4589" t="s">
        <v>8359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VLOOKUP(УТ_Data[[#This Row],[Region]],People!$A$1:$B$5,2,0)</f>
        <v>Anna Andreadi</v>
      </c>
      <c r="W4589" s="4">
        <f>_xlfn.IFNA(VLOOKUP(УТ_Data[[#This Row],[Order ID]],Returns!A:B,2,0)*1,0)</f>
        <v>0</v>
      </c>
    </row>
    <row r="4590" spans="1:23" x14ac:dyDescent="0.25">
      <c r="A4590" s="1">
        <v>4589</v>
      </c>
      <c r="B4590" t="s">
        <v>8359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VLOOKUP(УТ_Data[[#This Row],[Region]],People!$A$1:$B$5,2,0)</f>
        <v>Anna Andreadi</v>
      </c>
      <c r="W4590" s="4">
        <f>_xlfn.IFNA(VLOOKUP(УТ_Data[[#This Row],[Order ID]],Returns!A:B,2,0)*1,0)</f>
        <v>0</v>
      </c>
    </row>
    <row r="4591" spans="1:23" x14ac:dyDescent="0.25">
      <c r="A4591" s="1">
        <v>4590</v>
      </c>
      <c r="B4591" t="s">
        <v>8359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VLOOKUP(УТ_Data[[#This Row],[Region]],People!$A$1:$B$5,2,0)</f>
        <v>Anna Andreadi</v>
      </c>
      <c r="W4591" s="4">
        <f>_xlfn.IFNA(VLOOKUP(УТ_Data[[#This Row],[Order ID]],Returns!A:B,2,0)*1,0)</f>
        <v>0</v>
      </c>
    </row>
    <row r="4592" spans="1:23" x14ac:dyDescent="0.25">
      <c r="A4592" s="1">
        <v>4591</v>
      </c>
      <c r="B4592" t="s">
        <v>8360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VLOOKUP(УТ_Data[[#This Row],[Region]],People!$A$1:$B$5,2,0)</f>
        <v>Anna Andreadi</v>
      </c>
      <c r="W4592" s="4">
        <f>_xlfn.IFNA(VLOOKUP(УТ_Data[[#This Row],[Order ID]],Returns!A:B,2,0)*1,0)</f>
        <v>0</v>
      </c>
    </row>
    <row r="4593" spans="1:23" x14ac:dyDescent="0.25">
      <c r="A4593" s="1">
        <v>4592</v>
      </c>
      <c r="B4593" t="s">
        <v>8360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VLOOKUP(УТ_Data[[#This Row],[Region]],People!$A$1:$B$5,2,0)</f>
        <v>Anna Andreadi</v>
      </c>
      <c r="W4593" s="4">
        <f>_xlfn.IFNA(VLOOKUP(УТ_Data[[#This Row],[Order ID]],Returns!A:B,2,0)*1,0)</f>
        <v>0</v>
      </c>
    </row>
    <row r="4594" spans="1:23" x14ac:dyDescent="0.25">
      <c r="A4594" s="1">
        <v>4593</v>
      </c>
      <c r="B4594" t="s">
        <v>8360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VLOOKUP(УТ_Data[[#This Row],[Region]],People!$A$1:$B$5,2,0)</f>
        <v>Anna Andreadi</v>
      </c>
      <c r="W4594" s="4">
        <f>_xlfn.IFNA(VLOOKUP(УТ_Data[[#This Row],[Order ID]],Returns!A:B,2,0)*1,0)</f>
        <v>0</v>
      </c>
    </row>
    <row r="4595" spans="1:23" x14ac:dyDescent="0.25">
      <c r="A4595" s="1">
        <v>4594</v>
      </c>
      <c r="B4595" t="s">
        <v>8360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VLOOKUP(УТ_Data[[#This Row],[Region]],People!$A$1:$B$5,2,0)</f>
        <v>Anna Andreadi</v>
      </c>
      <c r="W4595" s="4">
        <f>_xlfn.IFNA(VLOOKUP(УТ_Data[[#This Row],[Order ID]],Returns!A:B,2,0)*1,0)</f>
        <v>0</v>
      </c>
    </row>
    <row r="4596" spans="1:23" x14ac:dyDescent="0.25">
      <c r="A4596" s="1">
        <v>4595</v>
      </c>
      <c r="B4596" t="s">
        <v>8360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VLOOKUP(УТ_Data[[#This Row],[Region]],People!$A$1:$B$5,2,0)</f>
        <v>Anna Andreadi</v>
      </c>
      <c r="W4596" s="4">
        <f>_xlfn.IFNA(VLOOKUP(УТ_Data[[#This Row],[Order ID]],Returns!A:B,2,0)*1,0)</f>
        <v>0</v>
      </c>
    </row>
    <row r="4597" spans="1:23" x14ac:dyDescent="0.25">
      <c r="A4597" s="1">
        <v>4596</v>
      </c>
      <c r="B4597" t="s">
        <v>8360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VLOOKUP(УТ_Data[[#This Row],[Region]],People!$A$1:$B$5,2,0)</f>
        <v>Anna Andreadi</v>
      </c>
      <c r="W4597" s="4">
        <f>_xlfn.IFNA(VLOOKUP(УТ_Data[[#This Row],[Order ID]],Returns!A:B,2,0)*1,0)</f>
        <v>0</v>
      </c>
    </row>
    <row r="4598" spans="1:23" x14ac:dyDescent="0.25">
      <c r="A4598" s="1">
        <v>4597</v>
      </c>
      <c r="B4598" t="s">
        <v>8361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VLOOKUP(УТ_Data[[#This Row],[Region]],People!$A$1:$B$5,2,0)</f>
        <v>Chuck Magee</v>
      </c>
      <c r="W4598" s="4">
        <f>_xlfn.IFNA(VLOOKUP(УТ_Data[[#This Row],[Order ID]],Returns!A:B,2,0)*1,0)</f>
        <v>0</v>
      </c>
    </row>
    <row r="4599" spans="1:23" x14ac:dyDescent="0.25">
      <c r="A4599" s="1">
        <v>4598</v>
      </c>
      <c r="B4599" t="s">
        <v>8362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VLOOKUP(УТ_Data[[#This Row],[Region]],People!$A$1:$B$5,2,0)</f>
        <v>Kelly Williams</v>
      </c>
      <c r="W4599" s="4">
        <f>_xlfn.IFNA(VLOOKUP(УТ_Data[[#This Row],[Order ID]],Returns!A:B,2,0)*1,0)</f>
        <v>0</v>
      </c>
    </row>
    <row r="4600" spans="1:23" x14ac:dyDescent="0.25">
      <c r="A4600" s="1">
        <v>4599</v>
      </c>
      <c r="B4600" t="s">
        <v>8362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VLOOKUP(УТ_Data[[#This Row],[Region]],People!$A$1:$B$5,2,0)</f>
        <v>Kelly Williams</v>
      </c>
      <c r="W4600" s="4">
        <f>_xlfn.IFNA(VLOOKUP(УТ_Data[[#This Row],[Order ID]],Returns!A:B,2,0)*1,0)</f>
        <v>0</v>
      </c>
    </row>
    <row r="4601" spans="1:23" x14ac:dyDescent="0.25">
      <c r="A4601" s="1">
        <v>4600</v>
      </c>
      <c r="B4601" t="s">
        <v>8363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VLOOKUP(УТ_Data[[#This Row],[Region]],People!$A$1:$B$5,2,0)</f>
        <v>Chuck Magee</v>
      </c>
      <c r="W4601" s="4">
        <f>_xlfn.IFNA(VLOOKUP(УТ_Data[[#This Row],[Order ID]],Returns!A:B,2,0)*1,0)</f>
        <v>0</v>
      </c>
    </row>
    <row r="4602" spans="1:23" x14ac:dyDescent="0.25">
      <c r="A4602" s="1">
        <v>4601</v>
      </c>
      <c r="B4602" t="s">
        <v>8363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VLOOKUP(УТ_Data[[#This Row],[Region]],People!$A$1:$B$5,2,0)</f>
        <v>Chuck Magee</v>
      </c>
      <c r="W4602" s="4">
        <f>_xlfn.IFNA(VLOOKUP(УТ_Data[[#This Row],[Order ID]],Returns!A:B,2,0)*1,0)</f>
        <v>0</v>
      </c>
    </row>
    <row r="4603" spans="1:23" x14ac:dyDescent="0.25">
      <c r="A4603" s="1">
        <v>4602</v>
      </c>
      <c r="B4603" t="s">
        <v>8363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VLOOKUP(УТ_Data[[#This Row],[Region]],People!$A$1:$B$5,2,0)</f>
        <v>Chuck Magee</v>
      </c>
      <c r="W4603" s="4">
        <f>_xlfn.IFNA(VLOOKUP(УТ_Data[[#This Row],[Order ID]],Returns!A:B,2,0)*1,0)</f>
        <v>0</v>
      </c>
    </row>
    <row r="4604" spans="1:23" x14ac:dyDescent="0.25">
      <c r="A4604" s="1">
        <v>4603</v>
      </c>
      <c r="B4604" t="s">
        <v>8364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VLOOKUP(УТ_Data[[#This Row],[Region]],People!$A$1:$B$5,2,0)</f>
        <v>Cassandra Brandow</v>
      </c>
      <c r="W4604" s="4">
        <f>_xlfn.IFNA(VLOOKUP(УТ_Data[[#This Row],[Order ID]],Returns!A:B,2,0)*1,0)</f>
        <v>0</v>
      </c>
    </row>
    <row r="4605" spans="1:23" x14ac:dyDescent="0.25">
      <c r="A4605" s="1">
        <v>4604</v>
      </c>
      <c r="B4605" t="s">
        <v>8364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VLOOKUP(УТ_Data[[#This Row],[Region]],People!$A$1:$B$5,2,0)</f>
        <v>Cassandra Brandow</v>
      </c>
      <c r="W4605" s="4">
        <f>_xlfn.IFNA(VLOOKUP(УТ_Data[[#This Row],[Order ID]],Returns!A:B,2,0)*1,0)</f>
        <v>0</v>
      </c>
    </row>
    <row r="4606" spans="1:23" x14ac:dyDescent="0.25">
      <c r="A4606" s="1">
        <v>4605</v>
      </c>
      <c r="B4606" t="s">
        <v>8364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VLOOKUP(УТ_Data[[#This Row],[Region]],People!$A$1:$B$5,2,0)</f>
        <v>Cassandra Brandow</v>
      </c>
      <c r="W4606" s="4">
        <f>_xlfn.IFNA(VLOOKUP(УТ_Data[[#This Row],[Order ID]],Returns!A:B,2,0)*1,0)</f>
        <v>0</v>
      </c>
    </row>
    <row r="4607" spans="1:23" x14ac:dyDescent="0.25">
      <c r="A4607" s="1">
        <v>4606</v>
      </c>
      <c r="B4607" t="s">
        <v>8364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VLOOKUP(УТ_Data[[#This Row],[Region]],People!$A$1:$B$5,2,0)</f>
        <v>Cassandra Brandow</v>
      </c>
      <c r="W4607" s="4">
        <f>_xlfn.IFNA(VLOOKUP(УТ_Data[[#This Row],[Order ID]],Returns!A:B,2,0)*1,0)</f>
        <v>0</v>
      </c>
    </row>
    <row r="4608" spans="1:23" x14ac:dyDescent="0.25">
      <c r="A4608" s="1">
        <v>4607</v>
      </c>
      <c r="B4608" t="s">
        <v>8365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VLOOKUP(УТ_Data[[#This Row],[Region]],People!$A$1:$B$5,2,0)</f>
        <v>Chuck Magee</v>
      </c>
      <c r="W4608" s="4">
        <f>_xlfn.IFNA(VLOOKUP(УТ_Data[[#This Row],[Order ID]],Returns!A:B,2,0)*1,0)</f>
        <v>0</v>
      </c>
    </row>
    <row r="4609" spans="1:23" x14ac:dyDescent="0.25">
      <c r="A4609" s="1">
        <v>4608</v>
      </c>
      <c r="B4609" t="s">
        <v>8365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VLOOKUP(УТ_Data[[#This Row],[Region]],People!$A$1:$B$5,2,0)</f>
        <v>Chuck Magee</v>
      </c>
      <c r="W4609" s="4">
        <f>_xlfn.IFNA(VLOOKUP(УТ_Data[[#This Row],[Order ID]],Returns!A:B,2,0)*1,0)</f>
        <v>0</v>
      </c>
    </row>
    <row r="4610" spans="1:23" x14ac:dyDescent="0.25">
      <c r="A4610" s="1">
        <v>4609</v>
      </c>
      <c r="B4610" t="s">
        <v>8365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VLOOKUP(УТ_Data[[#This Row],[Region]],People!$A$1:$B$5,2,0)</f>
        <v>Chuck Magee</v>
      </c>
      <c r="W4610" s="4">
        <f>_xlfn.IFNA(VLOOKUP(УТ_Data[[#This Row],[Order ID]],Returns!A:B,2,0)*1,0)</f>
        <v>0</v>
      </c>
    </row>
    <row r="4611" spans="1:23" x14ac:dyDescent="0.25">
      <c r="A4611" s="1">
        <v>4610</v>
      </c>
      <c r="B4611" t="s">
        <v>8365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VLOOKUP(УТ_Data[[#This Row],[Region]],People!$A$1:$B$5,2,0)</f>
        <v>Chuck Magee</v>
      </c>
      <c r="W4611" s="4">
        <f>_xlfn.IFNA(VLOOKUP(УТ_Data[[#This Row],[Order ID]],Returns!A:B,2,0)*1,0)</f>
        <v>0</v>
      </c>
    </row>
    <row r="4612" spans="1:23" x14ac:dyDescent="0.25">
      <c r="A4612" s="1">
        <v>4611</v>
      </c>
      <c r="B4612" t="s">
        <v>8366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VLOOKUP(УТ_Data[[#This Row],[Region]],People!$A$1:$B$5,2,0)</f>
        <v>Anna Andreadi</v>
      </c>
      <c r="W4612" s="4">
        <f>_xlfn.IFNA(VLOOKUP(УТ_Data[[#This Row],[Order ID]],Returns!A:B,2,0)*1,0)</f>
        <v>0</v>
      </c>
    </row>
    <row r="4613" spans="1:23" x14ac:dyDescent="0.25">
      <c r="A4613" s="1">
        <v>4612</v>
      </c>
      <c r="B4613" t="s">
        <v>8367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VLOOKUP(УТ_Data[[#This Row],[Region]],People!$A$1:$B$5,2,0)</f>
        <v>Cassandra Brandow</v>
      </c>
      <c r="W4613" s="4">
        <f>_xlfn.IFNA(VLOOKUP(УТ_Data[[#This Row],[Order ID]],Returns!A:B,2,0)*1,0)</f>
        <v>0</v>
      </c>
    </row>
    <row r="4614" spans="1:23" x14ac:dyDescent="0.25">
      <c r="A4614" s="1">
        <v>4613</v>
      </c>
      <c r="B4614" t="s">
        <v>8368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VLOOKUP(УТ_Data[[#This Row],[Region]],People!$A$1:$B$5,2,0)</f>
        <v>Cassandra Brandow</v>
      </c>
      <c r="W4614" s="4">
        <f>_xlfn.IFNA(VLOOKUP(УТ_Data[[#This Row],[Order ID]],Returns!A:B,2,0)*1,0)</f>
        <v>0</v>
      </c>
    </row>
    <row r="4615" spans="1:23" x14ac:dyDescent="0.25">
      <c r="A4615" s="1">
        <v>4614</v>
      </c>
      <c r="B4615" t="s">
        <v>8368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VLOOKUP(УТ_Data[[#This Row],[Region]],People!$A$1:$B$5,2,0)</f>
        <v>Cassandra Brandow</v>
      </c>
      <c r="W4615" s="4">
        <f>_xlfn.IFNA(VLOOKUP(УТ_Data[[#This Row],[Order ID]],Returns!A:B,2,0)*1,0)</f>
        <v>0</v>
      </c>
    </row>
    <row r="4616" spans="1:23" x14ac:dyDescent="0.25">
      <c r="A4616" s="1">
        <v>4615</v>
      </c>
      <c r="B4616" t="s">
        <v>8369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VLOOKUP(УТ_Data[[#This Row],[Region]],People!$A$1:$B$5,2,0)</f>
        <v>Kelly Williams</v>
      </c>
      <c r="W4616" s="4">
        <f>_xlfn.IFNA(VLOOKUP(УТ_Data[[#This Row],[Order ID]],Returns!A:B,2,0)*1,0)</f>
        <v>0</v>
      </c>
    </row>
    <row r="4617" spans="1:23" x14ac:dyDescent="0.25">
      <c r="A4617" s="1">
        <v>4616</v>
      </c>
      <c r="B4617" t="s">
        <v>8369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VLOOKUP(УТ_Data[[#This Row],[Region]],People!$A$1:$B$5,2,0)</f>
        <v>Kelly Williams</v>
      </c>
      <c r="W4617" s="4">
        <f>_xlfn.IFNA(VLOOKUP(УТ_Data[[#This Row],[Order ID]],Returns!A:B,2,0)*1,0)</f>
        <v>0</v>
      </c>
    </row>
    <row r="4618" spans="1:23" x14ac:dyDescent="0.25">
      <c r="A4618" s="1">
        <v>4617</v>
      </c>
      <c r="B4618" t="s">
        <v>8370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VLOOKUP(УТ_Data[[#This Row],[Region]],People!$A$1:$B$5,2,0)</f>
        <v>Kelly Williams</v>
      </c>
      <c r="W4618" s="4">
        <f>_xlfn.IFNA(VLOOKUP(УТ_Data[[#This Row],[Order ID]],Returns!A:B,2,0)*1,0)</f>
        <v>0</v>
      </c>
    </row>
    <row r="4619" spans="1:23" x14ac:dyDescent="0.25">
      <c r="A4619" s="1">
        <v>4618</v>
      </c>
      <c r="B4619" t="s">
        <v>8371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VLOOKUP(УТ_Data[[#This Row],[Region]],People!$A$1:$B$5,2,0)</f>
        <v>Chuck Magee</v>
      </c>
      <c r="W4619" s="4">
        <f>_xlfn.IFNA(VLOOKUP(УТ_Data[[#This Row],[Order ID]],Returns!A:B,2,0)*1,0)</f>
        <v>0</v>
      </c>
    </row>
    <row r="4620" spans="1:23" x14ac:dyDescent="0.25">
      <c r="A4620" s="1">
        <v>4619</v>
      </c>
      <c r="B4620" t="s">
        <v>8371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VLOOKUP(УТ_Data[[#This Row],[Region]],People!$A$1:$B$5,2,0)</f>
        <v>Chuck Magee</v>
      </c>
      <c r="W4620" s="4">
        <f>_xlfn.IFNA(VLOOKUP(УТ_Data[[#This Row],[Order ID]],Returns!A:B,2,0)*1,0)</f>
        <v>0</v>
      </c>
    </row>
    <row r="4621" spans="1:23" x14ac:dyDescent="0.25">
      <c r="A4621" s="1">
        <v>4620</v>
      </c>
      <c r="B4621" t="s">
        <v>8372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VLOOKUP(УТ_Data[[#This Row],[Region]],People!$A$1:$B$5,2,0)</f>
        <v>Anna Andreadi</v>
      </c>
      <c r="W4621" s="4">
        <f>_xlfn.IFNA(VLOOKUP(УТ_Data[[#This Row],[Order ID]],Returns!A:B,2,0)*1,0)</f>
        <v>0</v>
      </c>
    </row>
    <row r="4622" spans="1:23" x14ac:dyDescent="0.25">
      <c r="A4622" s="1">
        <v>4621</v>
      </c>
      <c r="B4622" t="s">
        <v>8372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VLOOKUP(УТ_Data[[#This Row],[Region]],People!$A$1:$B$5,2,0)</f>
        <v>Anna Andreadi</v>
      </c>
      <c r="W4622" s="4">
        <f>_xlfn.IFNA(VLOOKUP(УТ_Data[[#This Row],[Order ID]],Returns!A:B,2,0)*1,0)</f>
        <v>0</v>
      </c>
    </row>
    <row r="4623" spans="1:23" x14ac:dyDescent="0.25">
      <c r="A4623" s="1">
        <v>4622</v>
      </c>
      <c r="B4623" t="s">
        <v>8373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VLOOKUP(УТ_Data[[#This Row],[Region]],People!$A$1:$B$5,2,0)</f>
        <v>Chuck Magee</v>
      </c>
      <c r="W4623" s="4">
        <f>_xlfn.IFNA(VLOOKUP(УТ_Data[[#This Row],[Order ID]],Returns!A:B,2,0)*1,0)</f>
        <v>0</v>
      </c>
    </row>
    <row r="4624" spans="1:23" x14ac:dyDescent="0.25">
      <c r="A4624" s="1">
        <v>4623</v>
      </c>
      <c r="B4624" t="s">
        <v>8374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VLOOKUP(УТ_Data[[#This Row],[Region]],People!$A$1:$B$5,2,0)</f>
        <v>Cassandra Brandow</v>
      </c>
      <c r="W4624" s="4">
        <f>_xlfn.IFNA(VLOOKUP(УТ_Data[[#This Row],[Order ID]],Returns!A:B,2,0)*1,0)</f>
        <v>0</v>
      </c>
    </row>
    <row r="4625" spans="1:23" x14ac:dyDescent="0.25">
      <c r="A4625" s="1">
        <v>4624</v>
      </c>
      <c r="B4625" t="s">
        <v>8374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VLOOKUP(УТ_Data[[#This Row],[Region]],People!$A$1:$B$5,2,0)</f>
        <v>Cassandra Brandow</v>
      </c>
      <c r="W4625" s="4">
        <f>_xlfn.IFNA(VLOOKUP(УТ_Data[[#This Row],[Order ID]],Returns!A:B,2,0)*1,0)</f>
        <v>0</v>
      </c>
    </row>
    <row r="4626" spans="1:23" x14ac:dyDescent="0.25">
      <c r="A4626" s="1">
        <v>4625</v>
      </c>
      <c r="B4626" t="s">
        <v>8374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VLOOKUP(УТ_Data[[#This Row],[Region]],People!$A$1:$B$5,2,0)</f>
        <v>Cassandra Brandow</v>
      </c>
      <c r="W4626" s="4">
        <f>_xlfn.IFNA(VLOOKUP(УТ_Data[[#This Row],[Order ID]],Returns!A:B,2,0)*1,0)</f>
        <v>0</v>
      </c>
    </row>
    <row r="4627" spans="1:23" x14ac:dyDescent="0.25">
      <c r="A4627" s="1">
        <v>4626</v>
      </c>
      <c r="B4627" t="s">
        <v>8374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VLOOKUP(УТ_Data[[#This Row],[Region]],People!$A$1:$B$5,2,0)</f>
        <v>Cassandra Brandow</v>
      </c>
      <c r="W4627" s="4">
        <f>_xlfn.IFNA(VLOOKUP(УТ_Data[[#This Row],[Order ID]],Returns!A:B,2,0)*1,0)</f>
        <v>0</v>
      </c>
    </row>
    <row r="4628" spans="1:23" x14ac:dyDescent="0.25">
      <c r="A4628" s="1">
        <v>4627</v>
      </c>
      <c r="B4628" t="s">
        <v>8375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VLOOKUP(УТ_Data[[#This Row],[Region]],People!$A$1:$B$5,2,0)</f>
        <v>Chuck Magee</v>
      </c>
      <c r="W4628" s="4">
        <f>_xlfn.IFNA(VLOOKUP(УТ_Data[[#This Row],[Order ID]],Returns!A:B,2,0)*1,0)</f>
        <v>0</v>
      </c>
    </row>
    <row r="4629" spans="1:23" x14ac:dyDescent="0.25">
      <c r="A4629" s="1">
        <v>4628</v>
      </c>
      <c r="B4629" t="s">
        <v>8375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VLOOKUP(УТ_Data[[#This Row],[Region]],People!$A$1:$B$5,2,0)</f>
        <v>Chuck Magee</v>
      </c>
      <c r="W4629" s="4">
        <f>_xlfn.IFNA(VLOOKUP(УТ_Data[[#This Row],[Order ID]],Returns!A:B,2,0)*1,0)</f>
        <v>0</v>
      </c>
    </row>
    <row r="4630" spans="1:23" x14ac:dyDescent="0.25">
      <c r="A4630" s="1">
        <v>4629</v>
      </c>
      <c r="B4630" t="s">
        <v>8375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VLOOKUP(УТ_Data[[#This Row],[Region]],People!$A$1:$B$5,2,0)</f>
        <v>Chuck Magee</v>
      </c>
      <c r="W4630" s="4">
        <f>_xlfn.IFNA(VLOOKUP(УТ_Data[[#This Row],[Order ID]],Returns!A:B,2,0)*1,0)</f>
        <v>0</v>
      </c>
    </row>
    <row r="4631" spans="1:23" x14ac:dyDescent="0.25">
      <c r="A4631" s="1">
        <v>4630</v>
      </c>
      <c r="B4631" t="s">
        <v>8375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VLOOKUP(УТ_Data[[#This Row],[Region]],People!$A$1:$B$5,2,0)</f>
        <v>Chuck Magee</v>
      </c>
      <c r="W4631" s="4">
        <f>_xlfn.IFNA(VLOOKUP(УТ_Data[[#This Row],[Order ID]],Returns!A:B,2,0)*1,0)</f>
        <v>0</v>
      </c>
    </row>
    <row r="4632" spans="1:23" x14ac:dyDescent="0.25">
      <c r="A4632" s="1">
        <v>4631</v>
      </c>
      <c r="B4632" t="s">
        <v>8376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VLOOKUP(УТ_Data[[#This Row],[Region]],People!$A$1:$B$5,2,0)</f>
        <v>Kelly Williams</v>
      </c>
      <c r="W4632" s="4">
        <f>_xlfn.IFNA(VLOOKUP(УТ_Data[[#This Row],[Order ID]],Returns!A:B,2,0)*1,0)</f>
        <v>0</v>
      </c>
    </row>
    <row r="4633" spans="1:23" x14ac:dyDescent="0.25">
      <c r="A4633" s="1">
        <v>4632</v>
      </c>
      <c r="B4633" t="s">
        <v>8377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VLOOKUP(УТ_Data[[#This Row],[Region]],People!$A$1:$B$5,2,0)</f>
        <v>Anna Andreadi</v>
      </c>
      <c r="W4633" s="4">
        <f>_xlfn.IFNA(VLOOKUP(УТ_Data[[#This Row],[Order ID]],Returns!A:B,2,0)*1,0)</f>
        <v>0</v>
      </c>
    </row>
    <row r="4634" spans="1:23" x14ac:dyDescent="0.25">
      <c r="A4634" s="1">
        <v>4633</v>
      </c>
      <c r="B4634" t="s">
        <v>8377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VLOOKUP(УТ_Data[[#This Row],[Region]],People!$A$1:$B$5,2,0)</f>
        <v>Anna Andreadi</v>
      </c>
      <c r="W4634" s="4">
        <f>_xlfn.IFNA(VLOOKUP(УТ_Data[[#This Row],[Order ID]],Returns!A:B,2,0)*1,0)</f>
        <v>0</v>
      </c>
    </row>
    <row r="4635" spans="1:23" x14ac:dyDescent="0.25">
      <c r="A4635" s="1">
        <v>4634</v>
      </c>
      <c r="B4635" t="s">
        <v>5994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VLOOKUP(УТ_Data[[#This Row],[Region]],People!$A$1:$B$5,2,0)</f>
        <v>Anna Andreadi</v>
      </c>
      <c r="W4635" s="4">
        <f>_xlfn.IFNA(VLOOKUP(УТ_Data[[#This Row],[Order ID]],Returns!A:B,2,0)*1,0)</f>
        <v>1</v>
      </c>
    </row>
    <row r="4636" spans="1:23" x14ac:dyDescent="0.25">
      <c r="A4636" s="1">
        <v>4635</v>
      </c>
      <c r="B4636" t="s">
        <v>5994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VLOOKUP(УТ_Data[[#This Row],[Region]],People!$A$1:$B$5,2,0)</f>
        <v>Anna Andreadi</v>
      </c>
      <c r="W4636" s="4">
        <f>_xlfn.IFNA(VLOOKUP(УТ_Data[[#This Row],[Order ID]],Returns!A:B,2,0)*1,0)</f>
        <v>1</v>
      </c>
    </row>
    <row r="4637" spans="1:23" x14ac:dyDescent="0.25">
      <c r="A4637" s="1">
        <v>4636</v>
      </c>
      <c r="B4637" t="s">
        <v>8378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VLOOKUP(УТ_Data[[#This Row],[Region]],People!$A$1:$B$5,2,0)</f>
        <v>Anna Andreadi</v>
      </c>
      <c r="W4637" s="4">
        <f>_xlfn.IFNA(VLOOKUP(УТ_Data[[#This Row],[Order ID]],Returns!A:B,2,0)*1,0)</f>
        <v>0</v>
      </c>
    </row>
    <row r="4638" spans="1:23" x14ac:dyDescent="0.25">
      <c r="A4638" s="1">
        <v>4637</v>
      </c>
      <c r="B4638" t="s">
        <v>8379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VLOOKUP(УТ_Data[[#This Row],[Region]],People!$A$1:$B$5,2,0)</f>
        <v>Anna Andreadi</v>
      </c>
      <c r="W4638" s="4">
        <f>_xlfn.IFNA(VLOOKUP(УТ_Data[[#This Row],[Order ID]],Returns!A:B,2,0)*1,0)</f>
        <v>0</v>
      </c>
    </row>
    <row r="4639" spans="1:23" x14ac:dyDescent="0.25">
      <c r="A4639" s="1">
        <v>4638</v>
      </c>
      <c r="B4639" t="s">
        <v>8379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VLOOKUP(УТ_Data[[#This Row],[Region]],People!$A$1:$B$5,2,0)</f>
        <v>Anna Andreadi</v>
      </c>
      <c r="W4639" s="4">
        <f>_xlfn.IFNA(VLOOKUP(УТ_Data[[#This Row],[Order ID]],Returns!A:B,2,0)*1,0)</f>
        <v>0</v>
      </c>
    </row>
    <row r="4640" spans="1:23" x14ac:dyDescent="0.25">
      <c r="A4640" s="1">
        <v>4639</v>
      </c>
      <c r="B4640" t="s">
        <v>8379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VLOOKUP(УТ_Data[[#This Row],[Region]],People!$A$1:$B$5,2,0)</f>
        <v>Anna Andreadi</v>
      </c>
      <c r="W4640" s="4">
        <f>_xlfn.IFNA(VLOOKUP(УТ_Data[[#This Row],[Order ID]],Returns!A:B,2,0)*1,0)</f>
        <v>0</v>
      </c>
    </row>
    <row r="4641" spans="1:23" x14ac:dyDescent="0.25">
      <c r="A4641" s="1">
        <v>4640</v>
      </c>
      <c r="B4641" t="s">
        <v>8380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VLOOKUP(УТ_Data[[#This Row],[Region]],People!$A$1:$B$5,2,0)</f>
        <v>Cassandra Brandow</v>
      </c>
      <c r="W4641" s="4">
        <f>_xlfn.IFNA(VLOOKUP(УТ_Data[[#This Row],[Order ID]],Returns!A:B,2,0)*1,0)</f>
        <v>0</v>
      </c>
    </row>
    <row r="4642" spans="1:23" x14ac:dyDescent="0.25">
      <c r="A4642" s="1">
        <v>4641</v>
      </c>
      <c r="B4642" t="s">
        <v>8380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VLOOKUP(УТ_Data[[#This Row],[Region]],People!$A$1:$B$5,2,0)</f>
        <v>Cassandra Brandow</v>
      </c>
      <c r="W4642" s="4">
        <f>_xlfn.IFNA(VLOOKUP(УТ_Data[[#This Row],[Order ID]],Returns!A:B,2,0)*1,0)</f>
        <v>0</v>
      </c>
    </row>
    <row r="4643" spans="1:23" x14ac:dyDescent="0.25">
      <c r="A4643" s="1">
        <v>4642</v>
      </c>
      <c r="B4643" t="s">
        <v>8381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VLOOKUP(УТ_Data[[#This Row],[Region]],People!$A$1:$B$5,2,0)</f>
        <v>Anna Andreadi</v>
      </c>
      <c r="W4643" s="4">
        <f>_xlfn.IFNA(VLOOKUP(УТ_Data[[#This Row],[Order ID]],Returns!A:B,2,0)*1,0)</f>
        <v>0</v>
      </c>
    </row>
    <row r="4644" spans="1:23" x14ac:dyDescent="0.25">
      <c r="A4644" s="1">
        <v>4643</v>
      </c>
      <c r="B4644" t="s">
        <v>8381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VLOOKUP(УТ_Data[[#This Row],[Region]],People!$A$1:$B$5,2,0)</f>
        <v>Anna Andreadi</v>
      </c>
      <c r="W4644" s="4">
        <f>_xlfn.IFNA(VLOOKUP(УТ_Data[[#This Row],[Order ID]],Returns!A:B,2,0)*1,0)</f>
        <v>0</v>
      </c>
    </row>
    <row r="4645" spans="1:23" x14ac:dyDescent="0.25">
      <c r="A4645" s="1">
        <v>4644</v>
      </c>
      <c r="B4645" t="s">
        <v>8382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VLOOKUP(УТ_Data[[#This Row],[Region]],People!$A$1:$B$5,2,0)</f>
        <v>Anna Andreadi</v>
      </c>
      <c r="W4645" s="4">
        <f>_xlfn.IFNA(VLOOKUP(УТ_Data[[#This Row],[Order ID]],Returns!A:B,2,0)*1,0)</f>
        <v>0</v>
      </c>
    </row>
    <row r="4646" spans="1:23" x14ac:dyDescent="0.25">
      <c r="A4646" s="1">
        <v>4645</v>
      </c>
      <c r="B4646" t="s">
        <v>8382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VLOOKUP(УТ_Data[[#This Row],[Region]],People!$A$1:$B$5,2,0)</f>
        <v>Anna Andreadi</v>
      </c>
      <c r="W4646" s="4">
        <f>_xlfn.IFNA(VLOOKUP(УТ_Data[[#This Row],[Order ID]],Returns!A:B,2,0)*1,0)</f>
        <v>0</v>
      </c>
    </row>
    <row r="4647" spans="1:23" x14ac:dyDescent="0.25">
      <c r="A4647" s="1">
        <v>4646</v>
      </c>
      <c r="B4647" t="s">
        <v>8383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VLOOKUP(УТ_Data[[#This Row],[Region]],People!$A$1:$B$5,2,0)</f>
        <v>Chuck Magee</v>
      </c>
      <c r="W4647" s="4">
        <f>_xlfn.IFNA(VLOOKUP(УТ_Data[[#This Row],[Order ID]],Returns!A:B,2,0)*1,0)</f>
        <v>0</v>
      </c>
    </row>
    <row r="4648" spans="1:23" x14ac:dyDescent="0.25">
      <c r="A4648" s="1">
        <v>4647</v>
      </c>
      <c r="B4648" t="s">
        <v>8384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VLOOKUP(УТ_Data[[#This Row],[Region]],People!$A$1:$B$5,2,0)</f>
        <v>Cassandra Brandow</v>
      </c>
      <c r="W4648" s="4">
        <f>_xlfn.IFNA(VLOOKUP(УТ_Data[[#This Row],[Order ID]],Returns!A:B,2,0)*1,0)</f>
        <v>0</v>
      </c>
    </row>
    <row r="4649" spans="1:23" x14ac:dyDescent="0.25">
      <c r="A4649" s="1">
        <v>4648</v>
      </c>
      <c r="B4649" t="s">
        <v>8385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VLOOKUP(УТ_Data[[#This Row],[Region]],People!$A$1:$B$5,2,0)</f>
        <v>Chuck Magee</v>
      </c>
      <c r="W4649" s="4">
        <f>_xlfn.IFNA(VLOOKUP(УТ_Data[[#This Row],[Order ID]],Returns!A:B,2,0)*1,0)</f>
        <v>0</v>
      </c>
    </row>
    <row r="4650" spans="1:23" x14ac:dyDescent="0.25">
      <c r="A4650" s="1">
        <v>4649</v>
      </c>
      <c r="B4650" t="s">
        <v>8386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VLOOKUP(УТ_Data[[#This Row],[Region]],People!$A$1:$B$5,2,0)</f>
        <v>Anna Andreadi</v>
      </c>
      <c r="W4650" s="4">
        <f>_xlfn.IFNA(VLOOKUP(УТ_Data[[#This Row],[Order ID]],Returns!A:B,2,0)*1,0)</f>
        <v>0</v>
      </c>
    </row>
    <row r="4651" spans="1:23" x14ac:dyDescent="0.25">
      <c r="A4651" s="1">
        <v>4650</v>
      </c>
      <c r="B4651" t="s">
        <v>8386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VLOOKUP(УТ_Data[[#This Row],[Region]],People!$A$1:$B$5,2,0)</f>
        <v>Anna Andreadi</v>
      </c>
      <c r="W4651" s="4">
        <f>_xlfn.IFNA(VLOOKUP(УТ_Data[[#This Row],[Order ID]],Returns!A:B,2,0)*1,0)</f>
        <v>0</v>
      </c>
    </row>
    <row r="4652" spans="1:23" x14ac:dyDescent="0.25">
      <c r="A4652" s="1">
        <v>4651</v>
      </c>
      <c r="B4652" t="s">
        <v>8387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VLOOKUP(УТ_Data[[#This Row],[Region]],People!$A$1:$B$5,2,0)</f>
        <v>Anna Andreadi</v>
      </c>
      <c r="W4652" s="4">
        <f>_xlfn.IFNA(VLOOKUP(УТ_Data[[#This Row],[Order ID]],Returns!A:B,2,0)*1,0)</f>
        <v>0</v>
      </c>
    </row>
    <row r="4653" spans="1:23" x14ac:dyDescent="0.25">
      <c r="A4653" s="1">
        <v>4652</v>
      </c>
      <c r="B4653" t="s">
        <v>8387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VLOOKUP(УТ_Data[[#This Row],[Region]],People!$A$1:$B$5,2,0)</f>
        <v>Anna Andreadi</v>
      </c>
      <c r="W4653" s="4">
        <f>_xlfn.IFNA(VLOOKUP(УТ_Data[[#This Row],[Order ID]],Returns!A:B,2,0)*1,0)</f>
        <v>0</v>
      </c>
    </row>
    <row r="4654" spans="1:23" x14ac:dyDescent="0.25">
      <c r="A4654" s="1">
        <v>4653</v>
      </c>
      <c r="B4654" t="s">
        <v>8388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VLOOKUP(УТ_Data[[#This Row],[Region]],People!$A$1:$B$5,2,0)</f>
        <v>Chuck Magee</v>
      </c>
      <c r="W4654" s="4">
        <f>_xlfn.IFNA(VLOOKUP(УТ_Data[[#This Row],[Order ID]],Returns!A:B,2,0)*1,0)</f>
        <v>0</v>
      </c>
    </row>
    <row r="4655" spans="1:23" x14ac:dyDescent="0.25">
      <c r="A4655" s="1">
        <v>4654</v>
      </c>
      <c r="B4655" t="s">
        <v>8388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VLOOKUP(УТ_Data[[#This Row],[Region]],People!$A$1:$B$5,2,0)</f>
        <v>Chuck Magee</v>
      </c>
      <c r="W4655" s="4">
        <f>_xlfn.IFNA(VLOOKUP(УТ_Data[[#This Row],[Order ID]],Returns!A:B,2,0)*1,0)</f>
        <v>0</v>
      </c>
    </row>
    <row r="4656" spans="1:23" x14ac:dyDescent="0.25">
      <c r="A4656" s="1">
        <v>4655</v>
      </c>
      <c r="B4656" t="s">
        <v>8389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VLOOKUP(УТ_Data[[#This Row],[Region]],People!$A$1:$B$5,2,0)</f>
        <v>Anna Andreadi</v>
      </c>
      <c r="W4656" s="4">
        <f>_xlfn.IFNA(VLOOKUP(УТ_Data[[#This Row],[Order ID]],Returns!A:B,2,0)*1,0)</f>
        <v>0</v>
      </c>
    </row>
    <row r="4657" spans="1:23" x14ac:dyDescent="0.25">
      <c r="A4657" s="1">
        <v>4656</v>
      </c>
      <c r="B4657" t="s">
        <v>8390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VLOOKUP(УТ_Data[[#This Row],[Region]],People!$A$1:$B$5,2,0)</f>
        <v>Kelly Williams</v>
      </c>
      <c r="W4657" s="4">
        <f>_xlfn.IFNA(VLOOKUP(УТ_Data[[#This Row],[Order ID]],Returns!A:B,2,0)*1,0)</f>
        <v>0</v>
      </c>
    </row>
    <row r="4658" spans="1:23" x14ac:dyDescent="0.25">
      <c r="A4658" s="1">
        <v>4657</v>
      </c>
      <c r="B4658" t="s">
        <v>8391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VLOOKUP(УТ_Data[[#This Row],[Region]],People!$A$1:$B$5,2,0)</f>
        <v>Chuck Magee</v>
      </c>
      <c r="W4658" s="4">
        <f>_xlfn.IFNA(VLOOKUP(УТ_Data[[#This Row],[Order ID]],Returns!A:B,2,0)*1,0)</f>
        <v>0</v>
      </c>
    </row>
    <row r="4659" spans="1:23" x14ac:dyDescent="0.25">
      <c r="A4659" s="1">
        <v>4658</v>
      </c>
      <c r="B4659" t="s">
        <v>8391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VLOOKUP(УТ_Data[[#This Row],[Region]],People!$A$1:$B$5,2,0)</f>
        <v>Chuck Magee</v>
      </c>
      <c r="W4659" s="4">
        <f>_xlfn.IFNA(VLOOKUP(УТ_Data[[#This Row],[Order ID]],Returns!A:B,2,0)*1,0)</f>
        <v>0</v>
      </c>
    </row>
    <row r="4660" spans="1:23" x14ac:dyDescent="0.25">
      <c r="A4660" s="1">
        <v>4659</v>
      </c>
      <c r="B4660" t="s">
        <v>8391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VLOOKUP(УТ_Data[[#This Row],[Region]],People!$A$1:$B$5,2,0)</f>
        <v>Chuck Magee</v>
      </c>
      <c r="W4660" s="4">
        <f>_xlfn.IFNA(VLOOKUP(УТ_Data[[#This Row],[Order ID]],Returns!A:B,2,0)*1,0)</f>
        <v>0</v>
      </c>
    </row>
    <row r="4661" spans="1:23" x14ac:dyDescent="0.25">
      <c r="A4661" s="1">
        <v>4660</v>
      </c>
      <c r="B4661" t="s">
        <v>8391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VLOOKUP(УТ_Data[[#This Row],[Region]],People!$A$1:$B$5,2,0)</f>
        <v>Chuck Magee</v>
      </c>
      <c r="W4661" s="4">
        <f>_xlfn.IFNA(VLOOKUP(УТ_Data[[#This Row],[Order ID]],Returns!A:B,2,0)*1,0)</f>
        <v>0</v>
      </c>
    </row>
    <row r="4662" spans="1:23" x14ac:dyDescent="0.25">
      <c r="A4662" s="1">
        <v>4661</v>
      </c>
      <c r="B4662" t="s">
        <v>8391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VLOOKUP(УТ_Data[[#This Row],[Region]],People!$A$1:$B$5,2,0)</f>
        <v>Chuck Magee</v>
      </c>
      <c r="W4662" s="4">
        <f>_xlfn.IFNA(VLOOKUP(УТ_Data[[#This Row],[Order ID]],Returns!A:B,2,0)*1,0)</f>
        <v>0</v>
      </c>
    </row>
    <row r="4663" spans="1:23" x14ac:dyDescent="0.25">
      <c r="A4663" s="1">
        <v>4662</v>
      </c>
      <c r="B4663" t="s">
        <v>8391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VLOOKUP(УТ_Data[[#This Row],[Region]],People!$A$1:$B$5,2,0)</f>
        <v>Chuck Magee</v>
      </c>
      <c r="W4663" s="4">
        <f>_xlfn.IFNA(VLOOKUP(УТ_Data[[#This Row],[Order ID]],Returns!A:B,2,0)*1,0)</f>
        <v>0</v>
      </c>
    </row>
    <row r="4664" spans="1:23" x14ac:dyDescent="0.25">
      <c r="A4664" s="1">
        <v>4663</v>
      </c>
      <c r="B4664" t="s">
        <v>8391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VLOOKUP(УТ_Data[[#This Row],[Region]],People!$A$1:$B$5,2,0)</f>
        <v>Chuck Magee</v>
      </c>
      <c r="W4664" s="4">
        <f>_xlfn.IFNA(VLOOKUP(УТ_Data[[#This Row],[Order ID]],Returns!A:B,2,0)*1,0)</f>
        <v>0</v>
      </c>
    </row>
    <row r="4665" spans="1:23" x14ac:dyDescent="0.25">
      <c r="A4665" s="1">
        <v>4664</v>
      </c>
      <c r="B4665" t="s">
        <v>8392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VLOOKUP(УТ_Data[[#This Row],[Region]],People!$A$1:$B$5,2,0)</f>
        <v>Cassandra Brandow</v>
      </c>
      <c r="W4665" s="4">
        <f>_xlfn.IFNA(VLOOKUP(УТ_Data[[#This Row],[Order ID]],Returns!A:B,2,0)*1,0)</f>
        <v>0</v>
      </c>
    </row>
    <row r="4666" spans="1:23" x14ac:dyDescent="0.25">
      <c r="A4666" s="1">
        <v>4665</v>
      </c>
      <c r="B4666" t="s">
        <v>8393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VLOOKUP(УТ_Data[[#This Row],[Region]],People!$A$1:$B$5,2,0)</f>
        <v>Cassandra Brandow</v>
      </c>
      <c r="W4666" s="4">
        <f>_xlfn.IFNA(VLOOKUP(УТ_Data[[#This Row],[Order ID]],Returns!A:B,2,0)*1,0)</f>
        <v>0</v>
      </c>
    </row>
    <row r="4667" spans="1:23" x14ac:dyDescent="0.25">
      <c r="A4667" s="1">
        <v>4666</v>
      </c>
      <c r="B4667" t="s">
        <v>8393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VLOOKUP(УТ_Data[[#This Row],[Region]],People!$A$1:$B$5,2,0)</f>
        <v>Cassandra Brandow</v>
      </c>
      <c r="W4667" s="4">
        <f>_xlfn.IFNA(VLOOKUP(УТ_Data[[#This Row],[Order ID]],Returns!A:B,2,0)*1,0)</f>
        <v>0</v>
      </c>
    </row>
    <row r="4668" spans="1:23" x14ac:dyDescent="0.25">
      <c r="A4668" s="1">
        <v>4667</v>
      </c>
      <c r="B4668" t="s">
        <v>6046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VLOOKUP(УТ_Data[[#This Row],[Region]],People!$A$1:$B$5,2,0)</f>
        <v>Anna Andreadi</v>
      </c>
      <c r="W4668" s="4">
        <f>_xlfn.IFNA(VLOOKUP(УТ_Data[[#This Row],[Order ID]],Returns!A:B,2,0)*1,0)</f>
        <v>1</v>
      </c>
    </row>
    <row r="4669" spans="1:23" x14ac:dyDescent="0.25">
      <c r="A4669" s="1">
        <v>4668</v>
      </c>
      <c r="B4669" t="s">
        <v>6046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VLOOKUP(УТ_Data[[#This Row],[Region]],People!$A$1:$B$5,2,0)</f>
        <v>Anna Andreadi</v>
      </c>
      <c r="W4669" s="4">
        <f>_xlfn.IFNA(VLOOKUP(УТ_Data[[#This Row],[Order ID]],Returns!A:B,2,0)*1,0)</f>
        <v>1</v>
      </c>
    </row>
    <row r="4670" spans="1:23" x14ac:dyDescent="0.25">
      <c r="A4670" s="1">
        <v>4669</v>
      </c>
      <c r="B4670" t="s">
        <v>8394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VLOOKUP(УТ_Data[[#This Row],[Region]],People!$A$1:$B$5,2,0)</f>
        <v>Kelly Williams</v>
      </c>
      <c r="W4670" s="4">
        <f>_xlfn.IFNA(VLOOKUP(УТ_Data[[#This Row],[Order ID]],Returns!A:B,2,0)*1,0)</f>
        <v>0</v>
      </c>
    </row>
    <row r="4671" spans="1:23" x14ac:dyDescent="0.25">
      <c r="A4671" s="1">
        <v>4670</v>
      </c>
      <c r="B4671" t="s">
        <v>8394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VLOOKUP(УТ_Data[[#This Row],[Region]],People!$A$1:$B$5,2,0)</f>
        <v>Kelly Williams</v>
      </c>
      <c r="W4671" s="4">
        <f>_xlfn.IFNA(VLOOKUP(УТ_Data[[#This Row],[Order ID]],Returns!A:B,2,0)*1,0)</f>
        <v>0</v>
      </c>
    </row>
    <row r="4672" spans="1:23" x14ac:dyDescent="0.25">
      <c r="A4672" s="1">
        <v>4671</v>
      </c>
      <c r="B4672" t="s">
        <v>8394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VLOOKUP(УТ_Data[[#This Row],[Region]],People!$A$1:$B$5,2,0)</f>
        <v>Kelly Williams</v>
      </c>
      <c r="W4672" s="4">
        <f>_xlfn.IFNA(VLOOKUP(УТ_Data[[#This Row],[Order ID]],Returns!A:B,2,0)*1,0)</f>
        <v>0</v>
      </c>
    </row>
    <row r="4673" spans="1:23" x14ac:dyDescent="0.25">
      <c r="A4673" s="1">
        <v>4672</v>
      </c>
      <c r="B4673" t="s">
        <v>8395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VLOOKUP(УТ_Data[[#This Row],[Region]],People!$A$1:$B$5,2,0)</f>
        <v>Kelly Williams</v>
      </c>
      <c r="W4673" s="4">
        <f>_xlfn.IFNA(VLOOKUP(УТ_Data[[#This Row],[Order ID]],Returns!A:B,2,0)*1,0)</f>
        <v>0</v>
      </c>
    </row>
    <row r="4674" spans="1:23" x14ac:dyDescent="0.25">
      <c r="A4674" s="1">
        <v>4673</v>
      </c>
      <c r="B4674" t="s">
        <v>8395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VLOOKUP(УТ_Data[[#This Row],[Region]],People!$A$1:$B$5,2,0)</f>
        <v>Kelly Williams</v>
      </c>
      <c r="W4674" s="4">
        <f>_xlfn.IFNA(VLOOKUP(УТ_Data[[#This Row],[Order ID]],Returns!A:B,2,0)*1,0)</f>
        <v>0</v>
      </c>
    </row>
    <row r="4675" spans="1:23" x14ac:dyDescent="0.25">
      <c r="A4675" s="1">
        <v>4674</v>
      </c>
      <c r="B4675" t="s">
        <v>8395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VLOOKUP(УТ_Data[[#This Row],[Region]],People!$A$1:$B$5,2,0)</f>
        <v>Kelly Williams</v>
      </c>
      <c r="W4675" s="4">
        <f>_xlfn.IFNA(VLOOKUP(УТ_Data[[#This Row],[Order ID]],Returns!A:B,2,0)*1,0)</f>
        <v>0</v>
      </c>
    </row>
    <row r="4676" spans="1:23" x14ac:dyDescent="0.25">
      <c r="A4676" s="1">
        <v>4675</v>
      </c>
      <c r="B4676" t="s">
        <v>8395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VLOOKUP(УТ_Data[[#This Row],[Region]],People!$A$1:$B$5,2,0)</f>
        <v>Kelly Williams</v>
      </c>
      <c r="W4676" s="4">
        <f>_xlfn.IFNA(VLOOKUP(УТ_Data[[#This Row],[Order ID]],Returns!A:B,2,0)*1,0)</f>
        <v>0</v>
      </c>
    </row>
    <row r="4677" spans="1:23" x14ac:dyDescent="0.25">
      <c r="A4677" s="1">
        <v>4676</v>
      </c>
      <c r="B4677" t="s">
        <v>8396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VLOOKUP(УТ_Data[[#This Row],[Region]],People!$A$1:$B$5,2,0)</f>
        <v>Chuck Magee</v>
      </c>
      <c r="W4677" s="4">
        <f>_xlfn.IFNA(VLOOKUP(УТ_Data[[#This Row],[Order ID]],Returns!A:B,2,0)*1,0)</f>
        <v>0</v>
      </c>
    </row>
    <row r="4678" spans="1:23" x14ac:dyDescent="0.25">
      <c r="A4678" s="1">
        <v>4677</v>
      </c>
      <c r="B4678" t="s">
        <v>8397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VLOOKUP(УТ_Data[[#This Row],[Region]],People!$A$1:$B$5,2,0)</f>
        <v>Anna Andreadi</v>
      </c>
      <c r="W4678" s="4">
        <f>_xlfn.IFNA(VLOOKUP(УТ_Data[[#This Row],[Order ID]],Returns!A:B,2,0)*1,0)</f>
        <v>0</v>
      </c>
    </row>
    <row r="4679" spans="1:23" x14ac:dyDescent="0.25">
      <c r="A4679" s="1">
        <v>4678</v>
      </c>
      <c r="B4679" t="s">
        <v>8397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VLOOKUP(УТ_Data[[#This Row],[Region]],People!$A$1:$B$5,2,0)</f>
        <v>Anna Andreadi</v>
      </c>
      <c r="W4679" s="4">
        <f>_xlfn.IFNA(VLOOKUP(УТ_Data[[#This Row],[Order ID]],Returns!A:B,2,0)*1,0)</f>
        <v>0</v>
      </c>
    </row>
    <row r="4680" spans="1:23" x14ac:dyDescent="0.25">
      <c r="A4680" s="1">
        <v>4679</v>
      </c>
      <c r="B4680" t="s">
        <v>8397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VLOOKUP(УТ_Data[[#This Row],[Region]],People!$A$1:$B$5,2,0)</f>
        <v>Anna Andreadi</v>
      </c>
      <c r="W4680" s="4">
        <f>_xlfn.IFNA(VLOOKUP(УТ_Data[[#This Row],[Order ID]],Returns!A:B,2,0)*1,0)</f>
        <v>0</v>
      </c>
    </row>
    <row r="4681" spans="1:23" x14ac:dyDescent="0.25">
      <c r="A4681" s="1">
        <v>4680</v>
      </c>
      <c r="B4681" t="s">
        <v>8397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VLOOKUP(УТ_Data[[#This Row],[Region]],People!$A$1:$B$5,2,0)</f>
        <v>Anna Andreadi</v>
      </c>
      <c r="W4681" s="4">
        <f>_xlfn.IFNA(VLOOKUP(УТ_Data[[#This Row],[Order ID]],Returns!A:B,2,0)*1,0)</f>
        <v>0</v>
      </c>
    </row>
    <row r="4682" spans="1:23" x14ac:dyDescent="0.25">
      <c r="A4682" s="1">
        <v>4681</v>
      </c>
      <c r="B4682" t="s">
        <v>8397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VLOOKUP(УТ_Data[[#This Row],[Region]],People!$A$1:$B$5,2,0)</f>
        <v>Anna Andreadi</v>
      </c>
      <c r="W4682" s="4">
        <f>_xlfn.IFNA(VLOOKUP(УТ_Data[[#This Row],[Order ID]],Returns!A:B,2,0)*1,0)</f>
        <v>0</v>
      </c>
    </row>
    <row r="4683" spans="1:23" x14ac:dyDescent="0.25">
      <c r="A4683" s="1">
        <v>4682</v>
      </c>
      <c r="B4683" t="s">
        <v>8398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VLOOKUP(УТ_Data[[#This Row],[Region]],People!$A$1:$B$5,2,0)</f>
        <v>Chuck Magee</v>
      </c>
      <c r="W4683" s="4">
        <f>_xlfn.IFNA(VLOOKUP(УТ_Data[[#This Row],[Order ID]],Returns!A:B,2,0)*1,0)</f>
        <v>0</v>
      </c>
    </row>
    <row r="4684" spans="1:23" x14ac:dyDescent="0.25">
      <c r="A4684" s="1">
        <v>4683</v>
      </c>
      <c r="B4684" t="s">
        <v>8399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VLOOKUP(УТ_Data[[#This Row],[Region]],People!$A$1:$B$5,2,0)</f>
        <v>Cassandra Brandow</v>
      </c>
      <c r="W4684" s="4">
        <f>_xlfn.IFNA(VLOOKUP(УТ_Data[[#This Row],[Order ID]],Returns!A:B,2,0)*1,0)</f>
        <v>0</v>
      </c>
    </row>
    <row r="4685" spans="1:23" x14ac:dyDescent="0.25">
      <c r="A4685" s="1">
        <v>4684</v>
      </c>
      <c r="B4685" t="s">
        <v>8400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VLOOKUP(УТ_Data[[#This Row],[Region]],People!$A$1:$B$5,2,0)</f>
        <v>Chuck Magee</v>
      </c>
      <c r="W4685" s="4">
        <f>_xlfn.IFNA(VLOOKUP(УТ_Data[[#This Row],[Order ID]],Returns!A:B,2,0)*1,0)</f>
        <v>0</v>
      </c>
    </row>
    <row r="4686" spans="1:23" x14ac:dyDescent="0.25">
      <c r="A4686" s="1">
        <v>4685</v>
      </c>
      <c r="B4686" t="s">
        <v>8400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VLOOKUP(УТ_Data[[#This Row],[Region]],People!$A$1:$B$5,2,0)</f>
        <v>Chuck Magee</v>
      </c>
      <c r="W4686" s="4">
        <f>_xlfn.IFNA(VLOOKUP(УТ_Data[[#This Row],[Order ID]],Returns!A:B,2,0)*1,0)</f>
        <v>0</v>
      </c>
    </row>
    <row r="4687" spans="1:23" x14ac:dyDescent="0.25">
      <c r="A4687" s="1">
        <v>4686</v>
      </c>
      <c r="B4687" t="s">
        <v>8400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VLOOKUP(УТ_Data[[#This Row],[Region]],People!$A$1:$B$5,2,0)</f>
        <v>Chuck Magee</v>
      </c>
      <c r="W4687" s="4">
        <f>_xlfn.IFNA(VLOOKUP(УТ_Data[[#This Row],[Order ID]],Returns!A:B,2,0)*1,0)</f>
        <v>0</v>
      </c>
    </row>
    <row r="4688" spans="1:23" x14ac:dyDescent="0.25">
      <c r="A4688" s="1">
        <v>4687</v>
      </c>
      <c r="B4688" t="s">
        <v>8400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VLOOKUP(УТ_Data[[#This Row],[Region]],People!$A$1:$B$5,2,0)</f>
        <v>Chuck Magee</v>
      </c>
      <c r="W4688" s="4">
        <f>_xlfn.IFNA(VLOOKUP(УТ_Data[[#This Row],[Order ID]],Returns!A:B,2,0)*1,0)</f>
        <v>0</v>
      </c>
    </row>
    <row r="4689" spans="1:23" x14ac:dyDescent="0.25">
      <c r="A4689" s="1">
        <v>4688</v>
      </c>
      <c r="B4689" t="s">
        <v>8401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VLOOKUP(УТ_Data[[#This Row],[Region]],People!$A$1:$B$5,2,0)</f>
        <v>Kelly Williams</v>
      </c>
      <c r="W4689" s="4">
        <f>_xlfn.IFNA(VLOOKUP(УТ_Data[[#This Row],[Order ID]],Returns!A:B,2,0)*1,0)</f>
        <v>0</v>
      </c>
    </row>
    <row r="4690" spans="1:23" x14ac:dyDescent="0.25">
      <c r="A4690" s="1">
        <v>4689</v>
      </c>
      <c r="B4690" t="s">
        <v>8402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VLOOKUP(УТ_Data[[#This Row],[Region]],People!$A$1:$B$5,2,0)</f>
        <v>Chuck Magee</v>
      </c>
      <c r="W4690" s="4">
        <f>_xlfn.IFNA(VLOOKUP(УТ_Data[[#This Row],[Order ID]],Returns!A:B,2,0)*1,0)</f>
        <v>0</v>
      </c>
    </row>
    <row r="4691" spans="1:23" x14ac:dyDescent="0.25">
      <c r="A4691" s="1">
        <v>4690</v>
      </c>
      <c r="B4691" t="s">
        <v>8403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VLOOKUP(УТ_Data[[#This Row],[Region]],People!$A$1:$B$5,2,0)</f>
        <v>Anna Andreadi</v>
      </c>
      <c r="W4691" s="4">
        <f>_xlfn.IFNA(VLOOKUP(УТ_Data[[#This Row],[Order ID]],Returns!A:B,2,0)*1,0)</f>
        <v>0</v>
      </c>
    </row>
    <row r="4692" spans="1:23" x14ac:dyDescent="0.25">
      <c r="A4692" s="1">
        <v>4691</v>
      </c>
      <c r="B4692" t="s">
        <v>8403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VLOOKUP(УТ_Data[[#This Row],[Region]],People!$A$1:$B$5,2,0)</f>
        <v>Anna Andreadi</v>
      </c>
      <c r="W4692" s="4">
        <f>_xlfn.IFNA(VLOOKUP(УТ_Data[[#This Row],[Order ID]],Returns!A:B,2,0)*1,0)</f>
        <v>0</v>
      </c>
    </row>
    <row r="4693" spans="1:23" x14ac:dyDescent="0.25">
      <c r="A4693" s="1">
        <v>4692</v>
      </c>
      <c r="B4693" t="s">
        <v>8403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VLOOKUP(УТ_Data[[#This Row],[Region]],People!$A$1:$B$5,2,0)</f>
        <v>Anna Andreadi</v>
      </c>
      <c r="W4693" s="4">
        <f>_xlfn.IFNA(VLOOKUP(УТ_Data[[#This Row],[Order ID]],Returns!A:B,2,0)*1,0)</f>
        <v>0</v>
      </c>
    </row>
    <row r="4694" spans="1:23" x14ac:dyDescent="0.25">
      <c r="A4694" s="1">
        <v>4693</v>
      </c>
      <c r="B4694" t="s">
        <v>8403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VLOOKUP(УТ_Data[[#This Row],[Region]],People!$A$1:$B$5,2,0)</f>
        <v>Anna Andreadi</v>
      </c>
      <c r="W4694" s="4">
        <f>_xlfn.IFNA(VLOOKUP(УТ_Data[[#This Row],[Order ID]],Returns!A:B,2,0)*1,0)</f>
        <v>0</v>
      </c>
    </row>
    <row r="4695" spans="1:23" x14ac:dyDescent="0.25">
      <c r="A4695" s="1">
        <v>4694</v>
      </c>
      <c r="B4695" t="s">
        <v>8403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VLOOKUP(УТ_Data[[#This Row],[Region]],People!$A$1:$B$5,2,0)</f>
        <v>Anna Andreadi</v>
      </c>
      <c r="W4695" s="4">
        <f>_xlfn.IFNA(VLOOKUP(УТ_Data[[#This Row],[Order ID]],Returns!A:B,2,0)*1,0)</f>
        <v>0</v>
      </c>
    </row>
    <row r="4696" spans="1:23" x14ac:dyDescent="0.25">
      <c r="A4696" s="1">
        <v>4695</v>
      </c>
      <c r="B4696" t="s">
        <v>8404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VLOOKUP(УТ_Data[[#This Row],[Region]],People!$A$1:$B$5,2,0)</f>
        <v>Kelly Williams</v>
      </c>
      <c r="W4696" s="4">
        <f>_xlfn.IFNA(VLOOKUP(УТ_Data[[#This Row],[Order ID]],Returns!A:B,2,0)*1,0)</f>
        <v>0</v>
      </c>
    </row>
    <row r="4697" spans="1:23" x14ac:dyDescent="0.25">
      <c r="A4697" s="1">
        <v>4696</v>
      </c>
      <c r="B4697" t="s">
        <v>8404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VLOOKUP(УТ_Data[[#This Row],[Region]],People!$A$1:$B$5,2,0)</f>
        <v>Kelly Williams</v>
      </c>
      <c r="W4697" s="4">
        <f>_xlfn.IFNA(VLOOKUP(УТ_Data[[#This Row],[Order ID]],Returns!A:B,2,0)*1,0)</f>
        <v>0</v>
      </c>
    </row>
    <row r="4698" spans="1:23" x14ac:dyDescent="0.25">
      <c r="A4698" s="1">
        <v>4697</v>
      </c>
      <c r="B4698" t="s">
        <v>8404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VLOOKUP(УТ_Data[[#This Row],[Region]],People!$A$1:$B$5,2,0)</f>
        <v>Kelly Williams</v>
      </c>
      <c r="W4698" s="4">
        <f>_xlfn.IFNA(VLOOKUP(УТ_Data[[#This Row],[Order ID]],Returns!A:B,2,0)*1,0)</f>
        <v>0</v>
      </c>
    </row>
    <row r="4699" spans="1:23" x14ac:dyDescent="0.25">
      <c r="A4699" s="1">
        <v>4698</v>
      </c>
      <c r="B4699" t="s">
        <v>8404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VLOOKUP(УТ_Data[[#This Row],[Region]],People!$A$1:$B$5,2,0)</f>
        <v>Kelly Williams</v>
      </c>
      <c r="W4699" s="4">
        <f>_xlfn.IFNA(VLOOKUP(УТ_Data[[#This Row],[Order ID]],Returns!A:B,2,0)*1,0)</f>
        <v>0</v>
      </c>
    </row>
    <row r="4700" spans="1:23" x14ac:dyDescent="0.25">
      <c r="A4700" s="1">
        <v>4699</v>
      </c>
      <c r="B4700" t="s">
        <v>8404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VLOOKUP(УТ_Data[[#This Row],[Region]],People!$A$1:$B$5,2,0)</f>
        <v>Kelly Williams</v>
      </c>
      <c r="W4700" s="4">
        <f>_xlfn.IFNA(VLOOKUP(УТ_Data[[#This Row],[Order ID]],Returns!A:B,2,0)*1,0)</f>
        <v>0</v>
      </c>
    </row>
    <row r="4701" spans="1:23" x14ac:dyDescent="0.25">
      <c r="A4701" s="1">
        <v>4700</v>
      </c>
      <c r="B4701" t="s">
        <v>8405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VLOOKUP(УТ_Data[[#This Row],[Region]],People!$A$1:$B$5,2,0)</f>
        <v>Kelly Williams</v>
      </c>
      <c r="W4701" s="4">
        <f>_xlfn.IFNA(VLOOKUP(УТ_Data[[#This Row],[Order ID]],Returns!A:B,2,0)*1,0)</f>
        <v>0</v>
      </c>
    </row>
    <row r="4702" spans="1:23" x14ac:dyDescent="0.25">
      <c r="A4702" s="1">
        <v>4701</v>
      </c>
      <c r="B4702" t="s">
        <v>8405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VLOOKUP(УТ_Data[[#This Row],[Region]],People!$A$1:$B$5,2,0)</f>
        <v>Kelly Williams</v>
      </c>
      <c r="W4702" s="4">
        <f>_xlfn.IFNA(VLOOKUP(УТ_Data[[#This Row],[Order ID]],Returns!A:B,2,0)*1,0)</f>
        <v>0</v>
      </c>
    </row>
    <row r="4703" spans="1:23" x14ac:dyDescent="0.25">
      <c r="A4703" s="1">
        <v>4702</v>
      </c>
      <c r="B4703" t="s">
        <v>8405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VLOOKUP(УТ_Data[[#This Row],[Region]],People!$A$1:$B$5,2,0)</f>
        <v>Kelly Williams</v>
      </c>
      <c r="W4703" s="4">
        <f>_xlfn.IFNA(VLOOKUP(УТ_Data[[#This Row],[Order ID]],Returns!A:B,2,0)*1,0)</f>
        <v>0</v>
      </c>
    </row>
    <row r="4704" spans="1:23" x14ac:dyDescent="0.25">
      <c r="A4704" s="1">
        <v>4703</v>
      </c>
      <c r="B4704" t="s">
        <v>8405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VLOOKUP(УТ_Data[[#This Row],[Region]],People!$A$1:$B$5,2,0)</f>
        <v>Kelly Williams</v>
      </c>
      <c r="W4704" s="4">
        <f>_xlfn.IFNA(VLOOKUP(УТ_Data[[#This Row],[Order ID]],Returns!A:B,2,0)*1,0)</f>
        <v>0</v>
      </c>
    </row>
    <row r="4705" spans="1:23" x14ac:dyDescent="0.25">
      <c r="A4705" s="1">
        <v>4704</v>
      </c>
      <c r="B4705" t="s">
        <v>8406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VLOOKUP(УТ_Data[[#This Row],[Region]],People!$A$1:$B$5,2,0)</f>
        <v>Kelly Williams</v>
      </c>
      <c r="W4705" s="4">
        <f>_xlfn.IFNA(VLOOKUP(УТ_Data[[#This Row],[Order ID]],Returns!A:B,2,0)*1,0)</f>
        <v>0</v>
      </c>
    </row>
    <row r="4706" spans="1:23" x14ac:dyDescent="0.25">
      <c r="A4706" s="1">
        <v>4705</v>
      </c>
      <c r="B4706" t="s">
        <v>8407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VLOOKUP(УТ_Data[[#This Row],[Region]],People!$A$1:$B$5,2,0)</f>
        <v>Chuck Magee</v>
      </c>
      <c r="W4706" s="4">
        <f>_xlfn.IFNA(VLOOKUP(УТ_Data[[#This Row],[Order ID]],Returns!A:B,2,0)*1,0)</f>
        <v>0</v>
      </c>
    </row>
    <row r="4707" spans="1:23" x14ac:dyDescent="0.25">
      <c r="A4707" s="1">
        <v>4706</v>
      </c>
      <c r="B4707" t="s">
        <v>8407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VLOOKUP(УТ_Data[[#This Row],[Region]],People!$A$1:$B$5,2,0)</f>
        <v>Chuck Magee</v>
      </c>
      <c r="W4707" s="4">
        <f>_xlfn.IFNA(VLOOKUP(УТ_Data[[#This Row],[Order ID]],Returns!A:B,2,0)*1,0)</f>
        <v>0</v>
      </c>
    </row>
    <row r="4708" spans="1:23" x14ac:dyDescent="0.25">
      <c r="A4708" s="1">
        <v>4707</v>
      </c>
      <c r="B4708" t="s">
        <v>8407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VLOOKUP(УТ_Data[[#This Row],[Region]],People!$A$1:$B$5,2,0)</f>
        <v>Chuck Magee</v>
      </c>
      <c r="W4708" s="4">
        <f>_xlfn.IFNA(VLOOKUP(УТ_Data[[#This Row],[Order ID]],Returns!A:B,2,0)*1,0)</f>
        <v>0</v>
      </c>
    </row>
    <row r="4709" spans="1:23" x14ac:dyDescent="0.25">
      <c r="A4709" s="1">
        <v>4708</v>
      </c>
      <c r="B4709" t="s">
        <v>8408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VLOOKUP(УТ_Data[[#This Row],[Region]],People!$A$1:$B$5,2,0)</f>
        <v>Anna Andreadi</v>
      </c>
      <c r="W4709" s="4">
        <f>_xlfn.IFNA(VLOOKUP(УТ_Data[[#This Row],[Order ID]],Returns!A:B,2,0)*1,0)</f>
        <v>0</v>
      </c>
    </row>
    <row r="4710" spans="1:23" x14ac:dyDescent="0.25">
      <c r="A4710" s="1">
        <v>4709</v>
      </c>
      <c r="B4710" t="s">
        <v>8408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VLOOKUP(УТ_Data[[#This Row],[Region]],People!$A$1:$B$5,2,0)</f>
        <v>Anna Andreadi</v>
      </c>
      <c r="W4710" s="4">
        <f>_xlfn.IFNA(VLOOKUP(УТ_Data[[#This Row],[Order ID]],Returns!A:B,2,0)*1,0)</f>
        <v>0</v>
      </c>
    </row>
    <row r="4711" spans="1:23" x14ac:dyDescent="0.25">
      <c r="A4711" s="1">
        <v>4710</v>
      </c>
      <c r="B4711" t="s">
        <v>8408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VLOOKUP(УТ_Data[[#This Row],[Region]],People!$A$1:$B$5,2,0)</f>
        <v>Anna Andreadi</v>
      </c>
      <c r="W4711" s="4">
        <f>_xlfn.IFNA(VLOOKUP(УТ_Data[[#This Row],[Order ID]],Returns!A:B,2,0)*1,0)</f>
        <v>0</v>
      </c>
    </row>
    <row r="4712" spans="1:23" x14ac:dyDescent="0.25">
      <c r="A4712" s="1">
        <v>4711</v>
      </c>
      <c r="B4712" t="s">
        <v>8408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VLOOKUP(УТ_Data[[#This Row],[Region]],People!$A$1:$B$5,2,0)</f>
        <v>Anna Andreadi</v>
      </c>
      <c r="W4712" s="4">
        <f>_xlfn.IFNA(VLOOKUP(УТ_Data[[#This Row],[Order ID]],Returns!A:B,2,0)*1,0)</f>
        <v>0</v>
      </c>
    </row>
    <row r="4713" spans="1:23" x14ac:dyDescent="0.25">
      <c r="A4713" s="1">
        <v>4712</v>
      </c>
      <c r="B4713" t="s">
        <v>8409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VLOOKUP(УТ_Data[[#This Row],[Region]],People!$A$1:$B$5,2,0)</f>
        <v>Chuck Magee</v>
      </c>
      <c r="W4713" s="4">
        <f>_xlfn.IFNA(VLOOKUP(УТ_Data[[#This Row],[Order ID]],Returns!A:B,2,0)*1,0)</f>
        <v>0</v>
      </c>
    </row>
    <row r="4714" spans="1:23" x14ac:dyDescent="0.25">
      <c r="A4714" s="1">
        <v>4713</v>
      </c>
      <c r="B4714" t="s">
        <v>8410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VLOOKUP(УТ_Data[[#This Row],[Region]],People!$A$1:$B$5,2,0)</f>
        <v>Kelly Williams</v>
      </c>
      <c r="W4714" s="4">
        <f>_xlfn.IFNA(VLOOKUP(УТ_Data[[#This Row],[Order ID]],Returns!A:B,2,0)*1,0)</f>
        <v>0</v>
      </c>
    </row>
    <row r="4715" spans="1:23" x14ac:dyDescent="0.25">
      <c r="A4715" s="1">
        <v>4714</v>
      </c>
      <c r="B4715" t="s">
        <v>8410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VLOOKUP(УТ_Data[[#This Row],[Region]],People!$A$1:$B$5,2,0)</f>
        <v>Kelly Williams</v>
      </c>
      <c r="W4715" s="4">
        <f>_xlfn.IFNA(VLOOKUP(УТ_Data[[#This Row],[Order ID]],Returns!A:B,2,0)*1,0)</f>
        <v>0</v>
      </c>
    </row>
    <row r="4716" spans="1:23" x14ac:dyDescent="0.25">
      <c r="A4716" s="1">
        <v>4715</v>
      </c>
      <c r="B4716" t="s">
        <v>8411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VLOOKUP(УТ_Data[[#This Row],[Region]],People!$A$1:$B$5,2,0)</f>
        <v>Anna Andreadi</v>
      </c>
      <c r="W4716" s="4">
        <f>_xlfn.IFNA(VLOOKUP(УТ_Data[[#This Row],[Order ID]],Returns!A:B,2,0)*1,0)</f>
        <v>0</v>
      </c>
    </row>
    <row r="4717" spans="1:23" x14ac:dyDescent="0.25">
      <c r="A4717" s="1">
        <v>4716</v>
      </c>
      <c r="B4717" t="s">
        <v>8412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VLOOKUP(УТ_Data[[#This Row],[Region]],People!$A$1:$B$5,2,0)</f>
        <v>Anna Andreadi</v>
      </c>
      <c r="W4717" s="4">
        <f>_xlfn.IFNA(VLOOKUP(УТ_Data[[#This Row],[Order ID]],Returns!A:B,2,0)*1,0)</f>
        <v>0</v>
      </c>
    </row>
    <row r="4718" spans="1:23" x14ac:dyDescent="0.25">
      <c r="A4718" s="1">
        <v>4717</v>
      </c>
      <c r="B4718" t="s">
        <v>8413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VLOOKUP(УТ_Data[[#This Row],[Region]],People!$A$1:$B$5,2,0)</f>
        <v>Anna Andreadi</v>
      </c>
      <c r="W4718" s="4">
        <f>_xlfn.IFNA(VLOOKUP(УТ_Data[[#This Row],[Order ID]],Returns!A:B,2,0)*1,0)</f>
        <v>0</v>
      </c>
    </row>
    <row r="4719" spans="1:23" x14ac:dyDescent="0.25">
      <c r="A4719" s="1">
        <v>4718</v>
      </c>
      <c r="B4719" t="s">
        <v>8414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VLOOKUP(УТ_Data[[#This Row],[Region]],People!$A$1:$B$5,2,0)</f>
        <v>Chuck Magee</v>
      </c>
      <c r="W4719" s="4">
        <f>_xlfn.IFNA(VLOOKUP(УТ_Data[[#This Row],[Order ID]],Returns!A:B,2,0)*1,0)</f>
        <v>0</v>
      </c>
    </row>
    <row r="4720" spans="1:23" x14ac:dyDescent="0.25">
      <c r="A4720" s="1">
        <v>4719</v>
      </c>
      <c r="B4720" t="s">
        <v>5983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VLOOKUP(УТ_Data[[#This Row],[Region]],People!$A$1:$B$5,2,0)</f>
        <v>Anna Andreadi</v>
      </c>
      <c r="W4720" s="4">
        <f>_xlfn.IFNA(VLOOKUP(УТ_Data[[#This Row],[Order ID]],Returns!A:B,2,0)*1,0)</f>
        <v>1</v>
      </c>
    </row>
    <row r="4721" spans="1:23" x14ac:dyDescent="0.25">
      <c r="A4721" s="1">
        <v>4720</v>
      </c>
      <c r="B4721" t="s">
        <v>6005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VLOOKUP(УТ_Data[[#This Row],[Region]],People!$A$1:$B$5,2,0)</f>
        <v>Anna Andreadi</v>
      </c>
      <c r="W4721" s="4">
        <f>_xlfn.IFNA(VLOOKUP(УТ_Data[[#This Row],[Order ID]],Returns!A:B,2,0)*1,0)</f>
        <v>1</v>
      </c>
    </row>
    <row r="4722" spans="1:23" x14ac:dyDescent="0.25">
      <c r="A4722" s="1">
        <v>4721</v>
      </c>
      <c r="B4722" t="s">
        <v>6005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VLOOKUP(УТ_Data[[#This Row],[Region]],People!$A$1:$B$5,2,0)</f>
        <v>Anna Andreadi</v>
      </c>
      <c r="W4722" s="4">
        <f>_xlfn.IFNA(VLOOKUP(УТ_Data[[#This Row],[Order ID]],Returns!A:B,2,0)*1,0)</f>
        <v>1</v>
      </c>
    </row>
    <row r="4723" spans="1:23" x14ac:dyDescent="0.25">
      <c r="A4723" s="1">
        <v>4722</v>
      </c>
      <c r="B4723" t="s">
        <v>8415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VLOOKUP(УТ_Data[[#This Row],[Region]],People!$A$1:$B$5,2,0)</f>
        <v>Kelly Williams</v>
      </c>
      <c r="W4723" s="4">
        <f>_xlfn.IFNA(VLOOKUP(УТ_Data[[#This Row],[Order ID]],Returns!A:B,2,0)*1,0)</f>
        <v>0</v>
      </c>
    </row>
    <row r="4724" spans="1:23" x14ac:dyDescent="0.25">
      <c r="A4724" s="1">
        <v>4723</v>
      </c>
      <c r="B4724" t="s">
        <v>8416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VLOOKUP(УТ_Data[[#This Row],[Region]],People!$A$1:$B$5,2,0)</f>
        <v>Anna Andreadi</v>
      </c>
      <c r="W4724" s="4">
        <f>_xlfn.IFNA(VLOOKUP(УТ_Data[[#This Row],[Order ID]],Returns!A:B,2,0)*1,0)</f>
        <v>0</v>
      </c>
    </row>
    <row r="4725" spans="1:23" x14ac:dyDescent="0.25">
      <c r="A4725" s="1">
        <v>4724</v>
      </c>
      <c r="B4725" t="s">
        <v>8417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VLOOKUP(УТ_Data[[#This Row],[Region]],People!$A$1:$B$5,2,0)</f>
        <v>Cassandra Brandow</v>
      </c>
      <c r="W4725" s="4">
        <f>_xlfn.IFNA(VLOOKUP(УТ_Data[[#This Row],[Order ID]],Returns!A:B,2,0)*1,0)</f>
        <v>0</v>
      </c>
    </row>
    <row r="4726" spans="1:23" x14ac:dyDescent="0.25">
      <c r="A4726" s="1">
        <v>4725</v>
      </c>
      <c r="B4726" t="s">
        <v>8418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VLOOKUP(УТ_Data[[#This Row],[Region]],People!$A$1:$B$5,2,0)</f>
        <v>Cassandra Brandow</v>
      </c>
      <c r="W4726" s="4">
        <f>_xlfn.IFNA(VLOOKUP(УТ_Data[[#This Row],[Order ID]],Returns!A:B,2,0)*1,0)</f>
        <v>0</v>
      </c>
    </row>
    <row r="4727" spans="1:23" x14ac:dyDescent="0.25">
      <c r="A4727" s="1">
        <v>4726</v>
      </c>
      <c r="B4727" t="s">
        <v>8418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VLOOKUP(УТ_Data[[#This Row],[Region]],People!$A$1:$B$5,2,0)</f>
        <v>Cassandra Brandow</v>
      </c>
      <c r="W4727" s="4">
        <f>_xlfn.IFNA(VLOOKUP(УТ_Data[[#This Row],[Order ID]],Returns!A:B,2,0)*1,0)</f>
        <v>0</v>
      </c>
    </row>
    <row r="4728" spans="1:23" x14ac:dyDescent="0.25">
      <c r="A4728" s="1">
        <v>4727</v>
      </c>
      <c r="B4728" t="s">
        <v>8419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VLOOKUP(УТ_Data[[#This Row],[Region]],People!$A$1:$B$5,2,0)</f>
        <v>Chuck Magee</v>
      </c>
      <c r="W4728" s="4">
        <f>_xlfn.IFNA(VLOOKUP(УТ_Data[[#This Row],[Order ID]],Returns!A:B,2,0)*1,0)</f>
        <v>0</v>
      </c>
    </row>
    <row r="4729" spans="1:23" x14ac:dyDescent="0.25">
      <c r="A4729" s="1">
        <v>4728</v>
      </c>
      <c r="B4729" t="s">
        <v>8419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VLOOKUP(УТ_Data[[#This Row],[Region]],People!$A$1:$B$5,2,0)</f>
        <v>Chuck Magee</v>
      </c>
      <c r="W4729" s="4">
        <f>_xlfn.IFNA(VLOOKUP(УТ_Data[[#This Row],[Order ID]],Returns!A:B,2,0)*1,0)</f>
        <v>0</v>
      </c>
    </row>
    <row r="4730" spans="1:23" x14ac:dyDescent="0.25">
      <c r="A4730" s="1">
        <v>4729</v>
      </c>
      <c r="B4730" t="s">
        <v>8420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VLOOKUP(УТ_Data[[#This Row],[Region]],People!$A$1:$B$5,2,0)</f>
        <v>Anna Andreadi</v>
      </c>
      <c r="W4730" s="4">
        <f>_xlfn.IFNA(VLOOKUP(УТ_Data[[#This Row],[Order ID]],Returns!A:B,2,0)*1,0)</f>
        <v>0</v>
      </c>
    </row>
    <row r="4731" spans="1:23" x14ac:dyDescent="0.25">
      <c r="A4731" s="1">
        <v>4730</v>
      </c>
      <c r="B4731" t="s">
        <v>8421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VLOOKUP(УТ_Data[[#This Row],[Region]],People!$A$1:$B$5,2,0)</f>
        <v>Kelly Williams</v>
      </c>
      <c r="W4731" s="4">
        <f>_xlfn.IFNA(VLOOKUP(УТ_Data[[#This Row],[Order ID]],Returns!A:B,2,0)*1,0)</f>
        <v>0</v>
      </c>
    </row>
    <row r="4732" spans="1:23" x14ac:dyDescent="0.25">
      <c r="A4732" s="1">
        <v>4731</v>
      </c>
      <c r="B4732" t="s">
        <v>8422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VLOOKUP(УТ_Data[[#This Row],[Region]],People!$A$1:$B$5,2,0)</f>
        <v>Anna Andreadi</v>
      </c>
      <c r="W4732" s="4">
        <f>_xlfn.IFNA(VLOOKUP(УТ_Data[[#This Row],[Order ID]],Returns!A:B,2,0)*1,0)</f>
        <v>0</v>
      </c>
    </row>
    <row r="4733" spans="1:23" x14ac:dyDescent="0.25">
      <c r="A4733" s="1">
        <v>4732</v>
      </c>
      <c r="B4733" t="s">
        <v>8422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VLOOKUP(УТ_Data[[#This Row],[Region]],People!$A$1:$B$5,2,0)</f>
        <v>Anna Andreadi</v>
      </c>
      <c r="W4733" s="4">
        <f>_xlfn.IFNA(VLOOKUP(УТ_Data[[#This Row],[Order ID]],Returns!A:B,2,0)*1,0)</f>
        <v>0</v>
      </c>
    </row>
    <row r="4734" spans="1:23" x14ac:dyDescent="0.25">
      <c r="A4734" s="1">
        <v>4733</v>
      </c>
      <c r="B4734" t="s">
        <v>8422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VLOOKUP(УТ_Data[[#This Row],[Region]],People!$A$1:$B$5,2,0)</f>
        <v>Anna Andreadi</v>
      </c>
      <c r="W4734" s="4">
        <f>_xlfn.IFNA(VLOOKUP(УТ_Data[[#This Row],[Order ID]],Returns!A:B,2,0)*1,0)</f>
        <v>0</v>
      </c>
    </row>
    <row r="4735" spans="1:23" x14ac:dyDescent="0.25">
      <c r="A4735" s="1">
        <v>4734</v>
      </c>
      <c r="B4735" t="s">
        <v>8422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VLOOKUP(УТ_Data[[#This Row],[Region]],People!$A$1:$B$5,2,0)</f>
        <v>Anna Andreadi</v>
      </c>
      <c r="W4735" s="4">
        <f>_xlfn.IFNA(VLOOKUP(УТ_Data[[#This Row],[Order ID]],Returns!A:B,2,0)*1,0)</f>
        <v>0</v>
      </c>
    </row>
    <row r="4736" spans="1:23" x14ac:dyDescent="0.25">
      <c r="A4736" s="1">
        <v>4735</v>
      </c>
      <c r="B4736" t="s">
        <v>8423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VLOOKUP(УТ_Data[[#This Row],[Region]],People!$A$1:$B$5,2,0)</f>
        <v>Chuck Magee</v>
      </c>
      <c r="W4736" s="4">
        <f>_xlfn.IFNA(VLOOKUP(УТ_Data[[#This Row],[Order ID]],Returns!A:B,2,0)*1,0)</f>
        <v>0</v>
      </c>
    </row>
    <row r="4737" spans="1:23" x14ac:dyDescent="0.25">
      <c r="A4737" s="1">
        <v>4736</v>
      </c>
      <c r="B4737" t="s">
        <v>8424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VLOOKUP(УТ_Data[[#This Row],[Region]],People!$A$1:$B$5,2,0)</f>
        <v>Chuck Magee</v>
      </c>
      <c r="W4737" s="4">
        <f>_xlfn.IFNA(VLOOKUP(УТ_Data[[#This Row],[Order ID]],Returns!A:B,2,0)*1,0)</f>
        <v>0</v>
      </c>
    </row>
    <row r="4738" spans="1:23" x14ac:dyDescent="0.25">
      <c r="A4738" s="1">
        <v>4737</v>
      </c>
      <c r="B4738" t="s">
        <v>8424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VLOOKUP(УТ_Data[[#This Row],[Region]],People!$A$1:$B$5,2,0)</f>
        <v>Chuck Magee</v>
      </c>
      <c r="W4738" s="4">
        <f>_xlfn.IFNA(VLOOKUP(УТ_Data[[#This Row],[Order ID]],Returns!A:B,2,0)*1,0)</f>
        <v>0</v>
      </c>
    </row>
    <row r="4739" spans="1:23" x14ac:dyDescent="0.25">
      <c r="A4739" s="1">
        <v>4738</v>
      </c>
      <c r="B4739" t="s">
        <v>8424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VLOOKUP(УТ_Data[[#This Row],[Region]],People!$A$1:$B$5,2,0)</f>
        <v>Chuck Magee</v>
      </c>
      <c r="W4739" s="4">
        <f>_xlfn.IFNA(VLOOKUP(УТ_Data[[#This Row],[Order ID]],Returns!A:B,2,0)*1,0)</f>
        <v>0</v>
      </c>
    </row>
    <row r="4740" spans="1:23" x14ac:dyDescent="0.25">
      <c r="A4740" s="1">
        <v>4739</v>
      </c>
      <c r="B4740" t="s">
        <v>8425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VLOOKUP(УТ_Data[[#This Row],[Region]],People!$A$1:$B$5,2,0)</f>
        <v>Anna Andreadi</v>
      </c>
      <c r="W4740" s="4">
        <f>_xlfn.IFNA(VLOOKUP(УТ_Data[[#This Row],[Order ID]],Returns!A:B,2,0)*1,0)</f>
        <v>0</v>
      </c>
    </row>
    <row r="4741" spans="1:23" x14ac:dyDescent="0.25">
      <c r="A4741" s="1">
        <v>4740</v>
      </c>
      <c r="B4741" t="s">
        <v>8425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VLOOKUP(УТ_Data[[#This Row],[Region]],People!$A$1:$B$5,2,0)</f>
        <v>Anna Andreadi</v>
      </c>
      <c r="W4741" s="4">
        <f>_xlfn.IFNA(VLOOKUP(УТ_Data[[#This Row],[Order ID]],Returns!A:B,2,0)*1,0)</f>
        <v>0</v>
      </c>
    </row>
    <row r="4742" spans="1:23" x14ac:dyDescent="0.25">
      <c r="A4742" s="1">
        <v>4741</v>
      </c>
      <c r="B4742" t="s">
        <v>8426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VLOOKUP(УТ_Data[[#This Row],[Region]],People!$A$1:$B$5,2,0)</f>
        <v>Anna Andreadi</v>
      </c>
      <c r="W4742" s="4">
        <f>_xlfn.IFNA(VLOOKUP(УТ_Data[[#This Row],[Order ID]],Returns!A:B,2,0)*1,0)</f>
        <v>0</v>
      </c>
    </row>
    <row r="4743" spans="1:23" x14ac:dyDescent="0.25">
      <c r="A4743" s="1">
        <v>4742</v>
      </c>
      <c r="B4743" t="s">
        <v>8426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VLOOKUP(УТ_Data[[#This Row],[Region]],People!$A$1:$B$5,2,0)</f>
        <v>Anna Andreadi</v>
      </c>
      <c r="W4743" s="4">
        <f>_xlfn.IFNA(VLOOKUP(УТ_Data[[#This Row],[Order ID]],Returns!A:B,2,0)*1,0)</f>
        <v>0</v>
      </c>
    </row>
    <row r="4744" spans="1:23" x14ac:dyDescent="0.25">
      <c r="A4744" s="1">
        <v>4743</v>
      </c>
      <c r="B4744" t="s">
        <v>8426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VLOOKUP(УТ_Data[[#This Row],[Region]],People!$A$1:$B$5,2,0)</f>
        <v>Anna Andreadi</v>
      </c>
      <c r="W4744" s="4">
        <f>_xlfn.IFNA(VLOOKUP(УТ_Data[[#This Row],[Order ID]],Returns!A:B,2,0)*1,0)</f>
        <v>0</v>
      </c>
    </row>
    <row r="4745" spans="1:23" x14ac:dyDescent="0.25">
      <c r="A4745" s="1">
        <v>4744</v>
      </c>
      <c r="B4745" t="s">
        <v>8427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VLOOKUP(УТ_Data[[#This Row],[Region]],People!$A$1:$B$5,2,0)</f>
        <v>Kelly Williams</v>
      </c>
      <c r="W4745" s="4">
        <f>_xlfn.IFNA(VLOOKUP(УТ_Data[[#This Row],[Order ID]],Returns!A:B,2,0)*1,0)</f>
        <v>0</v>
      </c>
    </row>
    <row r="4746" spans="1:23" x14ac:dyDescent="0.25">
      <c r="A4746" s="1">
        <v>4745</v>
      </c>
      <c r="B4746" t="s">
        <v>8427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VLOOKUP(УТ_Data[[#This Row],[Region]],People!$A$1:$B$5,2,0)</f>
        <v>Kelly Williams</v>
      </c>
      <c r="W4746" s="4">
        <f>_xlfn.IFNA(VLOOKUP(УТ_Data[[#This Row],[Order ID]],Returns!A:B,2,0)*1,0)</f>
        <v>0</v>
      </c>
    </row>
    <row r="4747" spans="1:23" x14ac:dyDescent="0.25">
      <c r="A4747" s="1">
        <v>4746</v>
      </c>
      <c r="B4747" t="s">
        <v>8427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VLOOKUP(УТ_Data[[#This Row],[Region]],People!$A$1:$B$5,2,0)</f>
        <v>Kelly Williams</v>
      </c>
      <c r="W4747" s="4">
        <f>_xlfn.IFNA(VLOOKUP(УТ_Data[[#This Row],[Order ID]],Returns!A:B,2,0)*1,0)</f>
        <v>0</v>
      </c>
    </row>
    <row r="4748" spans="1:23" x14ac:dyDescent="0.25">
      <c r="A4748" s="1">
        <v>4747</v>
      </c>
      <c r="B4748" t="s">
        <v>8427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VLOOKUP(УТ_Data[[#This Row],[Region]],People!$A$1:$B$5,2,0)</f>
        <v>Kelly Williams</v>
      </c>
      <c r="W4748" s="4">
        <f>_xlfn.IFNA(VLOOKUP(УТ_Data[[#This Row],[Order ID]],Returns!A:B,2,0)*1,0)</f>
        <v>0</v>
      </c>
    </row>
    <row r="4749" spans="1:23" x14ac:dyDescent="0.25">
      <c r="A4749" s="1">
        <v>4748</v>
      </c>
      <c r="B4749" t="s">
        <v>8428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VLOOKUP(УТ_Data[[#This Row],[Region]],People!$A$1:$B$5,2,0)</f>
        <v>Anna Andreadi</v>
      </c>
      <c r="W4749" s="4">
        <f>_xlfn.IFNA(VLOOKUP(УТ_Data[[#This Row],[Order ID]],Returns!A:B,2,0)*1,0)</f>
        <v>0</v>
      </c>
    </row>
    <row r="4750" spans="1:23" x14ac:dyDescent="0.25">
      <c r="A4750" s="1">
        <v>4749</v>
      </c>
      <c r="B4750" t="s">
        <v>8428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VLOOKUP(УТ_Data[[#This Row],[Region]],People!$A$1:$B$5,2,0)</f>
        <v>Anna Andreadi</v>
      </c>
      <c r="W4750" s="4">
        <f>_xlfn.IFNA(VLOOKUP(УТ_Data[[#This Row],[Order ID]],Returns!A:B,2,0)*1,0)</f>
        <v>0</v>
      </c>
    </row>
    <row r="4751" spans="1:23" x14ac:dyDescent="0.25">
      <c r="A4751" s="1">
        <v>4750</v>
      </c>
      <c r="B4751" t="s">
        <v>6052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VLOOKUP(УТ_Data[[#This Row],[Region]],People!$A$1:$B$5,2,0)</f>
        <v>Anna Andreadi</v>
      </c>
      <c r="W4751" s="4">
        <f>_xlfn.IFNA(VLOOKUP(УТ_Data[[#This Row],[Order ID]],Returns!A:B,2,0)*1,0)</f>
        <v>1</v>
      </c>
    </row>
    <row r="4752" spans="1:23" x14ac:dyDescent="0.25">
      <c r="A4752" s="1">
        <v>4751</v>
      </c>
      <c r="B4752" t="s">
        <v>8429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VLOOKUP(УТ_Data[[#This Row],[Region]],People!$A$1:$B$5,2,0)</f>
        <v>Anna Andreadi</v>
      </c>
      <c r="W4752" s="4">
        <f>_xlfn.IFNA(VLOOKUP(УТ_Data[[#This Row],[Order ID]],Returns!A:B,2,0)*1,0)</f>
        <v>0</v>
      </c>
    </row>
    <row r="4753" spans="1:23" x14ac:dyDescent="0.25">
      <c r="A4753" s="1">
        <v>4752</v>
      </c>
      <c r="B4753" t="s">
        <v>8430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VLOOKUP(УТ_Data[[#This Row],[Region]],People!$A$1:$B$5,2,0)</f>
        <v>Cassandra Brandow</v>
      </c>
      <c r="W4753" s="4">
        <f>_xlfn.IFNA(VLOOKUP(УТ_Data[[#This Row],[Order ID]],Returns!A:B,2,0)*1,0)</f>
        <v>0</v>
      </c>
    </row>
    <row r="4754" spans="1:23" x14ac:dyDescent="0.25">
      <c r="A4754" s="1">
        <v>4753</v>
      </c>
      <c r="B4754" t="s">
        <v>8431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VLOOKUP(УТ_Data[[#This Row],[Region]],People!$A$1:$B$5,2,0)</f>
        <v>Cassandra Brandow</v>
      </c>
      <c r="W4754" s="4">
        <f>_xlfn.IFNA(VLOOKUP(УТ_Data[[#This Row],[Order ID]],Returns!A:B,2,0)*1,0)</f>
        <v>0</v>
      </c>
    </row>
    <row r="4755" spans="1:23" x14ac:dyDescent="0.25">
      <c r="A4755" s="1">
        <v>4754</v>
      </c>
      <c r="B4755" t="s">
        <v>8432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VLOOKUP(УТ_Data[[#This Row],[Region]],People!$A$1:$B$5,2,0)</f>
        <v>Kelly Williams</v>
      </c>
      <c r="W4755" s="4">
        <f>_xlfn.IFNA(VLOOKUP(УТ_Data[[#This Row],[Order ID]],Returns!A:B,2,0)*1,0)</f>
        <v>0</v>
      </c>
    </row>
    <row r="4756" spans="1:23" x14ac:dyDescent="0.25">
      <c r="A4756" s="1">
        <v>4755</v>
      </c>
      <c r="B4756" t="s">
        <v>8433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VLOOKUP(УТ_Data[[#This Row],[Region]],People!$A$1:$B$5,2,0)</f>
        <v>Cassandra Brandow</v>
      </c>
      <c r="W4756" s="4">
        <f>_xlfn.IFNA(VLOOKUP(УТ_Data[[#This Row],[Order ID]],Returns!A:B,2,0)*1,0)</f>
        <v>0</v>
      </c>
    </row>
    <row r="4757" spans="1:23" x14ac:dyDescent="0.25">
      <c r="A4757" s="1">
        <v>4756</v>
      </c>
      <c r="B4757" t="s">
        <v>8433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VLOOKUP(УТ_Data[[#This Row],[Region]],People!$A$1:$B$5,2,0)</f>
        <v>Cassandra Brandow</v>
      </c>
      <c r="W4757" s="4">
        <f>_xlfn.IFNA(VLOOKUP(УТ_Data[[#This Row],[Order ID]],Returns!A:B,2,0)*1,0)</f>
        <v>0</v>
      </c>
    </row>
    <row r="4758" spans="1:23" x14ac:dyDescent="0.25">
      <c r="A4758" s="1">
        <v>4757</v>
      </c>
      <c r="B4758" t="s">
        <v>8434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VLOOKUP(УТ_Data[[#This Row],[Region]],People!$A$1:$B$5,2,0)</f>
        <v>Chuck Magee</v>
      </c>
      <c r="W4758" s="4">
        <f>_xlfn.IFNA(VLOOKUP(УТ_Data[[#This Row],[Order ID]],Returns!A:B,2,0)*1,0)</f>
        <v>0</v>
      </c>
    </row>
    <row r="4759" spans="1:23" x14ac:dyDescent="0.25">
      <c r="A4759" s="1">
        <v>4758</v>
      </c>
      <c r="B4759" t="s">
        <v>8435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VLOOKUP(УТ_Data[[#This Row],[Region]],People!$A$1:$B$5,2,0)</f>
        <v>Kelly Williams</v>
      </c>
      <c r="W4759" s="4">
        <f>_xlfn.IFNA(VLOOKUP(УТ_Data[[#This Row],[Order ID]],Returns!A:B,2,0)*1,0)</f>
        <v>0</v>
      </c>
    </row>
    <row r="4760" spans="1:23" x14ac:dyDescent="0.25">
      <c r="A4760" s="1">
        <v>4759</v>
      </c>
      <c r="B4760" t="s">
        <v>8436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VLOOKUP(УТ_Data[[#This Row],[Region]],People!$A$1:$B$5,2,0)</f>
        <v>Chuck Magee</v>
      </c>
      <c r="W4760" s="4">
        <f>_xlfn.IFNA(VLOOKUP(УТ_Data[[#This Row],[Order ID]],Returns!A:B,2,0)*1,0)</f>
        <v>0</v>
      </c>
    </row>
    <row r="4761" spans="1:23" x14ac:dyDescent="0.25">
      <c r="A4761" s="1">
        <v>4760</v>
      </c>
      <c r="B4761" t="s">
        <v>8436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VLOOKUP(УТ_Data[[#This Row],[Region]],People!$A$1:$B$5,2,0)</f>
        <v>Chuck Magee</v>
      </c>
      <c r="W4761" s="4">
        <f>_xlfn.IFNA(VLOOKUP(УТ_Data[[#This Row],[Order ID]],Returns!A:B,2,0)*1,0)</f>
        <v>0</v>
      </c>
    </row>
    <row r="4762" spans="1:23" x14ac:dyDescent="0.25">
      <c r="A4762" s="1">
        <v>4761</v>
      </c>
      <c r="B4762" t="s">
        <v>8436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VLOOKUP(УТ_Data[[#This Row],[Region]],People!$A$1:$B$5,2,0)</f>
        <v>Chuck Magee</v>
      </c>
      <c r="W4762" s="4">
        <f>_xlfn.IFNA(VLOOKUP(УТ_Data[[#This Row],[Order ID]],Returns!A:B,2,0)*1,0)</f>
        <v>0</v>
      </c>
    </row>
    <row r="4763" spans="1:23" x14ac:dyDescent="0.25">
      <c r="A4763" s="1">
        <v>4762</v>
      </c>
      <c r="B4763" t="s">
        <v>8437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VLOOKUP(УТ_Data[[#This Row],[Region]],People!$A$1:$B$5,2,0)</f>
        <v>Chuck Magee</v>
      </c>
      <c r="W4763" s="4">
        <f>_xlfn.IFNA(VLOOKUP(УТ_Data[[#This Row],[Order ID]],Returns!A:B,2,0)*1,0)</f>
        <v>0</v>
      </c>
    </row>
    <row r="4764" spans="1:23" x14ac:dyDescent="0.25">
      <c r="A4764" s="1">
        <v>4763</v>
      </c>
      <c r="B4764" t="s">
        <v>8437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VLOOKUP(УТ_Data[[#This Row],[Region]],People!$A$1:$B$5,2,0)</f>
        <v>Chuck Magee</v>
      </c>
      <c r="W4764" s="4">
        <f>_xlfn.IFNA(VLOOKUP(УТ_Data[[#This Row],[Order ID]],Returns!A:B,2,0)*1,0)</f>
        <v>0</v>
      </c>
    </row>
    <row r="4765" spans="1:23" x14ac:dyDescent="0.25">
      <c r="A4765" s="1">
        <v>4764</v>
      </c>
      <c r="B4765" t="s">
        <v>8438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VLOOKUP(УТ_Data[[#This Row],[Region]],People!$A$1:$B$5,2,0)</f>
        <v>Anna Andreadi</v>
      </c>
      <c r="W4765" s="4">
        <f>_xlfn.IFNA(VLOOKUP(УТ_Data[[#This Row],[Order ID]],Returns!A:B,2,0)*1,0)</f>
        <v>0</v>
      </c>
    </row>
    <row r="4766" spans="1:23" x14ac:dyDescent="0.25">
      <c r="A4766" s="1">
        <v>4765</v>
      </c>
      <c r="B4766" t="s">
        <v>8439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VLOOKUP(УТ_Data[[#This Row],[Region]],People!$A$1:$B$5,2,0)</f>
        <v>Anna Andreadi</v>
      </c>
      <c r="W4766" s="4">
        <f>_xlfn.IFNA(VLOOKUP(УТ_Data[[#This Row],[Order ID]],Returns!A:B,2,0)*1,0)</f>
        <v>0</v>
      </c>
    </row>
    <row r="4767" spans="1:23" x14ac:dyDescent="0.25">
      <c r="A4767" s="1">
        <v>4766</v>
      </c>
      <c r="B4767" t="s">
        <v>8440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VLOOKUP(УТ_Data[[#This Row],[Region]],People!$A$1:$B$5,2,0)</f>
        <v>Chuck Magee</v>
      </c>
      <c r="W4767" s="4">
        <f>_xlfn.IFNA(VLOOKUP(УТ_Data[[#This Row],[Order ID]],Returns!A:B,2,0)*1,0)</f>
        <v>0</v>
      </c>
    </row>
    <row r="4768" spans="1:23" x14ac:dyDescent="0.25">
      <c r="A4768" s="1">
        <v>4767</v>
      </c>
      <c r="B4768" t="s">
        <v>8441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VLOOKUP(УТ_Data[[#This Row],[Region]],People!$A$1:$B$5,2,0)</f>
        <v>Kelly Williams</v>
      </c>
      <c r="W4768" s="4">
        <f>_xlfn.IFNA(VLOOKUP(УТ_Data[[#This Row],[Order ID]],Returns!A:B,2,0)*1,0)</f>
        <v>0</v>
      </c>
    </row>
    <row r="4769" spans="1:23" x14ac:dyDescent="0.25">
      <c r="A4769" s="1">
        <v>4768</v>
      </c>
      <c r="B4769" t="s">
        <v>8441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VLOOKUP(УТ_Data[[#This Row],[Region]],People!$A$1:$B$5,2,0)</f>
        <v>Kelly Williams</v>
      </c>
      <c r="W4769" s="4">
        <f>_xlfn.IFNA(VLOOKUP(УТ_Data[[#This Row],[Order ID]],Returns!A:B,2,0)*1,0)</f>
        <v>0</v>
      </c>
    </row>
    <row r="4770" spans="1:23" x14ac:dyDescent="0.25">
      <c r="A4770" s="1">
        <v>4769</v>
      </c>
      <c r="B4770" t="s">
        <v>8442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VLOOKUP(УТ_Data[[#This Row],[Region]],People!$A$1:$B$5,2,0)</f>
        <v>Cassandra Brandow</v>
      </c>
      <c r="W4770" s="4">
        <f>_xlfn.IFNA(VLOOKUP(УТ_Data[[#This Row],[Order ID]],Returns!A:B,2,0)*1,0)</f>
        <v>0</v>
      </c>
    </row>
    <row r="4771" spans="1:23" x14ac:dyDescent="0.25">
      <c r="A4771" s="1">
        <v>4770</v>
      </c>
      <c r="B4771" t="s">
        <v>8443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VLOOKUP(УТ_Data[[#This Row],[Region]],People!$A$1:$B$5,2,0)</f>
        <v>Anna Andreadi</v>
      </c>
      <c r="W4771" s="4">
        <f>_xlfn.IFNA(VLOOKUP(УТ_Data[[#This Row],[Order ID]],Returns!A:B,2,0)*1,0)</f>
        <v>0</v>
      </c>
    </row>
    <row r="4772" spans="1:23" x14ac:dyDescent="0.25">
      <c r="A4772" s="1">
        <v>4771</v>
      </c>
      <c r="B4772" t="s">
        <v>8443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VLOOKUP(УТ_Data[[#This Row],[Region]],People!$A$1:$B$5,2,0)</f>
        <v>Anna Andreadi</v>
      </c>
      <c r="W4772" s="4">
        <f>_xlfn.IFNA(VLOOKUP(УТ_Data[[#This Row],[Order ID]],Returns!A:B,2,0)*1,0)</f>
        <v>0</v>
      </c>
    </row>
    <row r="4773" spans="1:23" x14ac:dyDescent="0.25">
      <c r="A4773" s="1">
        <v>4772</v>
      </c>
      <c r="B4773" t="s">
        <v>8444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VLOOKUP(УТ_Data[[#This Row],[Region]],People!$A$1:$B$5,2,0)</f>
        <v>Anna Andreadi</v>
      </c>
      <c r="W4773" s="4">
        <f>_xlfn.IFNA(VLOOKUP(УТ_Data[[#This Row],[Order ID]],Returns!A:B,2,0)*1,0)</f>
        <v>0</v>
      </c>
    </row>
    <row r="4774" spans="1:23" x14ac:dyDescent="0.25">
      <c r="A4774" s="1">
        <v>4773</v>
      </c>
      <c r="B4774" t="s">
        <v>8445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VLOOKUP(УТ_Data[[#This Row],[Region]],People!$A$1:$B$5,2,0)</f>
        <v>Kelly Williams</v>
      </c>
      <c r="W4774" s="4">
        <f>_xlfn.IFNA(VLOOKUP(УТ_Data[[#This Row],[Order ID]],Returns!A:B,2,0)*1,0)</f>
        <v>0</v>
      </c>
    </row>
    <row r="4775" spans="1:23" x14ac:dyDescent="0.25">
      <c r="A4775" s="1">
        <v>4774</v>
      </c>
      <c r="B4775" t="s">
        <v>8445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VLOOKUP(УТ_Data[[#This Row],[Region]],People!$A$1:$B$5,2,0)</f>
        <v>Kelly Williams</v>
      </c>
      <c r="W4775" s="4">
        <f>_xlfn.IFNA(VLOOKUP(УТ_Data[[#This Row],[Order ID]],Returns!A:B,2,0)*1,0)</f>
        <v>0</v>
      </c>
    </row>
    <row r="4776" spans="1:23" x14ac:dyDescent="0.25">
      <c r="A4776" s="1">
        <v>4775</v>
      </c>
      <c r="B4776" t="s">
        <v>8445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VLOOKUP(УТ_Data[[#This Row],[Region]],People!$A$1:$B$5,2,0)</f>
        <v>Kelly Williams</v>
      </c>
      <c r="W4776" s="4">
        <f>_xlfn.IFNA(VLOOKUP(УТ_Data[[#This Row],[Order ID]],Returns!A:B,2,0)*1,0)</f>
        <v>0</v>
      </c>
    </row>
    <row r="4777" spans="1:23" x14ac:dyDescent="0.25">
      <c r="A4777" s="1">
        <v>4776</v>
      </c>
      <c r="B4777" t="s">
        <v>8446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VLOOKUP(УТ_Data[[#This Row],[Region]],People!$A$1:$B$5,2,0)</f>
        <v>Anna Andreadi</v>
      </c>
      <c r="W4777" s="4">
        <f>_xlfn.IFNA(VLOOKUP(УТ_Data[[#This Row],[Order ID]],Returns!A:B,2,0)*1,0)</f>
        <v>0</v>
      </c>
    </row>
    <row r="4778" spans="1:23" x14ac:dyDescent="0.25">
      <c r="A4778" s="1">
        <v>4777</v>
      </c>
      <c r="B4778" t="s">
        <v>8447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VLOOKUP(УТ_Data[[#This Row],[Region]],People!$A$1:$B$5,2,0)</f>
        <v>Chuck Magee</v>
      </c>
      <c r="W4778" s="4">
        <f>_xlfn.IFNA(VLOOKUP(УТ_Data[[#This Row],[Order ID]],Returns!A:B,2,0)*1,0)</f>
        <v>0</v>
      </c>
    </row>
    <row r="4779" spans="1:23" x14ac:dyDescent="0.25">
      <c r="A4779" s="1">
        <v>4778</v>
      </c>
      <c r="B4779" t="s">
        <v>8447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VLOOKUP(УТ_Data[[#This Row],[Region]],People!$A$1:$B$5,2,0)</f>
        <v>Chuck Magee</v>
      </c>
      <c r="W4779" s="4">
        <f>_xlfn.IFNA(VLOOKUP(УТ_Data[[#This Row],[Order ID]],Returns!A:B,2,0)*1,0)</f>
        <v>0</v>
      </c>
    </row>
    <row r="4780" spans="1:23" x14ac:dyDescent="0.25">
      <c r="A4780" s="1">
        <v>4779</v>
      </c>
      <c r="B4780" t="s">
        <v>6131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VLOOKUP(УТ_Data[[#This Row],[Region]],People!$A$1:$B$5,2,0)</f>
        <v>Chuck Magee</v>
      </c>
      <c r="W4780" s="4">
        <f>_xlfn.IFNA(VLOOKUP(УТ_Data[[#This Row],[Order ID]],Returns!A:B,2,0)*1,0)</f>
        <v>1</v>
      </c>
    </row>
    <row r="4781" spans="1:23" x14ac:dyDescent="0.25">
      <c r="A4781" s="1">
        <v>4780</v>
      </c>
      <c r="B4781" t="s">
        <v>8448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VLOOKUP(УТ_Data[[#This Row],[Region]],People!$A$1:$B$5,2,0)</f>
        <v>Chuck Magee</v>
      </c>
      <c r="W4781" s="4">
        <f>_xlfn.IFNA(VLOOKUP(УТ_Data[[#This Row],[Order ID]],Returns!A:B,2,0)*1,0)</f>
        <v>0</v>
      </c>
    </row>
    <row r="4782" spans="1:23" x14ac:dyDescent="0.25">
      <c r="A4782" s="1">
        <v>4781</v>
      </c>
      <c r="B4782" t="s">
        <v>8449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VLOOKUP(УТ_Data[[#This Row],[Region]],People!$A$1:$B$5,2,0)</f>
        <v>Kelly Williams</v>
      </c>
      <c r="W4782" s="4">
        <f>_xlfn.IFNA(VLOOKUP(УТ_Data[[#This Row],[Order ID]],Returns!A:B,2,0)*1,0)</f>
        <v>0</v>
      </c>
    </row>
    <row r="4783" spans="1:23" x14ac:dyDescent="0.25">
      <c r="A4783" s="1">
        <v>4782</v>
      </c>
      <c r="B4783" t="s">
        <v>8449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VLOOKUP(УТ_Data[[#This Row],[Region]],People!$A$1:$B$5,2,0)</f>
        <v>Kelly Williams</v>
      </c>
      <c r="W4783" s="4">
        <f>_xlfn.IFNA(VLOOKUP(УТ_Data[[#This Row],[Order ID]],Returns!A:B,2,0)*1,0)</f>
        <v>0</v>
      </c>
    </row>
    <row r="4784" spans="1:23" x14ac:dyDescent="0.25">
      <c r="A4784" s="1">
        <v>4783</v>
      </c>
      <c r="B4784" t="s">
        <v>8449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VLOOKUP(УТ_Data[[#This Row],[Region]],People!$A$1:$B$5,2,0)</f>
        <v>Kelly Williams</v>
      </c>
      <c r="W4784" s="4">
        <f>_xlfn.IFNA(VLOOKUP(УТ_Data[[#This Row],[Order ID]],Returns!A:B,2,0)*1,0)</f>
        <v>0</v>
      </c>
    </row>
    <row r="4785" spans="1:23" x14ac:dyDescent="0.25">
      <c r="A4785" s="1">
        <v>4784</v>
      </c>
      <c r="B4785" t="s">
        <v>8450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VLOOKUP(УТ_Data[[#This Row],[Region]],People!$A$1:$B$5,2,0)</f>
        <v>Kelly Williams</v>
      </c>
      <c r="W4785" s="4">
        <f>_xlfn.IFNA(VLOOKUP(УТ_Data[[#This Row],[Order ID]],Returns!A:B,2,0)*1,0)</f>
        <v>0</v>
      </c>
    </row>
    <row r="4786" spans="1:23" x14ac:dyDescent="0.25">
      <c r="A4786" s="1">
        <v>4785</v>
      </c>
      <c r="B4786" t="s">
        <v>8451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VLOOKUP(УТ_Data[[#This Row],[Region]],People!$A$1:$B$5,2,0)</f>
        <v>Anna Andreadi</v>
      </c>
      <c r="W4786" s="4">
        <f>_xlfn.IFNA(VLOOKUP(УТ_Data[[#This Row],[Order ID]],Returns!A:B,2,0)*1,0)</f>
        <v>0</v>
      </c>
    </row>
    <row r="4787" spans="1:23" x14ac:dyDescent="0.25">
      <c r="A4787" s="1">
        <v>4786</v>
      </c>
      <c r="B4787" t="s">
        <v>8451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VLOOKUP(УТ_Data[[#This Row],[Region]],People!$A$1:$B$5,2,0)</f>
        <v>Anna Andreadi</v>
      </c>
      <c r="W4787" s="4">
        <f>_xlfn.IFNA(VLOOKUP(УТ_Data[[#This Row],[Order ID]],Returns!A:B,2,0)*1,0)</f>
        <v>0</v>
      </c>
    </row>
    <row r="4788" spans="1:23" x14ac:dyDescent="0.25">
      <c r="A4788" s="1">
        <v>4787</v>
      </c>
      <c r="B4788" t="s">
        <v>8451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VLOOKUP(УТ_Data[[#This Row],[Region]],People!$A$1:$B$5,2,0)</f>
        <v>Anna Andreadi</v>
      </c>
      <c r="W4788" s="4">
        <f>_xlfn.IFNA(VLOOKUP(УТ_Data[[#This Row],[Order ID]],Returns!A:B,2,0)*1,0)</f>
        <v>0</v>
      </c>
    </row>
    <row r="4789" spans="1:23" x14ac:dyDescent="0.25">
      <c r="A4789" s="1">
        <v>4788</v>
      </c>
      <c r="B4789" t="s">
        <v>8451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VLOOKUP(УТ_Data[[#This Row],[Region]],People!$A$1:$B$5,2,0)</f>
        <v>Anna Andreadi</v>
      </c>
      <c r="W4789" s="4">
        <f>_xlfn.IFNA(VLOOKUP(УТ_Data[[#This Row],[Order ID]],Returns!A:B,2,0)*1,0)</f>
        <v>0</v>
      </c>
    </row>
    <row r="4790" spans="1:23" x14ac:dyDescent="0.25">
      <c r="A4790" s="1">
        <v>4789</v>
      </c>
      <c r="B4790" t="s">
        <v>8451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VLOOKUP(УТ_Data[[#This Row],[Region]],People!$A$1:$B$5,2,0)</f>
        <v>Anna Andreadi</v>
      </c>
      <c r="W4790" s="4">
        <f>_xlfn.IFNA(VLOOKUP(УТ_Data[[#This Row],[Order ID]],Returns!A:B,2,0)*1,0)</f>
        <v>0</v>
      </c>
    </row>
    <row r="4791" spans="1:23" x14ac:dyDescent="0.25">
      <c r="A4791" s="1">
        <v>4790</v>
      </c>
      <c r="B4791" t="s">
        <v>8451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VLOOKUP(УТ_Data[[#This Row],[Region]],People!$A$1:$B$5,2,0)</f>
        <v>Anna Andreadi</v>
      </c>
      <c r="W4791" s="4">
        <f>_xlfn.IFNA(VLOOKUP(УТ_Data[[#This Row],[Order ID]],Returns!A:B,2,0)*1,0)</f>
        <v>0</v>
      </c>
    </row>
    <row r="4792" spans="1:23" x14ac:dyDescent="0.25">
      <c r="A4792" s="1">
        <v>4791</v>
      </c>
      <c r="B4792" t="s">
        <v>8451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VLOOKUP(УТ_Data[[#This Row],[Region]],People!$A$1:$B$5,2,0)</f>
        <v>Anna Andreadi</v>
      </c>
      <c r="W4792" s="4">
        <f>_xlfn.IFNA(VLOOKUP(УТ_Data[[#This Row],[Order ID]],Returns!A:B,2,0)*1,0)</f>
        <v>0</v>
      </c>
    </row>
    <row r="4793" spans="1:23" x14ac:dyDescent="0.25">
      <c r="A4793" s="1">
        <v>4792</v>
      </c>
      <c r="B4793" t="s">
        <v>8451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VLOOKUP(УТ_Data[[#This Row],[Region]],People!$A$1:$B$5,2,0)</f>
        <v>Anna Andreadi</v>
      </c>
      <c r="W4793" s="4">
        <f>_xlfn.IFNA(VLOOKUP(УТ_Data[[#This Row],[Order ID]],Returns!A:B,2,0)*1,0)</f>
        <v>0</v>
      </c>
    </row>
    <row r="4794" spans="1:23" x14ac:dyDescent="0.25">
      <c r="A4794" s="1">
        <v>4793</v>
      </c>
      <c r="B4794" t="s">
        <v>8451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VLOOKUP(УТ_Data[[#This Row],[Region]],People!$A$1:$B$5,2,0)</f>
        <v>Anna Andreadi</v>
      </c>
      <c r="W4794" s="4">
        <f>_xlfn.IFNA(VLOOKUP(УТ_Data[[#This Row],[Order ID]],Returns!A:B,2,0)*1,0)</f>
        <v>0</v>
      </c>
    </row>
    <row r="4795" spans="1:23" x14ac:dyDescent="0.25">
      <c r="A4795" s="1">
        <v>4794</v>
      </c>
      <c r="B4795" t="s">
        <v>8452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VLOOKUP(УТ_Data[[#This Row],[Region]],People!$A$1:$B$5,2,0)</f>
        <v>Chuck Magee</v>
      </c>
      <c r="W4795" s="4">
        <f>_xlfn.IFNA(VLOOKUP(УТ_Data[[#This Row],[Order ID]],Returns!A:B,2,0)*1,0)</f>
        <v>0</v>
      </c>
    </row>
    <row r="4796" spans="1:23" x14ac:dyDescent="0.25">
      <c r="A4796" s="1">
        <v>4795</v>
      </c>
      <c r="B4796" t="s">
        <v>8453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VLOOKUP(УТ_Data[[#This Row],[Region]],People!$A$1:$B$5,2,0)</f>
        <v>Anna Andreadi</v>
      </c>
      <c r="W4796" s="4">
        <f>_xlfn.IFNA(VLOOKUP(УТ_Data[[#This Row],[Order ID]],Returns!A:B,2,0)*1,0)</f>
        <v>0</v>
      </c>
    </row>
    <row r="4797" spans="1:23" x14ac:dyDescent="0.25">
      <c r="A4797" s="1">
        <v>4796</v>
      </c>
      <c r="B4797" t="s">
        <v>8454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VLOOKUP(УТ_Data[[#This Row],[Region]],People!$A$1:$B$5,2,0)</f>
        <v>Cassandra Brandow</v>
      </c>
      <c r="W4797" s="4">
        <f>_xlfn.IFNA(VLOOKUP(УТ_Data[[#This Row],[Order ID]],Returns!A:B,2,0)*1,0)</f>
        <v>0</v>
      </c>
    </row>
    <row r="4798" spans="1:23" x14ac:dyDescent="0.25">
      <c r="A4798" s="1">
        <v>4797</v>
      </c>
      <c r="B4798" t="s">
        <v>8455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VLOOKUP(УТ_Data[[#This Row],[Region]],People!$A$1:$B$5,2,0)</f>
        <v>Cassandra Brandow</v>
      </c>
      <c r="W4798" s="4">
        <f>_xlfn.IFNA(VLOOKUP(УТ_Data[[#This Row],[Order ID]],Returns!A:B,2,0)*1,0)</f>
        <v>0</v>
      </c>
    </row>
    <row r="4799" spans="1:23" x14ac:dyDescent="0.25">
      <c r="A4799" s="1">
        <v>4798</v>
      </c>
      <c r="B4799" t="s">
        <v>8455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VLOOKUP(УТ_Data[[#This Row],[Region]],People!$A$1:$B$5,2,0)</f>
        <v>Cassandra Brandow</v>
      </c>
      <c r="W4799" s="4">
        <f>_xlfn.IFNA(VLOOKUP(УТ_Data[[#This Row],[Order ID]],Returns!A:B,2,0)*1,0)</f>
        <v>0</v>
      </c>
    </row>
    <row r="4800" spans="1:23" x14ac:dyDescent="0.25">
      <c r="A4800" s="1">
        <v>4799</v>
      </c>
      <c r="B4800" t="s">
        <v>8455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VLOOKUP(УТ_Data[[#This Row],[Region]],People!$A$1:$B$5,2,0)</f>
        <v>Cassandra Brandow</v>
      </c>
      <c r="W4800" s="4">
        <f>_xlfn.IFNA(VLOOKUP(УТ_Data[[#This Row],[Order ID]],Returns!A:B,2,0)*1,0)</f>
        <v>0</v>
      </c>
    </row>
    <row r="4801" spans="1:23" x14ac:dyDescent="0.25">
      <c r="A4801" s="1">
        <v>4800</v>
      </c>
      <c r="B4801" t="s">
        <v>8455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VLOOKUP(УТ_Data[[#This Row],[Region]],People!$A$1:$B$5,2,0)</f>
        <v>Cassandra Brandow</v>
      </c>
      <c r="W4801" s="4">
        <f>_xlfn.IFNA(VLOOKUP(УТ_Data[[#This Row],[Order ID]],Returns!A:B,2,0)*1,0)</f>
        <v>0</v>
      </c>
    </row>
    <row r="4802" spans="1:23" x14ac:dyDescent="0.25">
      <c r="A4802" s="1">
        <v>4801</v>
      </c>
      <c r="B4802" t="s">
        <v>8455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VLOOKUP(УТ_Data[[#This Row],[Region]],People!$A$1:$B$5,2,0)</f>
        <v>Cassandra Brandow</v>
      </c>
      <c r="W4802" s="4">
        <f>_xlfn.IFNA(VLOOKUP(УТ_Data[[#This Row],[Order ID]],Returns!A:B,2,0)*1,0)</f>
        <v>0</v>
      </c>
    </row>
    <row r="4803" spans="1:23" x14ac:dyDescent="0.25">
      <c r="A4803" s="1">
        <v>4802</v>
      </c>
      <c r="B4803" t="s">
        <v>8455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VLOOKUP(УТ_Data[[#This Row],[Region]],People!$A$1:$B$5,2,0)</f>
        <v>Cassandra Brandow</v>
      </c>
      <c r="W4803" s="4">
        <f>_xlfn.IFNA(VLOOKUP(УТ_Data[[#This Row],[Order ID]],Returns!A:B,2,0)*1,0)</f>
        <v>0</v>
      </c>
    </row>
    <row r="4804" spans="1:23" x14ac:dyDescent="0.25">
      <c r="A4804" s="1">
        <v>4803</v>
      </c>
      <c r="B4804" t="s">
        <v>8455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VLOOKUP(УТ_Data[[#This Row],[Region]],People!$A$1:$B$5,2,0)</f>
        <v>Cassandra Brandow</v>
      </c>
      <c r="W4804" s="4">
        <f>_xlfn.IFNA(VLOOKUP(УТ_Data[[#This Row],[Order ID]],Returns!A:B,2,0)*1,0)</f>
        <v>0</v>
      </c>
    </row>
    <row r="4805" spans="1:23" x14ac:dyDescent="0.25">
      <c r="A4805" s="1">
        <v>4804</v>
      </c>
      <c r="B4805" t="s">
        <v>8456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VLOOKUP(УТ_Data[[#This Row],[Region]],People!$A$1:$B$5,2,0)</f>
        <v>Chuck Magee</v>
      </c>
      <c r="W4805" s="4">
        <f>_xlfn.IFNA(VLOOKUP(УТ_Data[[#This Row],[Order ID]],Returns!A:B,2,0)*1,0)</f>
        <v>0</v>
      </c>
    </row>
    <row r="4806" spans="1:23" x14ac:dyDescent="0.25">
      <c r="A4806" s="1">
        <v>4805</v>
      </c>
      <c r="B4806" t="s">
        <v>8456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VLOOKUP(УТ_Data[[#This Row],[Region]],People!$A$1:$B$5,2,0)</f>
        <v>Chuck Magee</v>
      </c>
      <c r="W4806" s="4">
        <f>_xlfn.IFNA(VLOOKUP(УТ_Data[[#This Row],[Order ID]],Returns!A:B,2,0)*1,0)</f>
        <v>0</v>
      </c>
    </row>
    <row r="4807" spans="1:23" x14ac:dyDescent="0.25">
      <c r="A4807" s="1">
        <v>4806</v>
      </c>
      <c r="B4807" t="s">
        <v>8457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VLOOKUP(УТ_Data[[#This Row],[Region]],People!$A$1:$B$5,2,0)</f>
        <v>Anna Andreadi</v>
      </c>
      <c r="W4807" s="4">
        <f>_xlfn.IFNA(VLOOKUP(УТ_Data[[#This Row],[Order ID]],Returns!A:B,2,0)*1,0)</f>
        <v>0</v>
      </c>
    </row>
    <row r="4808" spans="1:23" x14ac:dyDescent="0.25">
      <c r="A4808" s="1">
        <v>4807</v>
      </c>
      <c r="B4808" t="s">
        <v>8457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VLOOKUP(УТ_Data[[#This Row],[Region]],People!$A$1:$B$5,2,0)</f>
        <v>Anna Andreadi</v>
      </c>
      <c r="W4808" s="4">
        <f>_xlfn.IFNA(VLOOKUP(УТ_Data[[#This Row],[Order ID]],Returns!A:B,2,0)*1,0)</f>
        <v>0</v>
      </c>
    </row>
    <row r="4809" spans="1:23" x14ac:dyDescent="0.25">
      <c r="A4809" s="1">
        <v>4808</v>
      </c>
      <c r="B4809" t="s">
        <v>8457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VLOOKUP(УТ_Data[[#This Row],[Region]],People!$A$1:$B$5,2,0)</f>
        <v>Anna Andreadi</v>
      </c>
      <c r="W4809" s="4">
        <f>_xlfn.IFNA(VLOOKUP(УТ_Data[[#This Row],[Order ID]],Returns!A:B,2,0)*1,0)</f>
        <v>0</v>
      </c>
    </row>
    <row r="4810" spans="1:23" x14ac:dyDescent="0.25">
      <c r="A4810" s="1">
        <v>4809</v>
      </c>
      <c r="B4810" t="s">
        <v>8458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VLOOKUP(УТ_Data[[#This Row],[Region]],People!$A$1:$B$5,2,0)</f>
        <v>Chuck Magee</v>
      </c>
      <c r="W4810" s="4">
        <f>_xlfn.IFNA(VLOOKUP(УТ_Data[[#This Row],[Order ID]],Returns!A:B,2,0)*1,0)</f>
        <v>0</v>
      </c>
    </row>
    <row r="4811" spans="1:23" x14ac:dyDescent="0.25">
      <c r="A4811" s="1">
        <v>4810</v>
      </c>
      <c r="B4811" t="s">
        <v>8459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VLOOKUP(УТ_Data[[#This Row],[Region]],People!$A$1:$B$5,2,0)</f>
        <v>Kelly Williams</v>
      </c>
      <c r="W4811" s="4">
        <f>_xlfn.IFNA(VLOOKUP(УТ_Data[[#This Row],[Order ID]],Returns!A:B,2,0)*1,0)</f>
        <v>0</v>
      </c>
    </row>
    <row r="4812" spans="1:23" x14ac:dyDescent="0.25">
      <c r="A4812" s="1">
        <v>4811</v>
      </c>
      <c r="B4812" t="s">
        <v>8459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VLOOKUP(УТ_Data[[#This Row],[Region]],People!$A$1:$B$5,2,0)</f>
        <v>Kelly Williams</v>
      </c>
      <c r="W4812" s="4">
        <f>_xlfn.IFNA(VLOOKUP(УТ_Data[[#This Row],[Order ID]],Returns!A:B,2,0)*1,0)</f>
        <v>0</v>
      </c>
    </row>
    <row r="4813" spans="1:23" x14ac:dyDescent="0.25">
      <c r="A4813" s="1">
        <v>4812</v>
      </c>
      <c r="B4813" t="s">
        <v>8460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VLOOKUP(УТ_Data[[#This Row],[Region]],People!$A$1:$B$5,2,0)</f>
        <v>Chuck Magee</v>
      </c>
      <c r="W4813" s="4">
        <f>_xlfn.IFNA(VLOOKUP(УТ_Data[[#This Row],[Order ID]],Returns!A:B,2,0)*1,0)</f>
        <v>0</v>
      </c>
    </row>
    <row r="4814" spans="1:23" x14ac:dyDescent="0.25">
      <c r="A4814" s="1">
        <v>4813</v>
      </c>
      <c r="B4814" t="s">
        <v>8460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VLOOKUP(УТ_Data[[#This Row],[Region]],People!$A$1:$B$5,2,0)</f>
        <v>Chuck Magee</v>
      </c>
      <c r="W4814" s="4">
        <f>_xlfn.IFNA(VLOOKUP(УТ_Data[[#This Row],[Order ID]],Returns!A:B,2,0)*1,0)</f>
        <v>0</v>
      </c>
    </row>
    <row r="4815" spans="1:23" x14ac:dyDescent="0.25">
      <c r="A4815" s="1">
        <v>4814</v>
      </c>
      <c r="B4815" t="s">
        <v>8460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VLOOKUP(УТ_Data[[#This Row],[Region]],People!$A$1:$B$5,2,0)</f>
        <v>Chuck Magee</v>
      </c>
      <c r="W4815" s="4">
        <f>_xlfn.IFNA(VLOOKUP(УТ_Data[[#This Row],[Order ID]],Returns!A:B,2,0)*1,0)</f>
        <v>0</v>
      </c>
    </row>
    <row r="4816" spans="1:23" x14ac:dyDescent="0.25">
      <c r="A4816" s="1">
        <v>4815</v>
      </c>
      <c r="B4816" t="s">
        <v>8461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VLOOKUP(УТ_Data[[#This Row],[Region]],People!$A$1:$B$5,2,0)</f>
        <v>Anna Andreadi</v>
      </c>
      <c r="W4816" s="4">
        <f>_xlfn.IFNA(VLOOKUP(УТ_Data[[#This Row],[Order ID]],Returns!A:B,2,0)*1,0)</f>
        <v>0</v>
      </c>
    </row>
    <row r="4817" spans="1:23" x14ac:dyDescent="0.25">
      <c r="A4817" s="1">
        <v>4816</v>
      </c>
      <c r="B4817" t="s">
        <v>8462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VLOOKUP(УТ_Data[[#This Row],[Region]],People!$A$1:$B$5,2,0)</f>
        <v>Chuck Magee</v>
      </c>
      <c r="W4817" s="4">
        <f>_xlfn.IFNA(VLOOKUP(УТ_Data[[#This Row],[Order ID]],Returns!A:B,2,0)*1,0)</f>
        <v>0</v>
      </c>
    </row>
    <row r="4818" spans="1:23" x14ac:dyDescent="0.25">
      <c r="A4818" s="1">
        <v>4817</v>
      </c>
      <c r="B4818" t="s">
        <v>8462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VLOOKUP(УТ_Data[[#This Row],[Region]],People!$A$1:$B$5,2,0)</f>
        <v>Chuck Magee</v>
      </c>
      <c r="W4818" s="4">
        <f>_xlfn.IFNA(VLOOKUP(УТ_Data[[#This Row],[Order ID]],Returns!A:B,2,0)*1,0)</f>
        <v>0</v>
      </c>
    </row>
    <row r="4819" spans="1:23" x14ac:dyDescent="0.25">
      <c r="A4819" s="1">
        <v>4818</v>
      </c>
      <c r="B4819" t="s">
        <v>8462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VLOOKUP(УТ_Data[[#This Row],[Region]],People!$A$1:$B$5,2,0)</f>
        <v>Chuck Magee</v>
      </c>
      <c r="W4819" s="4">
        <f>_xlfn.IFNA(VLOOKUP(УТ_Data[[#This Row],[Order ID]],Returns!A:B,2,0)*1,0)</f>
        <v>0</v>
      </c>
    </row>
    <row r="4820" spans="1:23" x14ac:dyDescent="0.25">
      <c r="A4820" s="1">
        <v>4819</v>
      </c>
      <c r="B4820" t="s">
        <v>8462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VLOOKUP(УТ_Data[[#This Row],[Region]],People!$A$1:$B$5,2,0)</f>
        <v>Chuck Magee</v>
      </c>
      <c r="W4820" s="4">
        <f>_xlfn.IFNA(VLOOKUP(УТ_Data[[#This Row],[Order ID]],Returns!A:B,2,0)*1,0)</f>
        <v>0</v>
      </c>
    </row>
    <row r="4821" spans="1:23" x14ac:dyDescent="0.25">
      <c r="A4821" s="1">
        <v>4820</v>
      </c>
      <c r="B4821" t="s">
        <v>8463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VLOOKUP(УТ_Data[[#This Row],[Region]],People!$A$1:$B$5,2,0)</f>
        <v>Chuck Magee</v>
      </c>
      <c r="W4821" s="4">
        <f>_xlfn.IFNA(VLOOKUP(УТ_Data[[#This Row],[Order ID]],Returns!A:B,2,0)*1,0)</f>
        <v>0</v>
      </c>
    </row>
    <row r="4822" spans="1:23" x14ac:dyDescent="0.25">
      <c r="A4822" s="1">
        <v>4821</v>
      </c>
      <c r="B4822" t="s">
        <v>8464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VLOOKUP(УТ_Data[[#This Row],[Region]],People!$A$1:$B$5,2,0)</f>
        <v>Kelly Williams</v>
      </c>
      <c r="W4822" s="4">
        <f>_xlfn.IFNA(VLOOKUP(УТ_Data[[#This Row],[Order ID]],Returns!A:B,2,0)*1,0)</f>
        <v>0</v>
      </c>
    </row>
    <row r="4823" spans="1:23" x14ac:dyDescent="0.25">
      <c r="A4823" s="1">
        <v>4822</v>
      </c>
      <c r="B4823" t="s">
        <v>8464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VLOOKUP(УТ_Data[[#This Row],[Region]],People!$A$1:$B$5,2,0)</f>
        <v>Kelly Williams</v>
      </c>
      <c r="W4823" s="4">
        <f>_xlfn.IFNA(VLOOKUP(УТ_Data[[#This Row],[Order ID]],Returns!A:B,2,0)*1,0)</f>
        <v>0</v>
      </c>
    </row>
    <row r="4824" spans="1:23" x14ac:dyDescent="0.25">
      <c r="A4824" s="1">
        <v>4823</v>
      </c>
      <c r="B4824" t="s">
        <v>8465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VLOOKUP(УТ_Data[[#This Row],[Region]],People!$A$1:$B$5,2,0)</f>
        <v>Anna Andreadi</v>
      </c>
      <c r="W4824" s="4">
        <f>_xlfn.IFNA(VLOOKUP(УТ_Data[[#This Row],[Order ID]],Returns!A:B,2,0)*1,0)</f>
        <v>0</v>
      </c>
    </row>
    <row r="4825" spans="1:23" x14ac:dyDescent="0.25">
      <c r="A4825" s="1">
        <v>4824</v>
      </c>
      <c r="B4825" t="s">
        <v>8466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VLOOKUP(УТ_Data[[#This Row],[Region]],People!$A$1:$B$5,2,0)</f>
        <v>Chuck Magee</v>
      </c>
      <c r="W4825" s="4">
        <f>_xlfn.IFNA(VLOOKUP(УТ_Data[[#This Row],[Order ID]],Returns!A:B,2,0)*1,0)</f>
        <v>0</v>
      </c>
    </row>
    <row r="4826" spans="1:23" x14ac:dyDescent="0.25">
      <c r="A4826" s="1">
        <v>4825</v>
      </c>
      <c r="B4826" t="s">
        <v>8466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VLOOKUP(УТ_Data[[#This Row],[Region]],People!$A$1:$B$5,2,0)</f>
        <v>Chuck Magee</v>
      </c>
      <c r="W4826" s="4">
        <f>_xlfn.IFNA(VLOOKUP(УТ_Data[[#This Row],[Order ID]],Returns!A:B,2,0)*1,0)</f>
        <v>0</v>
      </c>
    </row>
    <row r="4827" spans="1:23" x14ac:dyDescent="0.25">
      <c r="A4827" s="1">
        <v>4826</v>
      </c>
      <c r="B4827" t="s">
        <v>8466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VLOOKUP(УТ_Data[[#This Row],[Region]],People!$A$1:$B$5,2,0)</f>
        <v>Chuck Magee</v>
      </c>
      <c r="W4827" s="4">
        <f>_xlfn.IFNA(VLOOKUP(УТ_Data[[#This Row],[Order ID]],Returns!A:B,2,0)*1,0)</f>
        <v>0</v>
      </c>
    </row>
    <row r="4828" spans="1:23" x14ac:dyDescent="0.25">
      <c r="A4828" s="1">
        <v>4827</v>
      </c>
      <c r="B4828" t="s">
        <v>8467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VLOOKUP(УТ_Data[[#This Row],[Region]],People!$A$1:$B$5,2,0)</f>
        <v>Anna Andreadi</v>
      </c>
      <c r="W4828" s="4">
        <f>_xlfn.IFNA(VLOOKUP(УТ_Data[[#This Row],[Order ID]],Returns!A:B,2,0)*1,0)</f>
        <v>0</v>
      </c>
    </row>
    <row r="4829" spans="1:23" x14ac:dyDescent="0.25">
      <c r="A4829" s="1">
        <v>4828</v>
      </c>
      <c r="B4829" t="s">
        <v>8468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VLOOKUP(УТ_Data[[#This Row],[Region]],People!$A$1:$B$5,2,0)</f>
        <v>Cassandra Brandow</v>
      </c>
      <c r="W4829" s="4">
        <f>_xlfn.IFNA(VLOOKUP(УТ_Data[[#This Row],[Order ID]],Returns!A:B,2,0)*1,0)</f>
        <v>0</v>
      </c>
    </row>
    <row r="4830" spans="1:23" x14ac:dyDescent="0.25">
      <c r="A4830" s="1">
        <v>4829</v>
      </c>
      <c r="B4830" t="s">
        <v>8468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VLOOKUP(УТ_Data[[#This Row],[Region]],People!$A$1:$B$5,2,0)</f>
        <v>Cassandra Brandow</v>
      </c>
      <c r="W4830" s="4">
        <f>_xlfn.IFNA(VLOOKUP(УТ_Data[[#This Row],[Order ID]],Returns!A:B,2,0)*1,0)</f>
        <v>0</v>
      </c>
    </row>
    <row r="4831" spans="1:23" x14ac:dyDescent="0.25">
      <c r="A4831" s="1">
        <v>4830</v>
      </c>
      <c r="B4831" t="s">
        <v>8469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VLOOKUP(УТ_Data[[#This Row],[Region]],People!$A$1:$B$5,2,0)</f>
        <v>Chuck Magee</v>
      </c>
      <c r="W4831" s="4">
        <f>_xlfn.IFNA(VLOOKUP(УТ_Data[[#This Row],[Order ID]],Returns!A:B,2,0)*1,0)</f>
        <v>0</v>
      </c>
    </row>
    <row r="4832" spans="1:23" x14ac:dyDescent="0.25">
      <c r="A4832" s="1">
        <v>4831</v>
      </c>
      <c r="B4832" t="s">
        <v>8470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VLOOKUP(УТ_Data[[#This Row],[Region]],People!$A$1:$B$5,2,0)</f>
        <v>Kelly Williams</v>
      </c>
      <c r="W4832" s="4">
        <f>_xlfn.IFNA(VLOOKUP(УТ_Data[[#This Row],[Order ID]],Returns!A:B,2,0)*1,0)</f>
        <v>0</v>
      </c>
    </row>
    <row r="4833" spans="1:23" x14ac:dyDescent="0.25">
      <c r="A4833" s="1">
        <v>4832</v>
      </c>
      <c r="B4833" t="s">
        <v>8470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VLOOKUP(УТ_Data[[#This Row],[Region]],People!$A$1:$B$5,2,0)</f>
        <v>Kelly Williams</v>
      </c>
      <c r="W4833" s="4">
        <f>_xlfn.IFNA(VLOOKUP(УТ_Data[[#This Row],[Order ID]],Returns!A:B,2,0)*1,0)</f>
        <v>0</v>
      </c>
    </row>
    <row r="4834" spans="1:23" x14ac:dyDescent="0.25">
      <c r="A4834" s="1">
        <v>4833</v>
      </c>
      <c r="B4834" t="s">
        <v>8470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VLOOKUP(УТ_Data[[#This Row],[Region]],People!$A$1:$B$5,2,0)</f>
        <v>Kelly Williams</v>
      </c>
      <c r="W4834" s="4">
        <f>_xlfn.IFNA(VLOOKUP(УТ_Data[[#This Row],[Order ID]],Returns!A:B,2,0)*1,0)</f>
        <v>0</v>
      </c>
    </row>
    <row r="4835" spans="1:23" x14ac:dyDescent="0.25">
      <c r="A4835" s="1">
        <v>4834</v>
      </c>
      <c r="B4835" t="s">
        <v>8470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VLOOKUP(УТ_Data[[#This Row],[Region]],People!$A$1:$B$5,2,0)</f>
        <v>Kelly Williams</v>
      </c>
      <c r="W4835" s="4">
        <f>_xlfn.IFNA(VLOOKUP(УТ_Data[[#This Row],[Order ID]],Returns!A:B,2,0)*1,0)</f>
        <v>0</v>
      </c>
    </row>
    <row r="4836" spans="1:23" x14ac:dyDescent="0.25">
      <c r="A4836" s="1">
        <v>4835</v>
      </c>
      <c r="B4836" t="s">
        <v>8471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VLOOKUP(УТ_Data[[#This Row],[Region]],People!$A$1:$B$5,2,0)</f>
        <v>Anna Andreadi</v>
      </c>
      <c r="W4836" s="4">
        <f>_xlfn.IFNA(VLOOKUP(УТ_Data[[#This Row],[Order ID]],Returns!A:B,2,0)*1,0)</f>
        <v>0</v>
      </c>
    </row>
    <row r="4837" spans="1:23" x14ac:dyDescent="0.25">
      <c r="A4837" s="1">
        <v>4836</v>
      </c>
      <c r="B4837" t="s">
        <v>8471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VLOOKUP(УТ_Data[[#This Row],[Region]],People!$A$1:$B$5,2,0)</f>
        <v>Anna Andreadi</v>
      </c>
      <c r="W4837" s="4">
        <f>_xlfn.IFNA(VLOOKUP(УТ_Data[[#This Row],[Order ID]],Returns!A:B,2,0)*1,0)</f>
        <v>0</v>
      </c>
    </row>
    <row r="4838" spans="1:23" x14ac:dyDescent="0.25">
      <c r="A4838" s="1">
        <v>4837</v>
      </c>
      <c r="B4838" t="s">
        <v>8471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VLOOKUP(УТ_Data[[#This Row],[Region]],People!$A$1:$B$5,2,0)</f>
        <v>Anna Andreadi</v>
      </c>
      <c r="W4838" s="4">
        <f>_xlfn.IFNA(VLOOKUP(УТ_Data[[#This Row],[Order ID]],Returns!A:B,2,0)*1,0)</f>
        <v>0</v>
      </c>
    </row>
    <row r="4839" spans="1:23" x14ac:dyDescent="0.25">
      <c r="A4839" s="1">
        <v>4838</v>
      </c>
      <c r="B4839" t="s">
        <v>8472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VLOOKUP(УТ_Data[[#This Row],[Region]],People!$A$1:$B$5,2,0)</f>
        <v>Chuck Magee</v>
      </c>
      <c r="W4839" s="4">
        <f>_xlfn.IFNA(VLOOKUP(УТ_Data[[#This Row],[Order ID]],Returns!A:B,2,0)*1,0)</f>
        <v>0</v>
      </c>
    </row>
    <row r="4840" spans="1:23" x14ac:dyDescent="0.25">
      <c r="A4840" s="1">
        <v>4839</v>
      </c>
      <c r="B4840" t="s">
        <v>8472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VLOOKUP(УТ_Data[[#This Row],[Region]],People!$A$1:$B$5,2,0)</f>
        <v>Chuck Magee</v>
      </c>
      <c r="W4840" s="4">
        <f>_xlfn.IFNA(VLOOKUP(УТ_Data[[#This Row],[Order ID]],Returns!A:B,2,0)*1,0)</f>
        <v>0</v>
      </c>
    </row>
    <row r="4841" spans="1:23" x14ac:dyDescent="0.25">
      <c r="A4841" s="1">
        <v>4840</v>
      </c>
      <c r="B4841" t="s">
        <v>8472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VLOOKUP(УТ_Data[[#This Row],[Region]],People!$A$1:$B$5,2,0)</f>
        <v>Chuck Magee</v>
      </c>
      <c r="W4841" s="4">
        <f>_xlfn.IFNA(VLOOKUP(УТ_Data[[#This Row],[Order ID]],Returns!A:B,2,0)*1,0)</f>
        <v>0</v>
      </c>
    </row>
    <row r="4842" spans="1:23" x14ac:dyDescent="0.25">
      <c r="A4842" s="1">
        <v>4841</v>
      </c>
      <c r="B4842" t="s">
        <v>8473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VLOOKUP(УТ_Data[[#This Row],[Region]],People!$A$1:$B$5,2,0)</f>
        <v>Cassandra Brandow</v>
      </c>
      <c r="W4842" s="4">
        <f>_xlfn.IFNA(VLOOKUP(УТ_Data[[#This Row],[Order ID]],Returns!A:B,2,0)*1,0)</f>
        <v>0</v>
      </c>
    </row>
    <row r="4843" spans="1:23" x14ac:dyDescent="0.25">
      <c r="A4843" s="1">
        <v>4842</v>
      </c>
      <c r="B4843" t="s">
        <v>8474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VLOOKUP(УТ_Data[[#This Row],[Region]],People!$A$1:$B$5,2,0)</f>
        <v>Chuck Magee</v>
      </c>
      <c r="W4843" s="4">
        <f>_xlfn.IFNA(VLOOKUP(УТ_Data[[#This Row],[Order ID]],Returns!A:B,2,0)*1,0)</f>
        <v>0</v>
      </c>
    </row>
    <row r="4844" spans="1:23" x14ac:dyDescent="0.25">
      <c r="A4844" s="1">
        <v>4843</v>
      </c>
      <c r="B4844" t="s">
        <v>8475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VLOOKUP(УТ_Data[[#This Row],[Region]],People!$A$1:$B$5,2,0)</f>
        <v>Cassandra Brandow</v>
      </c>
      <c r="W4844" s="4">
        <f>_xlfn.IFNA(VLOOKUP(УТ_Data[[#This Row],[Order ID]],Returns!A:B,2,0)*1,0)</f>
        <v>0</v>
      </c>
    </row>
    <row r="4845" spans="1:23" x14ac:dyDescent="0.25">
      <c r="A4845" s="1">
        <v>4844</v>
      </c>
      <c r="B4845" t="s">
        <v>8476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VLOOKUP(УТ_Data[[#This Row],[Region]],People!$A$1:$B$5,2,0)</f>
        <v>Chuck Magee</v>
      </c>
      <c r="W4845" s="4">
        <f>_xlfn.IFNA(VLOOKUP(УТ_Data[[#This Row],[Order ID]],Returns!A:B,2,0)*1,0)</f>
        <v>0</v>
      </c>
    </row>
    <row r="4846" spans="1:23" x14ac:dyDescent="0.25">
      <c r="A4846" s="1">
        <v>4845</v>
      </c>
      <c r="B4846" t="s">
        <v>8477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VLOOKUP(УТ_Data[[#This Row],[Region]],People!$A$1:$B$5,2,0)</f>
        <v>Anna Andreadi</v>
      </c>
      <c r="W4846" s="4">
        <f>_xlfn.IFNA(VLOOKUP(УТ_Data[[#This Row],[Order ID]],Returns!A:B,2,0)*1,0)</f>
        <v>0</v>
      </c>
    </row>
    <row r="4847" spans="1:23" x14ac:dyDescent="0.25">
      <c r="A4847" s="1">
        <v>4846</v>
      </c>
      <c r="B4847" t="s">
        <v>8478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VLOOKUP(УТ_Data[[#This Row],[Region]],People!$A$1:$B$5,2,0)</f>
        <v>Chuck Magee</v>
      </c>
      <c r="W4847" s="4">
        <f>_xlfn.IFNA(VLOOKUP(УТ_Data[[#This Row],[Order ID]],Returns!A:B,2,0)*1,0)</f>
        <v>0</v>
      </c>
    </row>
    <row r="4848" spans="1:23" x14ac:dyDescent="0.25">
      <c r="A4848" s="1">
        <v>4847</v>
      </c>
      <c r="B4848" t="s">
        <v>8479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VLOOKUP(УТ_Data[[#This Row],[Region]],People!$A$1:$B$5,2,0)</f>
        <v>Anna Andreadi</v>
      </c>
      <c r="W4848" s="4">
        <f>_xlfn.IFNA(VLOOKUP(УТ_Data[[#This Row],[Order ID]],Returns!A:B,2,0)*1,0)</f>
        <v>0</v>
      </c>
    </row>
    <row r="4849" spans="1:23" x14ac:dyDescent="0.25">
      <c r="A4849" s="1">
        <v>4848</v>
      </c>
      <c r="B4849" t="s">
        <v>8479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VLOOKUP(УТ_Data[[#This Row],[Region]],People!$A$1:$B$5,2,0)</f>
        <v>Anna Andreadi</v>
      </c>
      <c r="W4849" s="4">
        <f>_xlfn.IFNA(VLOOKUP(УТ_Data[[#This Row],[Order ID]],Returns!A:B,2,0)*1,0)</f>
        <v>0</v>
      </c>
    </row>
    <row r="4850" spans="1:23" x14ac:dyDescent="0.25">
      <c r="A4850" s="1">
        <v>4849</v>
      </c>
      <c r="B4850" t="s">
        <v>8479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VLOOKUP(УТ_Data[[#This Row],[Region]],People!$A$1:$B$5,2,0)</f>
        <v>Anna Andreadi</v>
      </c>
      <c r="W4850" s="4">
        <f>_xlfn.IFNA(VLOOKUP(УТ_Data[[#This Row],[Order ID]],Returns!A:B,2,0)*1,0)</f>
        <v>0</v>
      </c>
    </row>
    <row r="4851" spans="1:23" x14ac:dyDescent="0.25">
      <c r="A4851" s="1">
        <v>4850</v>
      </c>
      <c r="B4851" t="s">
        <v>8480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VLOOKUP(УТ_Data[[#This Row],[Region]],People!$A$1:$B$5,2,0)</f>
        <v>Anna Andreadi</v>
      </c>
      <c r="W4851" s="4">
        <f>_xlfn.IFNA(VLOOKUP(УТ_Data[[#This Row],[Order ID]],Returns!A:B,2,0)*1,0)</f>
        <v>0</v>
      </c>
    </row>
    <row r="4852" spans="1:23" x14ac:dyDescent="0.25">
      <c r="A4852" s="1">
        <v>4851</v>
      </c>
      <c r="B4852" t="s">
        <v>8480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VLOOKUP(УТ_Data[[#This Row],[Region]],People!$A$1:$B$5,2,0)</f>
        <v>Anna Andreadi</v>
      </c>
      <c r="W4852" s="4">
        <f>_xlfn.IFNA(VLOOKUP(УТ_Data[[#This Row],[Order ID]],Returns!A:B,2,0)*1,0)</f>
        <v>0</v>
      </c>
    </row>
    <row r="4853" spans="1:23" x14ac:dyDescent="0.25">
      <c r="A4853" s="1">
        <v>4852</v>
      </c>
      <c r="B4853" t="s">
        <v>8480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VLOOKUP(УТ_Data[[#This Row],[Region]],People!$A$1:$B$5,2,0)</f>
        <v>Anna Andreadi</v>
      </c>
      <c r="W4853" s="4">
        <f>_xlfn.IFNA(VLOOKUP(УТ_Data[[#This Row],[Order ID]],Returns!A:B,2,0)*1,0)</f>
        <v>0</v>
      </c>
    </row>
    <row r="4854" spans="1:23" x14ac:dyDescent="0.25">
      <c r="A4854" s="1">
        <v>4853</v>
      </c>
      <c r="B4854" t="s">
        <v>8480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VLOOKUP(УТ_Data[[#This Row],[Region]],People!$A$1:$B$5,2,0)</f>
        <v>Anna Andreadi</v>
      </c>
      <c r="W4854" s="4">
        <f>_xlfn.IFNA(VLOOKUP(УТ_Data[[#This Row],[Order ID]],Returns!A:B,2,0)*1,0)</f>
        <v>0</v>
      </c>
    </row>
    <row r="4855" spans="1:23" x14ac:dyDescent="0.25">
      <c r="A4855" s="1">
        <v>4854</v>
      </c>
      <c r="B4855" t="s">
        <v>8481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VLOOKUP(УТ_Data[[#This Row],[Region]],People!$A$1:$B$5,2,0)</f>
        <v>Anna Andreadi</v>
      </c>
      <c r="W4855" s="4">
        <f>_xlfn.IFNA(VLOOKUP(УТ_Data[[#This Row],[Order ID]],Returns!A:B,2,0)*1,0)</f>
        <v>0</v>
      </c>
    </row>
    <row r="4856" spans="1:23" x14ac:dyDescent="0.25">
      <c r="A4856" s="1">
        <v>4855</v>
      </c>
      <c r="B4856" t="s">
        <v>8481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VLOOKUP(УТ_Data[[#This Row],[Region]],People!$A$1:$B$5,2,0)</f>
        <v>Anna Andreadi</v>
      </c>
      <c r="W4856" s="4">
        <f>_xlfn.IFNA(VLOOKUP(УТ_Data[[#This Row],[Order ID]],Returns!A:B,2,0)*1,0)</f>
        <v>0</v>
      </c>
    </row>
    <row r="4857" spans="1:23" x14ac:dyDescent="0.25">
      <c r="A4857" s="1">
        <v>4856</v>
      </c>
      <c r="B4857" t="s">
        <v>8481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VLOOKUP(УТ_Data[[#This Row],[Region]],People!$A$1:$B$5,2,0)</f>
        <v>Anna Andreadi</v>
      </c>
      <c r="W4857" s="4">
        <f>_xlfn.IFNA(VLOOKUP(УТ_Data[[#This Row],[Order ID]],Returns!A:B,2,0)*1,0)</f>
        <v>0</v>
      </c>
    </row>
    <row r="4858" spans="1:23" x14ac:dyDescent="0.25">
      <c r="A4858" s="1">
        <v>4857</v>
      </c>
      <c r="B4858" t="s">
        <v>8482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VLOOKUP(УТ_Data[[#This Row],[Region]],People!$A$1:$B$5,2,0)</f>
        <v>Anna Andreadi</v>
      </c>
      <c r="W4858" s="4">
        <f>_xlfn.IFNA(VLOOKUP(УТ_Data[[#This Row],[Order ID]],Returns!A:B,2,0)*1,0)</f>
        <v>0</v>
      </c>
    </row>
    <row r="4859" spans="1:23" x14ac:dyDescent="0.25">
      <c r="A4859" s="1">
        <v>4858</v>
      </c>
      <c r="B4859" t="s">
        <v>8482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VLOOKUP(УТ_Data[[#This Row],[Region]],People!$A$1:$B$5,2,0)</f>
        <v>Anna Andreadi</v>
      </c>
      <c r="W4859" s="4">
        <f>_xlfn.IFNA(VLOOKUP(УТ_Data[[#This Row],[Order ID]],Returns!A:B,2,0)*1,0)</f>
        <v>0</v>
      </c>
    </row>
    <row r="4860" spans="1:23" x14ac:dyDescent="0.25">
      <c r="A4860" s="1">
        <v>4859</v>
      </c>
      <c r="B4860" t="s">
        <v>8482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VLOOKUP(УТ_Data[[#This Row],[Region]],People!$A$1:$B$5,2,0)</f>
        <v>Anna Andreadi</v>
      </c>
      <c r="W4860" s="4">
        <f>_xlfn.IFNA(VLOOKUP(УТ_Data[[#This Row],[Order ID]],Returns!A:B,2,0)*1,0)</f>
        <v>0</v>
      </c>
    </row>
    <row r="4861" spans="1:23" x14ac:dyDescent="0.25">
      <c r="A4861" s="1">
        <v>4860</v>
      </c>
      <c r="B4861" t="s">
        <v>8483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VLOOKUP(УТ_Data[[#This Row],[Region]],People!$A$1:$B$5,2,0)</f>
        <v>Kelly Williams</v>
      </c>
      <c r="W4861" s="4">
        <f>_xlfn.IFNA(VLOOKUP(УТ_Data[[#This Row],[Order ID]],Returns!A:B,2,0)*1,0)</f>
        <v>0</v>
      </c>
    </row>
    <row r="4862" spans="1:23" x14ac:dyDescent="0.25">
      <c r="A4862" s="1">
        <v>4861</v>
      </c>
      <c r="B4862" t="s">
        <v>8484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VLOOKUP(УТ_Data[[#This Row],[Region]],People!$A$1:$B$5,2,0)</f>
        <v>Chuck Magee</v>
      </c>
      <c r="W4862" s="4">
        <f>_xlfn.IFNA(VLOOKUP(УТ_Data[[#This Row],[Order ID]],Returns!A:B,2,0)*1,0)</f>
        <v>0</v>
      </c>
    </row>
    <row r="4863" spans="1:23" x14ac:dyDescent="0.25">
      <c r="A4863" s="1">
        <v>4862</v>
      </c>
      <c r="B4863" t="s">
        <v>8485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VLOOKUP(УТ_Data[[#This Row],[Region]],People!$A$1:$B$5,2,0)</f>
        <v>Kelly Williams</v>
      </c>
      <c r="W4863" s="4">
        <f>_xlfn.IFNA(VLOOKUP(УТ_Data[[#This Row],[Order ID]],Returns!A:B,2,0)*1,0)</f>
        <v>0</v>
      </c>
    </row>
    <row r="4864" spans="1:23" x14ac:dyDescent="0.25">
      <c r="A4864" s="1">
        <v>4863</v>
      </c>
      <c r="B4864" t="s">
        <v>8486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VLOOKUP(УТ_Data[[#This Row],[Region]],People!$A$1:$B$5,2,0)</f>
        <v>Chuck Magee</v>
      </c>
      <c r="W4864" s="4">
        <f>_xlfn.IFNA(VLOOKUP(УТ_Data[[#This Row],[Order ID]],Returns!A:B,2,0)*1,0)</f>
        <v>0</v>
      </c>
    </row>
    <row r="4865" spans="1:23" x14ac:dyDescent="0.25">
      <c r="A4865" s="1">
        <v>4864</v>
      </c>
      <c r="B4865" t="s">
        <v>8486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VLOOKUP(УТ_Data[[#This Row],[Region]],People!$A$1:$B$5,2,0)</f>
        <v>Chuck Magee</v>
      </c>
      <c r="W4865" s="4">
        <f>_xlfn.IFNA(VLOOKUP(УТ_Data[[#This Row],[Order ID]],Returns!A:B,2,0)*1,0)</f>
        <v>0</v>
      </c>
    </row>
    <row r="4866" spans="1:23" x14ac:dyDescent="0.25">
      <c r="A4866" s="1">
        <v>4865</v>
      </c>
      <c r="B4866" t="s">
        <v>8487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VLOOKUP(УТ_Data[[#This Row],[Region]],People!$A$1:$B$5,2,0)</f>
        <v>Chuck Magee</v>
      </c>
      <c r="W4866" s="4">
        <f>_xlfn.IFNA(VLOOKUP(УТ_Data[[#This Row],[Order ID]],Returns!A:B,2,0)*1,0)</f>
        <v>0</v>
      </c>
    </row>
    <row r="4867" spans="1:23" x14ac:dyDescent="0.25">
      <c r="A4867" s="1">
        <v>4866</v>
      </c>
      <c r="B4867" t="s">
        <v>8488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VLOOKUP(УТ_Data[[#This Row],[Region]],People!$A$1:$B$5,2,0)</f>
        <v>Anna Andreadi</v>
      </c>
      <c r="W4867" s="4">
        <f>_xlfn.IFNA(VLOOKUP(УТ_Data[[#This Row],[Order ID]],Returns!A:B,2,0)*1,0)</f>
        <v>0</v>
      </c>
    </row>
    <row r="4868" spans="1:23" x14ac:dyDescent="0.25">
      <c r="A4868" s="1">
        <v>4867</v>
      </c>
      <c r="B4868" t="s">
        <v>8488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VLOOKUP(УТ_Data[[#This Row],[Region]],People!$A$1:$B$5,2,0)</f>
        <v>Anna Andreadi</v>
      </c>
      <c r="W4868" s="4">
        <f>_xlfn.IFNA(VLOOKUP(УТ_Data[[#This Row],[Order ID]],Returns!A:B,2,0)*1,0)</f>
        <v>0</v>
      </c>
    </row>
    <row r="4869" spans="1:23" x14ac:dyDescent="0.25">
      <c r="A4869" s="1">
        <v>4868</v>
      </c>
      <c r="B4869" t="s">
        <v>8488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VLOOKUP(УТ_Data[[#This Row],[Region]],People!$A$1:$B$5,2,0)</f>
        <v>Anna Andreadi</v>
      </c>
      <c r="W4869" s="4">
        <f>_xlfn.IFNA(VLOOKUP(УТ_Data[[#This Row],[Order ID]],Returns!A:B,2,0)*1,0)</f>
        <v>0</v>
      </c>
    </row>
    <row r="4870" spans="1:23" x14ac:dyDescent="0.25">
      <c r="A4870" s="1">
        <v>4869</v>
      </c>
      <c r="B4870" t="s">
        <v>8488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VLOOKUP(УТ_Data[[#This Row],[Region]],People!$A$1:$B$5,2,0)</f>
        <v>Anna Andreadi</v>
      </c>
      <c r="W4870" s="4">
        <f>_xlfn.IFNA(VLOOKUP(УТ_Data[[#This Row],[Order ID]],Returns!A:B,2,0)*1,0)</f>
        <v>0</v>
      </c>
    </row>
    <row r="4871" spans="1:23" x14ac:dyDescent="0.25">
      <c r="A4871" s="1">
        <v>4870</v>
      </c>
      <c r="B4871" t="s">
        <v>8489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VLOOKUP(УТ_Data[[#This Row],[Region]],People!$A$1:$B$5,2,0)</f>
        <v>Chuck Magee</v>
      </c>
      <c r="W4871" s="4">
        <f>_xlfn.IFNA(VLOOKUP(УТ_Data[[#This Row],[Order ID]],Returns!A:B,2,0)*1,0)</f>
        <v>0</v>
      </c>
    </row>
    <row r="4872" spans="1:23" x14ac:dyDescent="0.25">
      <c r="A4872" s="1">
        <v>4871</v>
      </c>
      <c r="B4872" t="s">
        <v>8489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VLOOKUP(УТ_Data[[#This Row],[Region]],People!$A$1:$B$5,2,0)</f>
        <v>Chuck Magee</v>
      </c>
      <c r="W4872" s="4">
        <f>_xlfn.IFNA(VLOOKUP(УТ_Data[[#This Row],[Order ID]],Returns!A:B,2,0)*1,0)</f>
        <v>0</v>
      </c>
    </row>
    <row r="4873" spans="1:23" x14ac:dyDescent="0.25">
      <c r="A4873" s="1">
        <v>4872</v>
      </c>
      <c r="B4873" t="s">
        <v>8490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VLOOKUP(УТ_Data[[#This Row],[Region]],People!$A$1:$B$5,2,0)</f>
        <v>Kelly Williams</v>
      </c>
      <c r="W4873" s="4">
        <f>_xlfn.IFNA(VLOOKUP(УТ_Data[[#This Row],[Order ID]],Returns!A:B,2,0)*1,0)</f>
        <v>0</v>
      </c>
    </row>
    <row r="4874" spans="1:23" x14ac:dyDescent="0.25">
      <c r="A4874" s="1">
        <v>4873</v>
      </c>
      <c r="B4874" t="s">
        <v>8490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VLOOKUP(УТ_Data[[#This Row],[Region]],People!$A$1:$B$5,2,0)</f>
        <v>Kelly Williams</v>
      </c>
      <c r="W4874" s="4">
        <f>_xlfn.IFNA(VLOOKUP(УТ_Data[[#This Row],[Order ID]],Returns!A:B,2,0)*1,0)</f>
        <v>0</v>
      </c>
    </row>
    <row r="4875" spans="1:23" x14ac:dyDescent="0.25">
      <c r="A4875" s="1">
        <v>4874</v>
      </c>
      <c r="B4875" t="s">
        <v>8490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VLOOKUP(УТ_Data[[#This Row],[Region]],People!$A$1:$B$5,2,0)</f>
        <v>Kelly Williams</v>
      </c>
      <c r="W4875" s="4">
        <f>_xlfn.IFNA(VLOOKUP(УТ_Data[[#This Row],[Order ID]],Returns!A:B,2,0)*1,0)</f>
        <v>0</v>
      </c>
    </row>
    <row r="4876" spans="1:23" x14ac:dyDescent="0.25">
      <c r="A4876" s="1">
        <v>4875</v>
      </c>
      <c r="B4876" t="s">
        <v>8490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VLOOKUP(УТ_Data[[#This Row],[Region]],People!$A$1:$B$5,2,0)</f>
        <v>Kelly Williams</v>
      </c>
      <c r="W4876" s="4">
        <f>_xlfn.IFNA(VLOOKUP(УТ_Data[[#This Row],[Order ID]],Returns!A:B,2,0)*1,0)</f>
        <v>0</v>
      </c>
    </row>
    <row r="4877" spans="1:23" x14ac:dyDescent="0.25">
      <c r="A4877" s="1">
        <v>4876</v>
      </c>
      <c r="B4877" t="s">
        <v>8491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VLOOKUP(УТ_Data[[#This Row],[Region]],People!$A$1:$B$5,2,0)</f>
        <v>Chuck Magee</v>
      </c>
      <c r="W4877" s="4">
        <f>_xlfn.IFNA(VLOOKUP(УТ_Data[[#This Row],[Order ID]],Returns!A:B,2,0)*1,0)</f>
        <v>0</v>
      </c>
    </row>
    <row r="4878" spans="1:23" x14ac:dyDescent="0.25">
      <c r="A4878" s="1">
        <v>4877</v>
      </c>
      <c r="B4878" t="s">
        <v>8492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VLOOKUP(УТ_Data[[#This Row],[Region]],People!$A$1:$B$5,2,0)</f>
        <v>Cassandra Brandow</v>
      </c>
      <c r="W4878" s="4">
        <f>_xlfn.IFNA(VLOOKUP(УТ_Data[[#This Row],[Order ID]],Returns!A:B,2,0)*1,0)</f>
        <v>0</v>
      </c>
    </row>
    <row r="4879" spans="1:23" x14ac:dyDescent="0.25">
      <c r="A4879" s="1">
        <v>4878</v>
      </c>
      <c r="B4879" t="s">
        <v>8492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VLOOKUP(УТ_Data[[#This Row],[Region]],People!$A$1:$B$5,2,0)</f>
        <v>Cassandra Brandow</v>
      </c>
      <c r="W4879" s="4">
        <f>_xlfn.IFNA(VLOOKUP(УТ_Data[[#This Row],[Order ID]],Returns!A:B,2,0)*1,0)</f>
        <v>0</v>
      </c>
    </row>
    <row r="4880" spans="1:23" x14ac:dyDescent="0.25">
      <c r="A4880" s="1">
        <v>4879</v>
      </c>
      <c r="B4880" t="s">
        <v>8493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VLOOKUP(УТ_Data[[#This Row],[Region]],People!$A$1:$B$5,2,0)</f>
        <v>Cassandra Brandow</v>
      </c>
      <c r="W4880" s="4">
        <f>_xlfn.IFNA(VLOOKUP(УТ_Data[[#This Row],[Order ID]],Returns!A:B,2,0)*1,0)</f>
        <v>0</v>
      </c>
    </row>
    <row r="4881" spans="1:23" x14ac:dyDescent="0.25">
      <c r="A4881" s="1">
        <v>4880</v>
      </c>
      <c r="B4881" t="s">
        <v>8494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VLOOKUP(УТ_Data[[#This Row],[Region]],People!$A$1:$B$5,2,0)</f>
        <v>Cassandra Brandow</v>
      </c>
      <c r="W4881" s="4">
        <f>_xlfn.IFNA(VLOOKUP(УТ_Data[[#This Row],[Order ID]],Returns!A:B,2,0)*1,0)</f>
        <v>0</v>
      </c>
    </row>
    <row r="4882" spans="1:23" x14ac:dyDescent="0.25">
      <c r="A4882" s="1">
        <v>4881</v>
      </c>
      <c r="B4882" t="s">
        <v>8494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VLOOKUP(УТ_Data[[#This Row],[Region]],People!$A$1:$B$5,2,0)</f>
        <v>Cassandra Brandow</v>
      </c>
      <c r="W4882" s="4">
        <f>_xlfn.IFNA(VLOOKUP(УТ_Data[[#This Row],[Order ID]],Returns!A:B,2,0)*1,0)</f>
        <v>0</v>
      </c>
    </row>
    <row r="4883" spans="1:23" x14ac:dyDescent="0.25">
      <c r="A4883" s="1">
        <v>4882</v>
      </c>
      <c r="B4883" t="s">
        <v>8494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VLOOKUP(УТ_Data[[#This Row],[Region]],People!$A$1:$B$5,2,0)</f>
        <v>Cassandra Brandow</v>
      </c>
      <c r="W4883" s="4">
        <f>_xlfn.IFNA(VLOOKUP(УТ_Data[[#This Row],[Order ID]],Returns!A:B,2,0)*1,0)</f>
        <v>0</v>
      </c>
    </row>
    <row r="4884" spans="1:23" x14ac:dyDescent="0.25">
      <c r="A4884" s="1">
        <v>4883</v>
      </c>
      <c r="B4884" t="s">
        <v>8494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VLOOKUP(УТ_Data[[#This Row],[Region]],People!$A$1:$B$5,2,0)</f>
        <v>Cassandra Brandow</v>
      </c>
      <c r="W4884" s="4">
        <f>_xlfn.IFNA(VLOOKUP(УТ_Data[[#This Row],[Order ID]],Returns!A:B,2,0)*1,0)</f>
        <v>0</v>
      </c>
    </row>
    <row r="4885" spans="1:23" x14ac:dyDescent="0.25">
      <c r="A4885" s="1">
        <v>4884</v>
      </c>
      <c r="B4885" t="s">
        <v>8495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VLOOKUP(УТ_Data[[#This Row],[Region]],People!$A$1:$B$5,2,0)</f>
        <v>Anna Andreadi</v>
      </c>
      <c r="W4885" s="4">
        <f>_xlfn.IFNA(VLOOKUP(УТ_Data[[#This Row],[Order ID]],Returns!A:B,2,0)*1,0)</f>
        <v>0</v>
      </c>
    </row>
    <row r="4886" spans="1:23" x14ac:dyDescent="0.25">
      <c r="A4886" s="1">
        <v>4885</v>
      </c>
      <c r="B4886" t="s">
        <v>8495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VLOOKUP(УТ_Data[[#This Row],[Region]],People!$A$1:$B$5,2,0)</f>
        <v>Anna Andreadi</v>
      </c>
      <c r="W4886" s="4">
        <f>_xlfn.IFNA(VLOOKUP(УТ_Data[[#This Row],[Order ID]],Returns!A:B,2,0)*1,0)</f>
        <v>0</v>
      </c>
    </row>
    <row r="4887" spans="1:23" x14ac:dyDescent="0.25">
      <c r="A4887" s="1">
        <v>4886</v>
      </c>
      <c r="B4887" t="s">
        <v>8496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VLOOKUP(УТ_Data[[#This Row],[Region]],People!$A$1:$B$5,2,0)</f>
        <v>Kelly Williams</v>
      </c>
      <c r="W4887" s="4">
        <f>_xlfn.IFNA(VLOOKUP(УТ_Data[[#This Row],[Order ID]],Returns!A:B,2,0)*1,0)</f>
        <v>0</v>
      </c>
    </row>
    <row r="4888" spans="1:23" x14ac:dyDescent="0.25">
      <c r="A4888" s="1">
        <v>4887</v>
      </c>
      <c r="B4888" t="s">
        <v>8497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VLOOKUP(УТ_Data[[#This Row],[Region]],People!$A$1:$B$5,2,0)</f>
        <v>Cassandra Brandow</v>
      </c>
      <c r="W4888" s="4">
        <f>_xlfn.IFNA(VLOOKUP(УТ_Data[[#This Row],[Order ID]],Returns!A:B,2,0)*1,0)</f>
        <v>0</v>
      </c>
    </row>
    <row r="4889" spans="1:23" x14ac:dyDescent="0.25">
      <c r="A4889" s="1">
        <v>4888</v>
      </c>
      <c r="B4889" t="s">
        <v>8497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VLOOKUP(УТ_Data[[#This Row],[Region]],People!$A$1:$B$5,2,0)</f>
        <v>Cassandra Brandow</v>
      </c>
      <c r="W4889" s="4">
        <f>_xlfn.IFNA(VLOOKUP(УТ_Data[[#This Row],[Order ID]],Returns!A:B,2,0)*1,0)</f>
        <v>0</v>
      </c>
    </row>
    <row r="4890" spans="1:23" x14ac:dyDescent="0.25">
      <c r="A4890" s="1">
        <v>4889</v>
      </c>
      <c r="B4890" t="s">
        <v>8497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VLOOKUP(УТ_Data[[#This Row],[Region]],People!$A$1:$B$5,2,0)</f>
        <v>Cassandra Brandow</v>
      </c>
      <c r="W4890" s="4">
        <f>_xlfn.IFNA(VLOOKUP(УТ_Data[[#This Row],[Order ID]],Returns!A:B,2,0)*1,0)</f>
        <v>0</v>
      </c>
    </row>
    <row r="4891" spans="1:23" x14ac:dyDescent="0.25">
      <c r="A4891" s="1">
        <v>4890</v>
      </c>
      <c r="B4891" t="s">
        <v>8497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VLOOKUP(УТ_Data[[#This Row],[Region]],People!$A$1:$B$5,2,0)</f>
        <v>Cassandra Brandow</v>
      </c>
      <c r="W4891" s="4">
        <f>_xlfn.IFNA(VLOOKUP(УТ_Data[[#This Row],[Order ID]],Returns!A:B,2,0)*1,0)</f>
        <v>0</v>
      </c>
    </row>
    <row r="4892" spans="1:23" x14ac:dyDescent="0.25">
      <c r="A4892" s="1">
        <v>4891</v>
      </c>
      <c r="B4892" t="s">
        <v>8498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VLOOKUP(УТ_Data[[#This Row],[Region]],People!$A$1:$B$5,2,0)</f>
        <v>Anna Andreadi</v>
      </c>
      <c r="W4892" s="4">
        <f>_xlfn.IFNA(VLOOKUP(УТ_Data[[#This Row],[Order ID]],Returns!A:B,2,0)*1,0)</f>
        <v>0</v>
      </c>
    </row>
    <row r="4893" spans="1:23" x14ac:dyDescent="0.25">
      <c r="A4893" s="1">
        <v>4892</v>
      </c>
      <c r="B4893" t="s">
        <v>8498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VLOOKUP(УТ_Data[[#This Row],[Region]],People!$A$1:$B$5,2,0)</f>
        <v>Anna Andreadi</v>
      </c>
      <c r="W4893" s="4">
        <f>_xlfn.IFNA(VLOOKUP(УТ_Data[[#This Row],[Order ID]],Returns!A:B,2,0)*1,0)</f>
        <v>0</v>
      </c>
    </row>
    <row r="4894" spans="1:23" x14ac:dyDescent="0.25">
      <c r="A4894" s="1">
        <v>4893</v>
      </c>
      <c r="B4894" t="s">
        <v>8498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VLOOKUP(УТ_Data[[#This Row],[Region]],People!$A$1:$B$5,2,0)</f>
        <v>Anna Andreadi</v>
      </c>
      <c r="W4894" s="4">
        <f>_xlfn.IFNA(VLOOKUP(УТ_Data[[#This Row],[Order ID]],Returns!A:B,2,0)*1,0)</f>
        <v>0</v>
      </c>
    </row>
    <row r="4895" spans="1:23" x14ac:dyDescent="0.25">
      <c r="A4895" s="1">
        <v>4894</v>
      </c>
      <c r="B4895" t="s">
        <v>8498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VLOOKUP(УТ_Data[[#This Row],[Region]],People!$A$1:$B$5,2,0)</f>
        <v>Anna Andreadi</v>
      </c>
      <c r="W4895" s="4">
        <f>_xlfn.IFNA(VLOOKUP(УТ_Data[[#This Row],[Order ID]],Returns!A:B,2,0)*1,0)</f>
        <v>0</v>
      </c>
    </row>
    <row r="4896" spans="1:23" x14ac:dyDescent="0.25">
      <c r="A4896" s="1">
        <v>4895</v>
      </c>
      <c r="B4896" t="s">
        <v>8498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VLOOKUP(УТ_Data[[#This Row],[Region]],People!$A$1:$B$5,2,0)</f>
        <v>Anna Andreadi</v>
      </c>
      <c r="W4896" s="4">
        <f>_xlfn.IFNA(VLOOKUP(УТ_Data[[#This Row],[Order ID]],Returns!A:B,2,0)*1,0)</f>
        <v>0</v>
      </c>
    </row>
    <row r="4897" spans="1:23" x14ac:dyDescent="0.25">
      <c r="A4897" s="1">
        <v>4896</v>
      </c>
      <c r="B4897" t="s">
        <v>8498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VLOOKUP(УТ_Data[[#This Row],[Region]],People!$A$1:$B$5,2,0)</f>
        <v>Anna Andreadi</v>
      </c>
      <c r="W4897" s="4">
        <f>_xlfn.IFNA(VLOOKUP(УТ_Data[[#This Row],[Order ID]],Returns!A:B,2,0)*1,0)</f>
        <v>0</v>
      </c>
    </row>
    <row r="4898" spans="1:23" x14ac:dyDescent="0.25">
      <c r="A4898" s="1">
        <v>4897</v>
      </c>
      <c r="B4898" t="s">
        <v>8498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VLOOKUP(УТ_Data[[#This Row],[Region]],People!$A$1:$B$5,2,0)</f>
        <v>Anna Andreadi</v>
      </c>
      <c r="W4898" s="4">
        <f>_xlfn.IFNA(VLOOKUP(УТ_Data[[#This Row],[Order ID]],Returns!A:B,2,0)*1,0)</f>
        <v>0</v>
      </c>
    </row>
    <row r="4899" spans="1:23" x14ac:dyDescent="0.25">
      <c r="A4899" s="1">
        <v>4898</v>
      </c>
      <c r="B4899" t="s">
        <v>8499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VLOOKUP(УТ_Data[[#This Row],[Region]],People!$A$1:$B$5,2,0)</f>
        <v>Chuck Magee</v>
      </c>
      <c r="W4899" s="4">
        <f>_xlfn.IFNA(VLOOKUP(УТ_Data[[#This Row],[Order ID]],Returns!A:B,2,0)*1,0)</f>
        <v>0</v>
      </c>
    </row>
    <row r="4900" spans="1:23" x14ac:dyDescent="0.25">
      <c r="A4900" s="1">
        <v>4899</v>
      </c>
      <c r="B4900" t="s">
        <v>8499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VLOOKUP(УТ_Data[[#This Row],[Region]],People!$A$1:$B$5,2,0)</f>
        <v>Chuck Magee</v>
      </c>
      <c r="W4900" s="4">
        <f>_xlfn.IFNA(VLOOKUP(УТ_Data[[#This Row],[Order ID]],Returns!A:B,2,0)*1,0)</f>
        <v>0</v>
      </c>
    </row>
    <row r="4901" spans="1:23" x14ac:dyDescent="0.25">
      <c r="A4901" s="1">
        <v>4900</v>
      </c>
      <c r="B4901" t="s">
        <v>8500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VLOOKUP(УТ_Data[[#This Row],[Region]],People!$A$1:$B$5,2,0)</f>
        <v>Anna Andreadi</v>
      </c>
      <c r="W4901" s="4">
        <f>_xlfn.IFNA(VLOOKUP(УТ_Data[[#This Row],[Order ID]],Returns!A:B,2,0)*1,0)</f>
        <v>0</v>
      </c>
    </row>
    <row r="4902" spans="1:23" x14ac:dyDescent="0.25">
      <c r="A4902" s="1">
        <v>4901</v>
      </c>
      <c r="B4902" t="s">
        <v>8501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VLOOKUP(УТ_Data[[#This Row],[Region]],People!$A$1:$B$5,2,0)</f>
        <v>Anna Andreadi</v>
      </c>
      <c r="W4902" s="4">
        <f>_xlfn.IFNA(VLOOKUP(УТ_Data[[#This Row],[Order ID]],Returns!A:B,2,0)*1,0)</f>
        <v>0</v>
      </c>
    </row>
    <row r="4903" spans="1:23" x14ac:dyDescent="0.25">
      <c r="A4903" s="1">
        <v>4902</v>
      </c>
      <c r="B4903" t="s">
        <v>8501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VLOOKUP(УТ_Data[[#This Row],[Region]],People!$A$1:$B$5,2,0)</f>
        <v>Anna Andreadi</v>
      </c>
      <c r="W4903" s="4">
        <f>_xlfn.IFNA(VLOOKUP(УТ_Data[[#This Row],[Order ID]],Returns!A:B,2,0)*1,0)</f>
        <v>0</v>
      </c>
    </row>
    <row r="4904" spans="1:23" x14ac:dyDescent="0.25">
      <c r="A4904" s="1">
        <v>4903</v>
      </c>
      <c r="B4904" t="s">
        <v>8502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VLOOKUP(УТ_Data[[#This Row],[Region]],People!$A$1:$B$5,2,0)</f>
        <v>Chuck Magee</v>
      </c>
      <c r="W4904" s="4">
        <f>_xlfn.IFNA(VLOOKUP(УТ_Data[[#This Row],[Order ID]],Returns!A:B,2,0)*1,0)</f>
        <v>0</v>
      </c>
    </row>
    <row r="4905" spans="1:23" x14ac:dyDescent="0.25">
      <c r="A4905" s="1">
        <v>4904</v>
      </c>
      <c r="B4905" t="s">
        <v>8502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VLOOKUP(УТ_Data[[#This Row],[Region]],People!$A$1:$B$5,2,0)</f>
        <v>Chuck Magee</v>
      </c>
      <c r="W4905" s="4">
        <f>_xlfn.IFNA(VLOOKUP(УТ_Data[[#This Row],[Order ID]],Returns!A:B,2,0)*1,0)</f>
        <v>0</v>
      </c>
    </row>
    <row r="4906" spans="1:23" x14ac:dyDescent="0.25">
      <c r="A4906" s="1">
        <v>4905</v>
      </c>
      <c r="B4906" t="s">
        <v>8503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VLOOKUP(УТ_Data[[#This Row],[Region]],People!$A$1:$B$5,2,0)</f>
        <v>Kelly Williams</v>
      </c>
      <c r="W4906" s="4">
        <f>_xlfn.IFNA(VLOOKUP(УТ_Data[[#This Row],[Order ID]],Returns!A:B,2,0)*1,0)</f>
        <v>0</v>
      </c>
    </row>
    <row r="4907" spans="1:23" x14ac:dyDescent="0.25">
      <c r="A4907" s="1">
        <v>4906</v>
      </c>
      <c r="B4907" t="s">
        <v>8504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VLOOKUP(УТ_Data[[#This Row],[Region]],People!$A$1:$B$5,2,0)</f>
        <v>Chuck Magee</v>
      </c>
      <c r="W4907" s="4">
        <f>_xlfn.IFNA(VLOOKUP(УТ_Data[[#This Row],[Order ID]],Returns!A:B,2,0)*1,0)</f>
        <v>0</v>
      </c>
    </row>
    <row r="4908" spans="1:23" x14ac:dyDescent="0.25">
      <c r="A4908" s="1">
        <v>4907</v>
      </c>
      <c r="B4908" t="s">
        <v>8504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VLOOKUP(УТ_Data[[#This Row],[Region]],People!$A$1:$B$5,2,0)</f>
        <v>Chuck Magee</v>
      </c>
      <c r="W4908" s="4">
        <f>_xlfn.IFNA(VLOOKUP(УТ_Data[[#This Row],[Order ID]],Returns!A:B,2,0)*1,0)</f>
        <v>0</v>
      </c>
    </row>
    <row r="4909" spans="1:23" x14ac:dyDescent="0.25">
      <c r="A4909" s="1">
        <v>4908</v>
      </c>
      <c r="B4909" t="s">
        <v>8505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VLOOKUP(УТ_Data[[#This Row],[Region]],People!$A$1:$B$5,2,0)</f>
        <v>Chuck Magee</v>
      </c>
      <c r="W4909" s="4">
        <f>_xlfn.IFNA(VLOOKUP(УТ_Data[[#This Row],[Order ID]],Returns!A:B,2,0)*1,0)</f>
        <v>0</v>
      </c>
    </row>
    <row r="4910" spans="1:23" x14ac:dyDescent="0.25">
      <c r="A4910" s="1">
        <v>4909</v>
      </c>
      <c r="B4910" t="s">
        <v>8505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VLOOKUP(УТ_Data[[#This Row],[Region]],People!$A$1:$B$5,2,0)</f>
        <v>Chuck Magee</v>
      </c>
      <c r="W4910" s="4">
        <f>_xlfn.IFNA(VLOOKUP(УТ_Data[[#This Row],[Order ID]],Returns!A:B,2,0)*1,0)</f>
        <v>0</v>
      </c>
    </row>
    <row r="4911" spans="1:23" x14ac:dyDescent="0.25">
      <c r="A4911" s="1">
        <v>4910</v>
      </c>
      <c r="B4911" t="s">
        <v>6123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VLOOKUP(УТ_Data[[#This Row],[Region]],People!$A$1:$B$5,2,0)</f>
        <v>Cassandra Brandow</v>
      </c>
      <c r="W4911" s="4">
        <f>_xlfn.IFNA(VLOOKUP(УТ_Data[[#This Row],[Order ID]],Returns!A:B,2,0)*1,0)</f>
        <v>1</v>
      </c>
    </row>
    <row r="4912" spans="1:23" x14ac:dyDescent="0.25">
      <c r="A4912" s="1">
        <v>4911</v>
      </c>
      <c r="B4912" t="s">
        <v>6123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VLOOKUP(УТ_Data[[#This Row],[Region]],People!$A$1:$B$5,2,0)</f>
        <v>Cassandra Brandow</v>
      </c>
      <c r="W4912" s="4">
        <f>_xlfn.IFNA(VLOOKUP(УТ_Data[[#This Row],[Order ID]],Returns!A:B,2,0)*1,0)</f>
        <v>1</v>
      </c>
    </row>
    <row r="4913" spans="1:23" x14ac:dyDescent="0.25">
      <c r="A4913" s="1">
        <v>4912</v>
      </c>
      <c r="B4913" t="s">
        <v>6123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VLOOKUP(УТ_Data[[#This Row],[Region]],People!$A$1:$B$5,2,0)</f>
        <v>Cassandra Brandow</v>
      </c>
      <c r="W4913" s="4">
        <f>_xlfn.IFNA(VLOOKUP(УТ_Data[[#This Row],[Order ID]],Returns!A:B,2,0)*1,0)</f>
        <v>1</v>
      </c>
    </row>
    <row r="4914" spans="1:23" x14ac:dyDescent="0.25">
      <c r="A4914" s="1">
        <v>4913</v>
      </c>
      <c r="B4914" t="s">
        <v>6123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VLOOKUP(УТ_Data[[#This Row],[Region]],People!$A$1:$B$5,2,0)</f>
        <v>Cassandra Brandow</v>
      </c>
      <c r="W4914" s="4">
        <f>_xlfn.IFNA(VLOOKUP(УТ_Data[[#This Row],[Order ID]],Returns!A:B,2,0)*1,0)</f>
        <v>1</v>
      </c>
    </row>
    <row r="4915" spans="1:23" x14ac:dyDescent="0.25">
      <c r="A4915" s="1">
        <v>4914</v>
      </c>
      <c r="B4915" t="s">
        <v>6123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VLOOKUP(УТ_Data[[#This Row],[Region]],People!$A$1:$B$5,2,0)</f>
        <v>Cassandra Brandow</v>
      </c>
      <c r="W4915" s="4">
        <f>_xlfn.IFNA(VLOOKUP(УТ_Data[[#This Row],[Order ID]],Returns!A:B,2,0)*1,0)</f>
        <v>1</v>
      </c>
    </row>
    <row r="4916" spans="1:23" x14ac:dyDescent="0.25">
      <c r="A4916" s="1">
        <v>4915</v>
      </c>
      <c r="B4916" t="s">
        <v>8506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VLOOKUP(УТ_Data[[#This Row],[Region]],People!$A$1:$B$5,2,0)</f>
        <v>Anna Andreadi</v>
      </c>
      <c r="W4916" s="4">
        <f>_xlfn.IFNA(VLOOKUP(УТ_Data[[#This Row],[Order ID]],Returns!A:B,2,0)*1,0)</f>
        <v>0</v>
      </c>
    </row>
    <row r="4917" spans="1:23" x14ac:dyDescent="0.25">
      <c r="A4917" s="1">
        <v>4916</v>
      </c>
      <c r="B4917" t="s">
        <v>8506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VLOOKUP(УТ_Data[[#This Row],[Region]],People!$A$1:$B$5,2,0)</f>
        <v>Anna Andreadi</v>
      </c>
      <c r="W4917" s="4">
        <f>_xlfn.IFNA(VLOOKUP(УТ_Data[[#This Row],[Order ID]],Returns!A:B,2,0)*1,0)</f>
        <v>0</v>
      </c>
    </row>
    <row r="4918" spans="1:23" x14ac:dyDescent="0.25">
      <c r="A4918" s="1">
        <v>4917</v>
      </c>
      <c r="B4918" t="s">
        <v>8507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VLOOKUP(УТ_Data[[#This Row],[Region]],People!$A$1:$B$5,2,0)</f>
        <v>Kelly Williams</v>
      </c>
      <c r="W4918" s="4">
        <f>_xlfn.IFNA(VLOOKUP(УТ_Data[[#This Row],[Order ID]],Returns!A:B,2,0)*1,0)</f>
        <v>0</v>
      </c>
    </row>
    <row r="4919" spans="1:23" x14ac:dyDescent="0.25">
      <c r="A4919" s="1">
        <v>4918</v>
      </c>
      <c r="B4919" t="s">
        <v>8507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VLOOKUP(УТ_Data[[#This Row],[Region]],People!$A$1:$B$5,2,0)</f>
        <v>Kelly Williams</v>
      </c>
      <c r="W4919" s="4">
        <f>_xlfn.IFNA(VLOOKUP(УТ_Data[[#This Row],[Order ID]],Returns!A:B,2,0)*1,0)</f>
        <v>0</v>
      </c>
    </row>
    <row r="4920" spans="1:23" x14ac:dyDescent="0.25">
      <c r="A4920" s="1">
        <v>4919</v>
      </c>
      <c r="B4920" t="s">
        <v>8508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VLOOKUP(УТ_Data[[#This Row],[Region]],People!$A$1:$B$5,2,0)</f>
        <v>Chuck Magee</v>
      </c>
      <c r="W4920" s="4">
        <f>_xlfn.IFNA(VLOOKUP(УТ_Data[[#This Row],[Order ID]],Returns!A:B,2,0)*1,0)</f>
        <v>0</v>
      </c>
    </row>
    <row r="4921" spans="1:23" x14ac:dyDescent="0.25">
      <c r="A4921" s="1">
        <v>4920</v>
      </c>
      <c r="B4921" t="s">
        <v>8508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VLOOKUP(УТ_Data[[#This Row],[Region]],People!$A$1:$B$5,2,0)</f>
        <v>Chuck Magee</v>
      </c>
      <c r="W4921" s="4">
        <f>_xlfn.IFNA(VLOOKUP(УТ_Data[[#This Row],[Order ID]],Returns!A:B,2,0)*1,0)</f>
        <v>0</v>
      </c>
    </row>
    <row r="4922" spans="1:23" x14ac:dyDescent="0.25">
      <c r="A4922" s="1">
        <v>4921</v>
      </c>
      <c r="B4922" t="s">
        <v>8509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VLOOKUP(УТ_Data[[#This Row],[Region]],People!$A$1:$B$5,2,0)</f>
        <v>Kelly Williams</v>
      </c>
      <c r="W4922" s="4">
        <f>_xlfn.IFNA(VLOOKUP(УТ_Data[[#This Row],[Order ID]],Returns!A:B,2,0)*1,0)</f>
        <v>0</v>
      </c>
    </row>
    <row r="4923" spans="1:23" x14ac:dyDescent="0.25">
      <c r="A4923" s="1">
        <v>4922</v>
      </c>
      <c r="B4923" t="s">
        <v>8510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VLOOKUP(УТ_Data[[#This Row],[Region]],People!$A$1:$B$5,2,0)</f>
        <v>Cassandra Brandow</v>
      </c>
      <c r="W4923" s="4">
        <f>_xlfn.IFNA(VLOOKUP(УТ_Data[[#This Row],[Order ID]],Returns!A:B,2,0)*1,0)</f>
        <v>0</v>
      </c>
    </row>
    <row r="4924" spans="1:23" x14ac:dyDescent="0.25">
      <c r="A4924" s="1">
        <v>4923</v>
      </c>
      <c r="B4924" t="s">
        <v>8510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VLOOKUP(УТ_Data[[#This Row],[Region]],People!$A$1:$B$5,2,0)</f>
        <v>Cassandra Brandow</v>
      </c>
      <c r="W4924" s="4">
        <f>_xlfn.IFNA(VLOOKUP(УТ_Data[[#This Row],[Order ID]],Returns!A:B,2,0)*1,0)</f>
        <v>0</v>
      </c>
    </row>
    <row r="4925" spans="1:23" x14ac:dyDescent="0.25">
      <c r="A4925" s="1">
        <v>4924</v>
      </c>
      <c r="B4925" t="s">
        <v>8510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VLOOKUP(УТ_Data[[#This Row],[Region]],People!$A$1:$B$5,2,0)</f>
        <v>Cassandra Brandow</v>
      </c>
      <c r="W4925" s="4">
        <f>_xlfn.IFNA(VLOOKUP(УТ_Data[[#This Row],[Order ID]],Returns!A:B,2,0)*1,0)</f>
        <v>0</v>
      </c>
    </row>
    <row r="4926" spans="1:23" x14ac:dyDescent="0.25">
      <c r="A4926" s="1">
        <v>4925</v>
      </c>
      <c r="B4926" t="s">
        <v>8510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VLOOKUP(УТ_Data[[#This Row],[Region]],People!$A$1:$B$5,2,0)</f>
        <v>Cassandra Brandow</v>
      </c>
      <c r="W4926" s="4">
        <f>_xlfn.IFNA(VLOOKUP(УТ_Data[[#This Row],[Order ID]],Returns!A:B,2,0)*1,0)</f>
        <v>0</v>
      </c>
    </row>
    <row r="4927" spans="1:23" x14ac:dyDescent="0.25">
      <c r="A4927" s="1">
        <v>4926</v>
      </c>
      <c r="B4927" t="s">
        <v>8511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VLOOKUP(УТ_Data[[#This Row],[Region]],People!$A$1:$B$5,2,0)</f>
        <v>Chuck Magee</v>
      </c>
      <c r="W4927" s="4">
        <f>_xlfn.IFNA(VLOOKUP(УТ_Data[[#This Row],[Order ID]],Returns!A:B,2,0)*1,0)</f>
        <v>0</v>
      </c>
    </row>
    <row r="4928" spans="1:23" x14ac:dyDescent="0.25">
      <c r="A4928" s="1">
        <v>4927</v>
      </c>
      <c r="B4928" t="s">
        <v>8512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VLOOKUP(УТ_Data[[#This Row],[Region]],People!$A$1:$B$5,2,0)</f>
        <v>Kelly Williams</v>
      </c>
      <c r="W4928" s="4">
        <f>_xlfn.IFNA(VLOOKUP(УТ_Data[[#This Row],[Order ID]],Returns!A:B,2,0)*1,0)</f>
        <v>0</v>
      </c>
    </row>
    <row r="4929" spans="1:23" x14ac:dyDescent="0.25">
      <c r="A4929" s="1">
        <v>4928</v>
      </c>
      <c r="B4929" t="s">
        <v>8513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VLOOKUP(УТ_Data[[#This Row],[Region]],People!$A$1:$B$5,2,0)</f>
        <v>Chuck Magee</v>
      </c>
      <c r="W4929" s="4">
        <f>_xlfn.IFNA(VLOOKUP(УТ_Data[[#This Row],[Order ID]],Returns!A:B,2,0)*1,0)</f>
        <v>0</v>
      </c>
    </row>
    <row r="4930" spans="1:23" x14ac:dyDescent="0.25">
      <c r="A4930" s="1">
        <v>4929</v>
      </c>
      <c r="B4930" t="s">
        <v>8513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VLOOKUP(УТ_Data[[#This Row],[Region]],People!$A$1:$B$5,2,0)</f>
        <v>Chuck Magee</v>
      </c>
      <c r="W4930" s="4">
        <f>_xlfn.IFNA(VLOOKUP(УТ_Data[[#This Row],[Order ID]],Returns!A:B,2,0)*1,0)</f>
        <v>0</v>
      </c>
    </row>
    <row r="4931" spans="1:23" x14ac:dyDescent="0.25">
      <c r="A4931" s="1">
        <v>4930</v>
      </c>
      <c r="B4931" t="s">
        <v>8514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VLOOKUP(УТ_Data[[#This Row],[Region]],People!$A$1:$B$5,2,0)</f>
        <v>Chuck Magee</v>
      </c>
      <c r="W4931" s="4">
        <f>_xlfn.IFNA(VLOOKUP(УТ_Data[[#This Row],[Order ID]],Returns!A:B,2,0)*1,0)</f>
        <v>0</v>
      </c>
    </row>
    <row r="4932" spans="1:23" x14ac:dyDescent="0.25">
      <c r="A4932" s="1">
        <v>4931</v>
      </c>
      <c r="B4932" t="s">
        <v>8514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VLOOKUP(УТ_Data[[#This Row],[Region]],People!$A$1:$B$5,2,0)</f>
        <v>Chuck Magee</v>
      </c>
      <c r="W4932" s="4">
        <f>_xlfn.IFNA(VLOOKUP(УТ_Data[[#This Row],[Order ID]],Returns!A:B,2,0)*1,0)</f>
        <v>0</v>
      </c>
    </row>
    <row r="4933" spans="1:23" x14ac:dyDescent="0.25">
      <c r="A4933" s="1">
        <v>4932</v>
      </c>
      <c r="B4933" t="s">
        <v>8515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VLOOKUP(УТ_Data[[#This Row],[Region]],People!$A$1:$B$5,2,0)</f>
        <v>Anna Andreadi</v>
      </c>
      <c r="W4933" s="4">
        <f>_xlfn.IFNA(VLOOKUP(УТ_Data[[#This Row],[Order ID]],Returns!A:B,2,0)*1,0)</f>
        <v>0</v>
      </c>
    </row>
    <row r="4934" spans="1:23" x14ac:dyDescent="0.25">
      <c r="A4934" s="1">
        <v>4933</v>
      </c>
      <c r="B4934" t="s">
        <v>8516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VLOOKUP(УТ_Data[[#This Row],[Region]],People!$A$1:$B$5,2,0)</f>
        <v>Anna Andreadi</v>
      </c>
      <c r="W4934" s="4">
        <f>_xlfn.IFNA(VLOOKUP(УТ_Data[[#This Row],[Order ID]],Returns!A:B,2,0)*1,0)</f>
        <v>0</v>
      </c>
    </row>
    <row r="4935" spans="1:23" x14ac:dyDescent="0.25">
      <c r="A4935" s="1">
        <v>4934</v>
      </c>
      <c r="B4935" t="s">
        <v>8516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VLOOKUP(УТ_Data[[#This Row],[Region]],People!$A$1:$B$5,2,0)</f>
        <v>Anna Andreadi</v>
      </c>
      <c r="W4935" s="4">
        <f>_xlfn.IFNA(VLOOKUP(УТ_Data[[#This Row],[Order ID]],Returns!A:B,2,0)*1,0)</f>
        <v>0</v>
      </c>
    </row>
    <row r="4936" spans="1:23" x14ac:dyDescent="0.25">
      <c r="A4936" s="1">
        <v>4935</v>
      </c>
      <c r="B4936" t="s">
        <v>8516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VLOOKUP(УТ_Data[[#This Row],[Region]],People!$A$1:$B$5,2,0)</f>
        <v>Anna Andreadi</v>
      </c>
      <c r="W4936" s="4">
        <f>_xlfn.IFNA(VLOOKUP(УТ_Data[[#This Row],[Order ID]],Returns!A:B,2,0)*1,0)</f>
        <v>0</v>
      </c>
    </row>
    <row r="4937" spans="1:23" x14ac:dyDescent="0.25">
      <c r="A4937" s="1">
        <v>4936</v>
      </c>
      <c r="B4937" t="s">
        <v>8517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VLOOKUP(УТ_Data[[#This Row],[Region]],People!$A$1:$B$5,2,0)</f>
        <v>Anna Andreadi</v>
      </c>
      <c r="W4937" s="4">
        <f>_xlfn.IFNA(VLOOKUP(УТ_Data[[#This Row],[Order ID]],Returns!A:B,2,0)*1,0)</f>
        <v>0</v>
      </c>
    </row>
    <row r="4938" spans="1:23" x14ac:dyDescent="0.25">
      <c r="A4938" s="1">
        <v>4937</v>
      </c>
      <c r="B4938" t="s">
        <v>8518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VLOOKUP(УТ_Data[[#This Row],[Region]],People!$A$1:$B$5,2,0)</f>
        <v>Cassandra Brandow</v>
      </c>
      <c r="W4938" s="4">
        <f>_xlfn.IFNA(VLOOKUP(УТ_Data[[#This Row],[Order ID]],Returns!A:B,2,0)*1,0)</f>
        <v>0</v>
      </c>
    </row>
    <row r="4939" spans="1:23" x14ac:dyDescent="0.25">
      <c r="A4939" s="1">
        <v>4938</v>
      </c>
      <c r="B4939" t="s">
        <v>8519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VLOOKUP(УТ_Data[[#This Row],[Region]],People!$A$1:$B$5,2,0)</f>
        <v>Anna Andreadi</v>
      </c>
      <c r="W4939" s="4">
        <f>_xlfn.IFNA(VLOOKUP(УТ_Data[[#This Row],[Order ID]],Returns!A:B,2,0)*1,0)</f>
        <v>0</v>
      </c>
    </row>
    <row r="4940" spans="1:23" x14ac:dyDescent="0.25">
      <c r="A4940" s="1">
        <v>4939</v>
      </c>
      <c r="B4940" t="s">
        <v>8519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VLOOKUP(УТ_Data[[#This Row],[Region]],People!$A$1:$B$5,2,0)</f>
        <v>Anna Andreadi</v>
      </c>
      <c r="W4940" s="4">
        <f>_xlfn.IFNA(VLOOKUP(УТ_Data[[#This Row],[Order ID]],Returns!A:B,2,0)*1,0)</f>
        <v>0</v>
      </c>
    </row>
    <row r="4941" spans="1:23" x14ac:dyDescent="0.25">
      <c r="A4941" s="1">
        <v>4940</v>
      </c>
      <c r="B4941" t="s">
        <v>8519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VLOOKUP(УТ_Data[[#This Row],[Region]],People!$A$1:$B$5,2,0)</f>
        <v>Anna Andreadi</v>
      </c>
      <c r="W4941" s="4">
        <f>_xlfn.IFNA(VLOOKUP(УТ_Data[[#This Row],[Order ID]],Returns!A:B,2,0)*1,0)</f>
        <v>0</v>
      </c>
    </row>
    <row r="4942" spans="1:23" x14ac:dyDescent="0.25">
      <c r="A4942" s="1">
        <v>4941</v>
      </c>
      <c r="B4942" t="s">
        <v>8520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VLOOKUP(УТ_Data[[#This Row],[Region]],People!$A$1:$B$5,2,0)</f>
        <v>Chuck Magee</v>
      </c>
      <c r="W4942" s="4">
        <f>_xlfn.IFNA(VLOOKUP(УТ_Data[[#This Row],[Order ID]],Returns!A:B,2,0)*1,0)</f>
        <v>0</v>
      </c>
    </row>
    <row r="4943" spans="1:23" x14ac:dyDescent="0.25">
      <c r="A4943" s="1">
        <v>4942</v>
      </c>
      <c r="B4943" t="s">
        <v>8520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VLOOKUP(УТ_Data[[#This Row],[Region]],People!$A$1:$B$5,2,0)</f>
        <v>Chuck Magee</v>
      </c>
      <c r="W4943" s="4">
        <f>_xlfn.IFNA(VLOOKUP(УТ_Data[[#This Row],[Order ID]],Returns!A:B,2,0)*1,0)</f>
        <v>0</v>
      </c>
    </row>
    <row r="4944" spans="1:23" x14ac:dyDescent="0.25">
      <c r="A4944" s="1">
        <v>4943</v>
      </c>
      <c r="B4944" t="s">
        <v>8520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VLOOKUP(УТ_Data[[#This Row],[Region]],People!$A$1:$B$5,2,0)</f>
        <v>Chuck Magee</v>
      </c>
      <c r="W4944" s="4">
        <f>_xlfn.IFNA(VLOOKUP(УТ_Data[[#This Row],[Order ID]],Returns!A:B,2,0)*1,0)</f>
        <v>0</v>
      </c>
    </row>
    <row r="4945" spans="1:23" x14ac:dyDescent="0.25">
      <c r="A4945" s="1">
        <v>4944</v>
      </c>
      <c r="B4945" t="s">
        <v>8521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VLOOKUP(УТ_Data[[#This Row],[Region]],People!$A$1:$B$5,2,0)</f>
        <v>Kelly Williams</v>
      </c>
      <c r="W4945" s="4">
        <f>_xlfn.IFNA(VLOOKUP(УТ_Data[[#This Row],[Order ID]],Returns!A:B,2,0)*1,0)</f>
        <v>0</v>
      </c>
    </row>
    <row r="4946" spans="1:23" x14ac:dyDescent="0.25">
      <c r="A4946" s="1">
        <v>4945</v>
      </c>
      <c r="B4946" t="s">
        <v>6079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VLOOKUP(УТ_Data[[#This Row],[Region]],People!$A$1:$B$5,2,0)</f>
        <v>Anna Andreadi</v>
      </c>
      <c r="W4946" s="4">
        <f>_xlfn.IFNA(VLOOKUP(УТ_Data[[#This Row],[Order ID]],Returns!A:B,2,0)*1,0)</f>
        <v>1</v>
      </c>
    </row>
    <row r="4947" spans="1:23" x14ac:dyDescent="0.25">
      <c r="A4947" s="1">
        <v>4946</v>
      </c>
      <c r="B4947" t="s">
        <v>6079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VLOOKUP(УТ_Data[[#This Row],[Region]],People!$A$1:$B$5,2,0)</f>
        <v>Anna Andreadi</v>
      </c>
      <c r="W4947" s="4">
        <f>_xlfn.IFNA(VLOOKUP(УТ_Data[[#This Row],[Order ID]],Returns!A:B,2,0)*1,0)</f>
        <v>1</v>
      </c>
    </row>
    <row r="4948" spans="1:23" x14ac:dyDescent="0.25">
      <c r="A4948" s="1">
        <v>4947</v>
      </c>
      <c r="B4948" t="s">
        <v>6079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VLOOKUP(УТ_Data[[#This Row],[Region]],People!$A$1:$B$5,2,0)</f>
        <v>Anna Andreadi</v>
      </c>
      <c r="W4948" s="4">
        <f>_xlfn.IFNA(VLOOKUP(УТ_Data[[#This Row],[Order ID]],Returns!A:B,2,0)*1,0)</f>
        <v>1</v>
      </c>
    </row>
    <row r="4949" spans="1:23" x14ac:dyDescent="0.25">
      <c r="A4949" s="1">
        <v>4948</v>
      </c>
      <c r="B4949" t="s">
        <v>8522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VLOOKUP(УТ_Data[[#This Row],[Region]],People!$A$1:$B$5,2,0)</f>
        <v>Anna Andreadi</v>
      </c>
      <c r="W4949" s="4">
        <f>_xlfn.IFNA(VLOOKUP(УТ_Data[[#This Row],[Order ID]],Returns!A:B,2,0)*1,0)</f>
        <v>0</v>
      </c>
    </row>
    <row r="4950" spans="1:23" x14ac:dyDescent="0.25">
      <c r="A4950" s="1">
        <v>4949</v>
      </c>
      <c r="B4950" t="s">
        <v>8523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VLOOKUP(УТ_Data[[#This Row],[Region]],People!$A$1:$B$5,2,0)</f>
        <v>Anna Andreadi</v>
      </c>
      <c r="W4950" s="4">
        <f>_xlfn.IFNA(VLOOKUP(УТ_Data[[#This Row],[Order ID]],Returns!A:B,2,0)*1,0)</f>
        <v>0</v>
      </c>
    </row>
    <row r="4951" spans="1:23" x14ac:dyDescent="0.25">
      <c r="A4951" s="1">
        <v>4950</v>
      </c>
      <c r="B4951" t="s">
        <v>8523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VLOOKUP(УТ_Data[[#This Row],[Region]],People!$A$1:$B$5,2,0)</f>
        <v>Anna Andreadi</v>
      </c>
      <c r="W4951" s="4">
        <f>_xlfn.IFNA(VLOOKUP(УТ_Data[[#This Row],[Order ID]],Returns!A:B,2,0)*1,0)</f>
        <v>0</v>
      </c>
    </row>
    <row r="4952" spans="1:23" x14ac:dyDescent="0.25">
      <c r="A4952" s="1">
        <v>4951</v>
      </c>
      <c r="B4952" t="s">
        <v>8524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VLOOKUP(УТ_Data[[#This Row],[Region]],People!$A$1:$B$5,2,0)</f>
        <v>Chuck Magee</v>
      </c>
      <c r="W4952" s="4">
        <f>_xlfn.IFNA(VLOOKUP(УТ_Data[[#This Row],[Order ID]],Returns!A:B,2,0)*1,0)</f>
        <v>0</v>
      </c>
    </row>
    <row r="4953" spans="1:23" x14ac:dyDescent="0.25">
      <c r="A4953" s="1">
        <v>4952</v>
      </c>
      <c r="B4953" t="s">
        <v>8525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VLOOKUP(УТ_Data[[#This Row],[Region]],People!$A$1:$B$5,2,0)</f>
        <v>Kelly Williams</v>
      </c>
      <c r="W4953" s="4">
        <f>_xlfn.IFNA(VLOOKUP(УТ_Data[[#This Row],[Order ID]],Returns!A:B,2,0)*1,0)</f>
        <v>0</v>
      </c>
    </row>
    <row r="4954" spans="1:23" x14ac:dyDescent="0.25">
      <c r="A4954" s="1">
        <v>4953</v>
      </c>
      <c r="B4954" t="s">
        <v>6112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VLOOKUP(УТ_Data[[#This Row],[Region]],People!$A$1:$B$5,2,0)</f>
        <v>Anna Andreadi</v>
      </c>
      <c r="W4954" s="4">
        <f>_xlfn.IFNA(VLOOKUP(УТ_Data[[#This Row],[Order ID]],Returns!A:B,2,0)*1,0)</f>
        <v>1</v>
      </c>
    </row>
    <row r="4955" spans="1:23" x14ac:dyDescent="0.25">
      <c r="A4955" s="1">
        <v>4954</v>
      </c>
      <c r="B4955" t="s">
        <v>8526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VLOOKUP(УТ_Data[[#This Row],[Region]],People!$A$1:$B$5,2,0)</f>
        <v>Chuck Magee</v>
      </c>
      <c r="W4955" s="4">
        <f>_xlfn.IFNA(VLOOKUP(УТ_Data[[#This Row],[Order ID]],Returns!A:B,2,0)*1,0)</f>
        <v>0</v>
      </c>
    </row>
    <row r="4956" spans="1:23" x14ac:dyDescent="0.25">
      <c r="A4956" s="1">
        <v>4955</v>
      </c>
      <c r="B4956" t="s">
        <v>8527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VLOOKUP(УТ_Data[[#This Row],[Region]],People!$A$1:$B$5,2,0)</f>
        <v>Anna Andreadi</v>
      </c>
      <c r="W4956" s="4">
        <f>_xlfn.IFNA(VLOOKUP(УТ_Data[[#This Row],[Order ID]],Returns!A:B,2,0)*1,0)</f>
        <v>0</v>
      </c>
    </row>
    <row r="4957" spans="1:23" x14ac:dyDescent="0.25">
      <c r="A4957" s="1">
        <v>4956</v>
      </c>
      <c r="B4957" t="s">
        <v>8527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VLOOKUP(УТ_Data[[#This Row],[Region]],People!$A$1:$B$5,2,0)</f>
        <v>Anna Andreadi</v>
      </c>
      <c r="W4957" s="4">
        <f>_xlfn.IFNA(VLOOKUP(УТ_Data[[#This Row],[Order ID]],Returns!A:B,2,0)*1,0)</f>
        <v>0</v>
      </c>
    </row>
    <row r="4958" spans="1:23" x14ac:dyDescent="0.25">
      <c r="A4958" s="1">
        <v>4957</v>
      </c>
      <c r="B4958" t="s">
        <v>8527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VLOOKUP(УТ_Data[[#This Row],[Region]],People!$A$1:$B$5,2,0)</f>
        <v>Anna Andreadi</v>
      </c>
      <c r="W4958" s="4">
        <f>_xlfn.IFNA(VLOOKUP(УТ_Data[[#This Row],[Order ID]],Returns!A:B,2,0)*1,0)</f>
        <v>0</v>
      </c>
    </row>
    <row r="4959" spans="1:23" x14ac:dyDescent="0.25">
      <c r="A4959" s="1">
        <v>4958</v>
      </c>
      <c r="B4959" t="s">
        <v>8528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VLOOKUP(УТ_Data[[#This Row],[Region]],People!$A$1:$B$5,2,0)</f>
        <v>Kelly Williams</v>
      </c>
      <c r="W4959" s="4">
        <f>_xlfn.IFNA(VLOOKUP(УТ_Data[[#This Row],[Order ID]],Returns!A:B,2,0)*1,0)</f>
        <v>0</v>
      </c>
    </row>
    <row r="4960" spans="1:23" x14ac:dyDescent="0.25">
      <c r="A4960" s="1">
        <v>4959</v>
      </c>
      <c r="B4960" t="s">
        <v>8528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VLOOKUP(УТ_Data[[#This Row],[Region]],People!$A$1:$B$5,2,0)</f>
        <v>Kelly Williams</v>
      </c>
      <c r="W4960" s="4">
        <f>_xlfn.IFNA(VLOOKUP(УТ_Data[[#This Row],[Order ID]],Returns!A:B,2,0)*1,0)</f>
        <v>0</v>
      </c>
    </row>
    <row r="4961" spans="1:23" x14ac:dyDescent="0.25">
      <c r="A4961" s="1">
        <v>4960</v>
      </c>
      <c r="B4961" t="s">
        <v>8529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VLOOKUP(УТ_Data[[#This Row],[Region]],People!$A$1:$B$5,2,0)</f>
        <v>Anna Andreadi</v>
      </c>
      <c r="W4961" s="4">
        <f>_xlfn.IFNA(VLOOKUP(УТ_Data[[#This Row],[Order ID]],Returns!A:B,2,0)*1,0)</f>
        <v>0</v>
      </c>
    </row>
    <row r="4962" spans="1:23" x14ac:dyDescent="0.25">
      <c r="A4962" s="1">
        <v>4961</v>
      </c>
      <c r="B4962" t="s">
        <v>8529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VLOOKUP(УТ_Data[[#This Row],[Region]],People!$A$1:$B$5,2,0)</f>
        <v>Anna Andreadi</v>
      </c>
      <c r="W4962" s="4">
        <f>_xlfn.IFNA(VLOOKUP(УТ_Data[[#This Row],[Order ID]],Returns!A:B,2,0)*1,0)</f>
        <v>0</v>
      </c>
    </row>
    <row r="4963" spans="1:23" x14ac:dyDescent="0.25">
      <c r="A4963" s="1">
        <v>4962</v>
      </c>
      <c r="B4963" t="s">
        <v>8530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VLOOKUP(УТ_Data[[#This Row],[Region]],People!$A$1:$B$5,2,0)</f>
        <v>Anna Andreadi</v>
      </c>
      <c r="W4963" s="4">
        <f>_xlfn.IFNA(VLOOKUP(УТ_Data[[#This Row],[Order ID]],Returns!A:B,2,0)*1,0)</f>
        <v>0</v>
      </c>
    </row>
    <row r="4964" spans="1:23" x14ac:dyDescent="0.25">
      <c r="A4964" s="1">
        <v>4963</v>
      </c>
      <c r="B4964" t="s">
        <v>8530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VLOOKUP(УТ_Data[[#This Row],[Region]],People!$A$1:$B$5,2,0)</f>
        <v>Anna Andreadi</v>
      </c>
      <c r="W4964" s="4">
        <f>_xlfn.IFNA(VLOOKUP(УТ_Data[[#This Row],[Order ID]],Returns!A:B,2,0)*1,0)</f>
        <v>0</v>
      </c>
    </row>
    <row r="4965" spans="1:23" x14ac:dyDescent="0.25">
      <c r="A4965" s="1">
        <v>4964</v>
      </c>
      <c r="B4965" t="s">
        <v>8530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VLOOKUP(УТ_Data[[#This Row],[Region]],People!$A$1:$B$5,2,0)</f>
        <v>Anna Andreadi</v>
      </c>
      <c r="W4965" s="4">
        <f>_xlfn.IFNA(VLOOKUP(УТ_Data[[#This Row],[Order ID]],Returns!A:B,2,0)*1,0)</f>
        <v>0</v>
      </c>
    </row>
    <row r="4966" spans="1:23" x14ac:dyDescent="0.25">
      <c r="A4966" s="1">
        <v>4965</v>
      </c>
      <c r="B4966" t="s">
        <v>8531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VLOOKUP(УТ_Data[[#This Row],[Region]],People!$A$1:$B$5,2,0)</f>
        <v>Cassandra Brandow</v>
      </c>
      <c r="W4966" s="4">
        <f>_xlfn.IFNA(VLOOKUP(УТ_Data[[#This Row],[Order ID]],Returns!A:B,2,0)*1,0)</f>
        <v>0</v>
      </c>
    </row>
    <row r="4967" spans="1:23" x14ac:dyDescent="0.25">
      <c r="A4967" s="1">
        <v>4966</v>
      </c>
      <c r="B4967" t="s">
        <v>8532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VLOOKUP(УТ_Data[[#This Row],[Region]],People!$A$1:$B$5,2,0)</f>
        <v>Cassandra Brandow</v>
      </c>
      <c r="W4967" s="4">
        <f>_xlfn.IFNA(VLOOKUP(УТ_Data[[#This Row],[Order ID]],Returns!A:B,2,0)*1,0)</f>
        <v>0</v>
      </c>
    </row>
    <row r="4968" spans="1:23" x14ac:dyDescent="0.25">
      <c r="A4968" s="1">
        <v>4967</v>
      </c>
      <c r="B4968" t="s">
        <v>8533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VLOOKUP(УТ_Data[[#This Row],[Region]],People!$A$1:$B$5,2,0)</f>
        <v>Chuck Magee</v>
      </c>
      <c r="W4968" s="4">
        <f>_xlfn.IFNA(VLOOKUP(УТ_Data[[#This Row],[Order ID]],Returns!A:B,2,0)*1,0)</f>
        <v>0</v>
      </c>
    </row>
    <row r="4969" spans="1:23" x14ac:dyDescent="0.25">
      <c r="A4969" s="1">
        <v>4968</v>
      </c>
      <c r="B4969" t="s">
        <v>8533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VLOOKUP(УТ_Data[[#This Row],[Region]],People!$A$1:$B$5,2,0)</f>
        <v>Chuck Magee</v>
      </c>
      <c r="W4969" s="4">
        <f>_xlfn.IFNA(VLOOKUP(УТ_Data[[#This Row],[Order ID]],Returns!A:B,2,0)*1,0)</f>
        <v>0</v>
      </c>
    </row>
    <row r="4970" spans="1:23" x14ac:dyDescent="0.25">
      <c r="A4970" s="1">
        <v>4969</v>
      </c>
      <c r="B4970" t="s">
        <v>8533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VLOOKUP(УТ_Data[[#This Row],[Region]],People!$A$1:$B$5,2,0)</f>
        <v>Chuck Magee</v>
      </c>
      <c r="W4970" s="4">
        <f>_xlfn.IFNA(VLOOKUP(УТ_Data[[#This Row],[Order ID]],Returns!A:B,2,0)*1,0)</f>
        <v>0</v>
      </c>
    </row>
    <row r="4971" spans="1:23" x14ac:dyDescent="0.25">
      <c r="A4971" s="1">
        <v>4970</v>
      </c>
      <c r="B4971" t="s">
        <v>8533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VLOOKUP(УТ_Data[[#This Row],[Region]],People!$A$1:$B$5,2,0)</f>
        <v>Chuck Magee</v>
      </c>
      <c r="W4971" s="4">
        <f>_xlfn.IFNA(VLOOKUP(УТ_Data[[#This Row],[Order ID]],Returns!A:B,2,0)*1,0)</f>
        <v>0</v>
      </c>
    </row>
    <row r="4972" spans="1:23" x14ac:dyDescent="0.25">
      <c r="A4972" s="1">
        <v>4971</v>
      </c>
      <c r="B4972" t="s">
        <v>8534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VLOOKUP(УТ_Data[[#This Row],[Region]],People!$A$1:$B$5,2,0)</f>
        <v>Cassandra Brandow</v>
      </c>
      <c r="W4972" s="4">
        <f>_xlfn.IFNA(VLOOKUP(УТ_Data[[#This Row],[Order ID]],Returns!A:B,2,0)*1,0)</f>
        <v>0</v>
      </c>
    </row>
    <row r="4973" spans="1:23" x14ac:dyDescent="0.25">
      <c r="A4973" s="1">
        <v>4972</v>
      </c>
      <c r="B4973" t="s">
        <v>8534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VLOOKUP(УТ_Data[[#This Row],[Region]],People!$A$1:$B$5,2,0)</f>
        <v>Cassandra Brandow</v>
      </c>
      <c r="W4973" s="4">
        <f>_xlfn.IFNA(VLOOKUP(УТ_Data[[#This Row],[Order ID]],Returns!A:B,2,0)*1,0)</f>
        <v>0</v>
      </c>
    </row>
    <row r="4974" spans="1:23" x14ac:dyDescent="0.25">
      <c r="A4974" s="1">
        <v>4973</v>
      </c>
      <c r="B4974" t="s">
        <v>8534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VLOOKUP(УТ_Data[[#This Row],[Region]],People!$A$1:$B$5,2,0)</f>
        <v>Cassandra Brandow</v>
      </c>
      <c r="W4974" s="4">
        <f>_xlfn.IFNA(VLOOKUP(УТ_Data[[#This Row],[Order ID]],Returns!A:B,2,0)*1,0)</f>
        <v>0</v>
      </c>
    </row>
    <row r="4975" spans="1:23" x14ac:dyDescent="0.25">
      <c r="A4975" s="1">
        <v>4974</v>
      </c>
      <c r="B4975" t="s">
        <v>8534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VLOOKUP(УТ_Data[[#This Row],[Region]],People!$A$1:$B$5,2,0)</f>
        <v>Cassandra Brandow</v>
      </c>
      <c r="W4975" s="4">
        <f>_xlfn.IFNA(VLOOKUP(УТ_Data[[#This Row],[Order ID]],Returns!A:B,2,0)*1,0)</f>
        <v>0</v>
      </c>
    </row>
    <row r="4976" spans="1:23" x14ac:dyDescent="0.25">
      <c r="A4976" s="1">
        <v>4975</v>
      </c>
      <c r="B4976" t="s">
        <v>8535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VLOOKUP(УТ_Data[[#This Row],[Region]],People!$A$1:$B$5,2,0)</f>
        <v>Anna Andreadi</v>
      </c>
      <c r="W4976" s="4">
        <f>_xlfn.IFNA(VLOOKUP(УТ_Data[[#This Row],[Order ID]],Returns!A:B,2,0)*1,0)</f>
        <v>0</v>
      </c>
    </row>
    <row r="4977" spans="1:23" x14ac:dyDescent="0.25">
      <c r="A4977" s="1">
        <v>4976</v>
      </c>
      <c r="B4977" t="s">
        <v>8536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VLOOKUP(УТ_Data[[#This Row],[Region]],People!$A$1:$B$5,2,0)</f>
        <v>Cassandra Brandow</v>
      </c>
      <c r="W4977" s="4">
        <f>_xlfn.IFNA(VLOOKUP(УТ_Data[[#This Row],[Order ID]],Returns!A:B,2,0)*1,0)</f>
        <v>0</v>
      </c>
    </row>
    <row r="4978" spans="1:23" x14ac:dyDescent="0.25">
      <c r="A4978" s="1">
        <v>4977</v>
      </c>
      <c r="B4978" t="s">
        <v>8537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VLOOKUP(УТ_Data[[#This Row],[Region]],People!$A$1:$B$5,2,0)</f>
        <v>Chuck Magee</v>
      </c>
      <c r="W4978" s="4">
        <f>_xlfn.IFNA(VLOOKUP(УТ_Data[[#This Row],[Order ID]],Returns!A:B,2,0)*1,0)</f>
        <v>0</v>
      </c>
    </row>
    <row r="4979" spans="1:23" x14ac:dyDescent="0.25">
      <c r="A4979" s="1">
        <v>4978</v>
      </c>
      <c r="B4979" t="s">
        <v>8537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VLOOKUP(УТ_Data[[#This Row],[Region]],People!$A$1:$B$5,2,0)</f>
        <v>Chuck Magee</v>
      </c>
      <c r="W4979" s="4">
        <f>_xlfn.IFNA(VLOOKUP(УТ_Data[[#This Row],[Order ID]],Returns!A:B,2,0)*1,0)</f>
        <v>0</v>
      </c>
    </row>
    <row r="4980" spans="1:23" x14ac:dyDescent="0.25">
      <c r="A4980" s="1">
        <v>4979</v>
      </c>
      <c r="B4980" t="s">
        <v>8537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VLOOKUP(УТ_Data[[#This Row],[Region]],People!$A$1:$B$5,2,0)</f>
        <v>Chuck Magee</v>
      </c>
      <c r="W4980" s="4">
        <f>_xlfn.IFNA(VLOOKUP(УТ_Data[[#This Row],[Order ID]],Returns!A:B,2,0)*1,0)</f>
        <v>0</v>
      </c>
    </row>
    <row r="4981" spans="1:23" x14ac:dyDescent="0.25">
      <c r="A4981" s="1">
        <v>4980</v>
      </c>
      <c r="B4981" t="s">
        <v>8538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VLOOKUP(УТ_Data[[#This Row],[Region]],People!$A$1:$B$5,2,0)</f>
        <v>Kelly Williams</v>
      </c>
      <c r="W4981" s="4">
        <f>_xlfn.IFNA(VLOOKUP(УТ_Data[[#This Row],[Order ID]],Returns!A:B,2,0)*1,0)</f>
        <v>0</v>
      </c>
    </row>
    <row r="4982" spans="1:23" x14ac:dyDescent="0.25">
      <c r="A4982" s="1">
        <v>4981</v>
      </c>
      <c r="B4982" t="s">
        <v>8538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VLOOKUP(УТ_Data[[#This Row],[Region]],People!$A$1:$B$5,2,0)</f>
        <v>Kelly Williams</v>
      </c>
      <c r="W4982" s="4">
        <f>_xlfn.IFNA(VLOOKUP(УТ_Data[[#This Row],[Order ID]],Returns!A:B,2,0)*1,0)</f>
        <v>0</v>
      </c>
    </row>
    <row r="4983" spans="1:23" x14ac:dyDescent="0.25">
      <c r="A4983" s="1">
        <v>4982</v>
      </c>
      <c r="B4983" t="s">
        <v>8538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VLOOKUP(УТ_Data[[#This Row],[Region]],People!$A$1:$B$5,2,0)</f>
        <v>Kelly Williams</v>
      </c>
      <c r="W4983" s="4">
        <f>_xlfn.IFNA(VLOOKUP(УТ_Data[[#This Row],[Order ID]],Returns!A:B,2,0)*1,0)</f>
        <v>0</v>
      </c>
    </row>
    <row r="4984" spans="1:23" x14ac:dyDescent="0.25">
      <c r="A4984" s="1">
        <v>4983</v>
      </c>
      <c r="B4984" t="s">
        <v>8539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VLOOKUP(УТ_Data[[#This Row],[Region]],People!$A$1:$B$5,2,0)</f>
        <v>Anna Andreadi</v>
      </c>
      <c r="W4984" s="4">
        <f>_xlfn.IFNA(VLOOKUP(УТ_Data[[#This Row],[Order ID]],Returns!A:B,2,0)*1,0)</f>
        <v>0</v>
      </c>
    </row>
    <row r="4985" spans="1:23" x14ac:dyDescent="0.25">
      <c r="A4985" s="1">
        <v>4984</v>
      </c>
      <c r="B4985" t="s">
        <v>8540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VLOOKUP(УТ_Data[[#This Row],[Region]],People!$A$1:$B$5,2,0)</f>
        <v>Anna Andreadi</v>
      </c>
      <c r="W4985" s="4">
        <f>_xlfn.IFNA(VLOOKUP(УТ_Data[[#This Row],[Order ID]],Returns!A:B,2,0)*1,0)</f>
        <v>0</v>
      </c>
    </row>
    <row r="4986" spans="1:23" x14ac:dyDescent="0.25">
      <c r="A4986" s="1">
        <v>4985</v>
      </c>
      <c r="B4986" t="s">
        <v>8541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VLOOKUP(УТ_Data[[#This Row],[Region]],People!$A$1:$B$5,2,0)</f>
        <v>Cassandra Brandow</v>
      </c>
      <c r="W4986" s="4">
        <f>_xlfn.IFNA(VLOOKUP(УТ_Data[[#This Row],[Order ID]],Returns!A:B,2,0)*1,0)</f>
        <v>0</v>
      </c>
    </row>
    <row r="4987" spans="1:23" x14ac:dyDescent="0.25">
      <c r="A4987" s="1">
        <v>4986</v>
      </c>
      <c r="B4987" t="s">
        <v>8542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VLOOKUP(УТ_Data[[#This Row],[Region]],People!$A$1:$B$5,2,0)</f>
        <v>Chuck Magee</v>
      </c>
      <c r="W4987" s="4">
        <f>_xlfn.IFNA(VLOOKUP(УТ_Data[[#This Row],[Order ID]],Returns!A:B,2,0)*1,0)</f>
        <v>0</v>
      </c>
    </row>
    <row r="4988" spans="1:23" x14ac:dyDescent="0.25">
      <c r="A4988" s="1">
        <v>4987</v>
      </c>
      <c r="B4988" t="s">
        <v>8543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VLOOKUP(УТ_Data[[#This Row],[Region]],People!$A$1:$B$5,2,0)</f>
        <v>Anna Andreadi</v>
      </c>
      <c r="W4988" s="4">
        <f>_xlfn.IFNA(VLOOKUP(УТ_Data[[#This Row],[Order ID]],Returns!A:B,2,0)*1,0)</f>
        <v>0</v>
      </c>
    </row>
    <row r="4989" spans="1:23" x14ac:dyDescent="0.25">
      <c r="A4989" s="1">
        <v>4988</v>
      </c>
      <c r="B4989" t="s">
        <v>8543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VLOOKUP(УТ_Data[[#This Row],[Region]],People!$A$1:$B$5,2,0)</f>
        <v>Anna Andreadi</v>
      </c>
      <c r="W4989" s="4">
        <f>_xlfn.IFNA(VLOOKUP(УТ_Data[[#This Row],[Order ID]],Returns!A:B,2,0)*1,0)</f>
        <v>0</v>
      </c>
    </row>
    <row r="4990" spans="1:23" x14ac:dyDescent="0.25">
      <c r="A4990" s="1">
        <v>4989</v>
      </c>
      <c r="B4990" t="s">
        <v>8543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VLOOKUP(УТ_Data[[#This Row],[Region]],People!$A$1:$B$5,2,0)</f>
        <v>Anna Andreadi</v>
      </c>
      <c r="W4990" s="4">
        <f>_xlfn.IFNA(VLOOKUP(УТ_Data[[#This Row],[Order ID]],Returns!A:B,2,0)*1,0)</f>
        <v>0</v>
      </c>
    </row>
    <row r="4991" spans="1:23" x14ac:dyDescent="0.25">
      <c r="A4991" s="1">
        <v>4990</v>
      </c>
      <c r="B4991" t="s">
        <v>8544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VLOOKUP(УТ_Data[[#This Row],[Region]],People!$A$1:$B$5,2,0)</f>
        <v>Anna Andreadi</v>
      </c>
      <c r="W4991" s="4">
        <f>_xlfn.IFNA(VLOOKUP(УТ_Data[[#This Row],[Order ID]],Returns!A:B,2,0)*1,0)</f>
        <v>0</v>
      </c>
    </row>
    <row r="4992" spans="1:23" x14ac:dyDescent="0.25">
      <c r="A4992" s="1">
        <v>4991</v>
      </c>
      <c r="B4992" t="s">
        <v>8544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VLOOKUP(УТ_Data[[#This Row],[Region]],People!$A$1:$B$5,2,0)</f>
        <v>Anna Andreadi</v>
      </c>
      <c r="W4992" s="4">
        <f>_xlfn.IFNA(VLOOKUP(УТ_Data[[#This Row],[Order ID]],Returns!A:B,2,0)*1,0)</f>
        <v>0</v>
      </c>
    </row>
    <row r="4993" spans="1:23" x14ac:dyDescent="0.25">
      <c r="A4993" s="1">
        <v>4992</v>
      </c>
      <c r="B4993" t="s">
        <v>8545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VLOOKUP(УТ_Data[[#This Row],[Region]],People!$A$1:$B$5,2,0)</f>
        <v>Kelly Williams</v>
      </c>
      <c r="W4993" s="4">
        <f>_xlfn.IFNA(VLOOKUP(УТ_Data[[#This Row],[Order ID]],Returns!A:B,2,0)*1,0)</f>
        <v>0</v>
      </c>
    </row>
    <row r="4994" spans="1:23" x14ac:dyDescent="0.25">
      <c r="A4994" s="1">
        <v>4993</v>
      </c>
      <c r="B4994" t="s">
        <v>8546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VLOOKUP(УТ_Data[[#This Row],[Region]],People!$A$1:$B$5,2,0)</f>
        <v>Cassandra Brandow</v>
      </c>
      <c r="W4994" s="4">
        <f>_xlfn.IFNA(VLOOKUP(УТ_Data[[#This Row],[Order ID]],Returns!A:B,2,0)*1,0)</f>
        <v>0</v>
      </c>
    </row>
    <row r="4995" spans="1:23" x14ac:dyDescent="0.25">
      <c r="A4995" s="1">
        <v>4994</v>
      </c>
      <c r="B4995" t="s">
        <v>8546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VLOOKUP(УТ_Data[[#This Row],[Region]],People!$A$1:$B$5,2,0)</f>
        <v>Cassandra Brandow</v>
      </c>
      <c r="W4995" s="4">
        <f>_xlfn.IFNA(VLOOKUP(УТ_Data[[#This Row],[Order ID]],Returns!A:B,2,0)*1,0)</f>
        <v>0</v>
      </c>
    </row>
    <row r="4996" spans="1:23" x14ac:dyDescent="0.25">
      <c r="A4996" s="1">
        <v>4995</v>
      </c>
      <c r="B4996" t="s">
        <v>8546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VLOOKUP(УТ_Data[[#This Row],[Region]],People!$A$1:$B$5,2,0)</f>
        <v>Cassandra Brandow</v>
      </c>
      <c r="W4996" s="4">
        <f>_xlfn.IFNA(VLOOKUP(УТ_Data[[#This Row],[Order ID]],Returns!A:B,2,0)*1,0)</f>
        <v>0</v>
      </c>
    </row>
    <row r="4997" spans="1:23" x14ac:dyDescent="0.25">
      <c r="A4997" s="1">
        <v>4996</v>
      </c>
      <c r="B4997" t="s">
        <v>8547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VLOOKUP(УТ_Data[[#This Row],[Region]],People!$A$1:$B$5,2,0)</f>
        <v>Chuck Magee</v>
      </c>
      <c r="W4997" s="4">
        <f>_xlfn.IFNA(VLOOKUP(УТ_Data[[#This Row],[Order ID]],Returns!A:B,2,0)*1,0)</f>
        <v>0</v>
      </c>
    </row>
    <row r="4998" spans="1:23" x14ac:dyDescent="0.25">
      <c r="A4998" s="1">
        <v>4997</v>
      </c>
      <c r="B4998" t="s">
        <v>8548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VLOOKUP(УТ_Data[[#This Row],[Region]],People!$A$1:$B$5,2,0)</f>
        <v>Cassandra Brandow</v>
      </c>
      <c r="W4998" s="4">
        <f>_xlfn.IFNA(VLOOKUP(УТ_Data[[#This Row],[Order ID]],Returns!A:B,2,0)*1,0)</f>
        <v>0</v>
      </c>
    </row>
    <row r="4999" spans="1:23" x14ac:dyDescent="0.25">
      <c r="A4999" s="1">
        <v>4998</v>
      </c>
      <c r="B4999" t="s">
        <v>8548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VLOOKUP(УТ_Data[[#This Row],[Region]],People!$A$1:$B$5,2,0)</f>
        <v>Cassandra Brandow</v>
      </c>
      <c r="W4999" s="4">
        <f>_xlfn.IFNA(VLOOKUP(УТ_Data[[#This Row],[Order ID]],Returns!A:B,2,0)*1,0)</f>
        <v>0</v>
      </c>
    </row>
    <row r="5000" spans="1:23" x14ac:dyDescent="0.25">
      <c r="A5000" s="1">
        <v>4999</v>
      </c>
      <c r="B5000" t="s">
        <v>8549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VLOOKUP(УТ_Data[[#This Row],[Region]],People!$A$1:$B$5,2,0)</f>
        <v>Anna Andreadi</v>
      </c>
      <c r="W5000" s="4">
        <f>_xlfn.IFNA(VLOOKUP(УТ_Data[[#This Row],[Order ID]],Returns!A:B,2,0)*1,0)</f>
        <v>0</v>
      </c>
    </row>
    <row r="5001" spans="1:23" x14ac:dyDescent="0.25">
      <c r="A5001" s="1">
        <v>5000</v>
      </c>
      <c r="B5001" t="s">
        <v>8549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VLOOKUP(УТ_Data[[#This Row],[Region]],People!$A$1:$B$5,2,0)</f>
        <v>Anna Andreadi</v>
      </c>
      <c r="W5001" s="4">
        <f>_xlfn.IFNA(VLOOKUP(УТ_Data[[#This Row],[Order ID]],Returns!A:B,2,0)*1,0)</f>
        <v>0</v>
      </c>
    </row>
    <row r="5002" spans="1:23" x14ac:dyDescent="0.25">
      <c r="A5002" s="1">
        <v>5001</v>
      </c>
      <c r="B5002" t="s">
        <v>8550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VLOOKUP(УТ_Data[[#This Row],[Region]],People!$A$1:$B$5,2,0)</f>
        <v>Anna Andreadi</v>
      </c>
      <c r="W5002" s="4">
        <f>_xlfn.IFNA(VLOOKUP(УТ_Data[[#This Row],[Order ID]],Returns!A:B,2,0)*1,0)</f>
        <v>0</v>
      </c>
    </row>
    <row r="5003" spans="1:23" x14ac:dyDescent="0.25">
      <c r="A5003" s="1">
        <v>5002</v>
      </c>
      <c r="B5003" t="s">
        <v>8551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VLOOKUP(УТ_Data[[#This Row],[Region]],People!$A$1:$B$5,2,0)</f>
        <v>Cassandra Brandow</v>
      </c>
      <c r="W5003" s="4">
        <f>_xlfn.IFNA(VLOOKUP(УТ_Data[[#This Row],[Order ID]],Returns!A:B,2,0)*1,0)</f>
        <v>0</v>
      </c>
    </row>
    <row r="5004" spans="1:23" x14ac:dyDescent="0.25">
      <c r="A5004" s="1">
        <v>5003</v>
      </c>
      <c r="B5004" t="s">
        <v>8551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VLOOKUP(УТ_Data[[#This Row],[Region]],People!$A$1:$B$5,2,0)</f>
        <v>Cassandra Brandow</v>
      </c>
      <c r="W5004" s="4">
        <f>_xlfn.IFNA(VLOOKUP(УТ_Data[[#This Row],[Order ID]],Returns!A:B,2,0)*1,0)</f>
        <v>0</v>
      </c>
    </row>
    <row r="5005" spans="1:23" x14ac:dyDescent="0.25">
      <c r="A5005" s="1">
        <v>5004</v>
      </c>
      <c r="B5005" t="s">
        <v>8552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VLOOKUP(УТ_Data[[#This Row],[Region]],People!$A$1:$B$5,2,0)</f>
        <v>Anna Andreadi</v>
      </c>
      <c r="W5005" s="4">
        <f>_xlfn.IFNA(VLOOKUP(УТ_Data[[#This Row],[Order ID]],Returns!A:B,2,0)*1,0)</f>
        <v>0</v>
      </c>
    </row>
    <row r="5006" spans="1:23" x14ac:dyDescent="0.25">
      <c r="A5006" s="1">
        <v>5005</v>
      </c>
      <c r="B5006" t="s">
        <v>8553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VLOOKUP(УТ_Data[[#This Row],[Region]],People!$A$1:$B$5,2,0)</f>
        <v>Cassandra Brandow</v>
      </c>
      <c r="W5006" s="4">
        <f>_xlfn.IFNA(VLOOKUP(УТ_Data[[#This Row],[Order ID]],Returns!A:B,2,0)*1,0)</f>
        <v>0</v>
      </c>
    </row>
    <row r="5007" spans="1:23" x14ac:dyDescent="0.25">
      <c r="A5007" s="1">
        <v>5006</v>
      </c>
      <c r="B5007" t="s">
        <v>8554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VLOOKUP(УТ_Data[[#This Row],[Region]],People!$A$1:$B$5,2,0)</f>
        <v>Kelly Williams</v>
      </c>
      <c r="W5007" s="4">
        <f>_xlfn.IFNA(VLOOKUP(УТ_Data[[#This Row],[Order ID]],Returns!A:B,2,0)*1,0)</f>
        <v>0</v>
      </c>
    </row>
    <row r="5008" spans="1:23" x14ac:dyDescent="0.25">
      <c r="A5008" s="1">
        <v>5007</v>
      </c>
      <c r="B5008" t="s">
        <v>8555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VLOOKUP(УТ_Data[[#This Row],[Region]],People!$A$1:$B$5,2,0)</f>
        <v>Chuck Magee</v>
      </c>
      <c r="W5008" s="4">
        <f>_xlfn.IFNA(VLOOKUP(УТ_Data[[#This Row],[Order ID]],Returns!A:B,2,0)*1,0)</f>
        <v>0</v>
      </c>
    </row>
    <row r="5009" spans="1:23" x14ac:dyDescent="0.25">
      <c r="A5009" s="1">
        <v>5008</v>
      </c>
      <c r="B5009" t="s">
        <v>8555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VLOOKUP(УТ_Data[[#This Row],[Region]],People!$A$1:$B$5,2,0)</f>
        <v>Chuck Magee</v>
      </c>
      <c r="W5009" s="4">
        <f>_xlfn.IFNA(VLOOKUP(УТ_Data[[#This Row],[Order ID]],Returns!A:B,2,0)*1,0)</f>
        <v>0</v>
      </c>
    </row>
    <row r="5010" spans="1:23" x14ac:dyDescent="0.25">
      <c r="A5010" s="1">
        <v>5009</v>
      </c>
      <c r="B5010" t="s">
        <v>8556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VLOOKUP(УТ_Data[[#This Row],[Region]],People!$A$1:$B$5,2,0)</f>
        <v>Chuck Magee</v>
      </c>
      <c r="W5010" s="4">
        <f>_xlfn.IFNA(VLOOKUP(УТ_Data[[#This Row],[Order ID]],Returns!A:B,2,0)*1,0)</f>
        <v>0</v>
      </c>
    </row>
    <row r="5011" spans="1:23" x14ac:dyDescent="0.25">
      <c r="A5011" s="1">
        <v>5010</v>
      </c>
      <c r="B5011" t="s">
        <v>8556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VLOOKUP(УТ_Data[[#This Row],[Region]],People!$A$1:$B$5,2,0)</f>
        <v>Chuck Magee</v>
      </c>
      <c r="W5011" s="4">
        <f>_xlfn.IFNA(VLOOKUP(УТ_Data[[#This Row],[Order ID]],Returns!A:B,2,0)*1,0)</f>
        <v>0</v>
      </c>
    </row>
    <row r="5012" spans="1:23" x14ac:dyDescent="0.25">
      <c r="A5012" s="1">
        <v>5011</v>
      </c>
      <c r="B5012" t="s">
        <v>8556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VLOOKUP(УТ_Data[[#This Row],[Region]],People!$A$1:$B$5,2,0)</f>
        <v>Chuck Magee</v>
      </c>
      <c r="W5012" s="4">
        <f>_xlfn.IFNA(VLOOKUP(УТ_Data[[#This Row],[Order ID]],Returns!A:B,2,0)*1,0)</f>
        <v>0</v>
      </c>
    </row>
    <row r="5013" spans="1:23" x14ac:dyDescent="0.25">
      <c r="A5013" s="1">
        <v>5012</v>
      </c>
      <c r="B5013" t="s">
        <v>8557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VLOOKUP(УТ_Data[[#This Row],[Region]],People!$A$1:$B$5,2,0)</f>
        <v>Anna Andreadi</v>
      </c>
      <c r="W5013" s="4">
        <f>_xlfn.IFNA(VLOOKUP(УТ_Data[[#This Row],[Order ID]],Returns!A:B,2,0)*1,0)</f>
        <v>0</v>
      </c>
    </row>
    <row r="5014" spans="1:23" x14ac:dyDescent="0.25">
      <c r="A5014" s="1">
        <v>5013</v>
      </c>
      <c r="B5014" t="s">
        <v>8558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VLOOKUP(УТ_Data[[#This Row],[Region]],People!$A$1:$B$5,2,0)</f>
        <v>Chuck Magee</v>
      </c>
      <c r="W5014" s="4">
        <f>_xlfn.IFNA(VLOOKUP(УТ_Data[[#This Row],[Order ID]],Returns!A:B,2,0)*1,0)</f>
        <v>0</v>
      </c>
    </row>
    <row r="5015" spans="1:23" x14ac:dyDescent="0.25">
      <c r="A5015" s="1">
        <v>5014</v>
      </c>
      <c r="B5015" t="s">
        <v>8558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VLOOKUP(УТ_Data[[#This Row],[Region]],People!$A$1:$B$5,2,0)</f>
        <v>Chuck Magee</v>
      </c>
      <c r="W5015" s="4">
        <f>_xlfn.IFNA(VLOOKUP(УТ_Data[[#This Row],[Order ID]],Returns!A:B,2,0)*1,0)</f>
        <v>0</v>
      </c>
    </row>
    <row r="5016" spans="1:23" x14ac:dyDescent="0.25">
      <c r="A5016" s="1">
        <v>5015</v>
      </c>
      <c r="B5016" t="s">
        <v>8558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VLOOKUP(УТ_Data[[#This Row],[Region]],People!$A$1:$B$5,2,0)</f>
        <v>Chuck Magee</v>
      </c>
      <c r="W5016" s="4">
        <f>_xlfn.IFNA(VLOOKUP(УТ_Data[[#This Row],[Order ID]],Returns!A:B,2,0)*1,0)</f>
        <v>0</v>
      </c>
    </row>
    <row r="5017" spans="1:23" x14ac:dyDescent="0.25">
      <c r="A5017" s="1">
        <v>5016</v>
      </c>
      <c r="B5017" t="s">
        <v>8559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VLOOKUP(УТ_Data[[#This Row],[Region]],People!$A$1:$B$5,2,0)</f>
        <v>Chuck Magee</v>
      </c>
      <c r="W5017" s="4">
        <f>_xlfn.IFNA(VLOOKUP(УТ_Data[[#This Row],[Order ID]],Returns!A:B,2,0)*1,0)</f>
        <v>0</v>
      </c>
    </row>
    <row r="5018" spans="1:23" x14ac:dyDescent="0.25">
      <c r="A5018" s="1">
        <v>5017</v>
      </c>
      <c r="B5018" t="s">
        <v>8559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VLOOKUP(УТ_Data[[#This Row],[Region]],People!$A$1:$B$5,2,0)</f>
        <v>Chuck Magee</v>
      </c>
      <c r="W5018" s="4">
        <f>_xlfn.IFNA(VLOOKUP(УТ_Data[[#This Row],[Order ID]],Returns!A:B,2,0)*1,0)</f>
        <v>0</v>
      </c>
    </row>
    <row r="5019" spans="1:23" x14ac:dyDescent="0.25">
      <c r="A5019" s="1">
        <v>5018</v>
      </c>
      <c r="B5019" t="s">
        <v>8560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VLOOKUP(УТ_Data[[#This Row],[Region]],People!$A$1:$B$5,2,0)</f>
        <v>Anna Andreadi</v>
      </c>
      <c r="W5019" s="4">
        <f>_xlfn.IFNA(VLOOKUP(УТ_Data[[#This Row],[Order ID]],Returns!A:B,2,0)*1,0)</f>
        <v>0</v>
      </c>
    </row>
    <row r="5020" spans="1:23" x14ac:dyDescent="0.25">
      <c r="A5020" s="1">
        <v>5019</v>
      </c>
      <c r="B5020" t="s">
        <v>8560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VLOOKUP(УТ_Data[[#This Row],[Region]],People!$A$1:$B$5,2,0)</f>
        <v>Anna Andreadi</v>
      </c>
      <c r="W5020" s="4">
        <f>_xlfn.IFNA(VLOOKUP(УТ_Data[[#This Row],[Order ID]],Returns!A:B,2,0)*1,0)</f>
        <v>0</v>
      </c>
    </row>
    <row r="5021" spans="1:23" x14ac:dyDescent="0.25">
      <c r="A5021" s="1">
        <v>5020</v>
      </c>
      <c r="B5021" t="s">
        <v>8560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VLOOKUP(УТ_Data[[#This Row],[Region]],People!$A$1:$B$5,2,0)</f>
        <v>Anna Andreadi</v>
      </c>
      <c r="W5021" s="4">
        <f>_xlfn.IFNA(VLOOKUP(УТ_Data[[#This Row],[Order ID]],Returns!A:B,2,0)*1,0)</f>
        <v>0</v>
      </c>
    </row>
    <row r="5022" spans="1:23" x14ac:dyDescent="0.25">
      <c r="A5022" s="1">
        <v>5021</v>
      </c>
      <c r="B5022" t="s">
        <v>8561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VLOOKUP(УТ_Data[[#This Row],[Region]],People!$A$1:$B$5,2,0)</f>
        <v>Chuck Magee</v>
      </c>
      <c r="W5022" s="4">
        <f>_xlfn.IFNA(VLOOKUP(УТ_Data[[#This Row],[Order ID]],Returns!A:B,2,0)*1,0)</f>
        <v>0</v>
      </c>
    </row>
    <row r="5023" spans="1:23" x14ac:dyDescent="0.25">
      <c r="A5023" s="1">
        <v>5022</v>
      </c>
      <c r="B5023" t="s">
        <v>8562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VLOOKUP(УТ_Data[[#This Row],[Region]],People!$A$1:$B$5,2,0)</f>
        <v>Anna Andreadi</v>
      </c>
      <c r="W5023" s="4">
        <f>_xlfn.IFNA(VLOOKUP(УТ_Data[[#This Row],[Order ID]],Returns!A:B,2,0)*1,0)</f>
        <v>0</v>
      </c>
    </row>
    <row r="5024" spans="1:23" x14ac:dyDescent="0.25">
      <c r="A5024" s="1">
        <v>5023</v>
      </c>
      <c r="B5024" t="s">
        <v>8562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VLOOKUP(УТ_Data[[#This Row],[Region]],People!$A$1:$B$5,2,0)</f>
        <v>Anna Andreadi</v>
      </c>
      <c r="W5024" s="4">
        <f>_xlfn.IFNA(VLOOKUP(УТ_Data[[#This Row],[Order ID]],Returns!A:B,2,0)*1,0)</f>
        <v>0</v>
      </c>
    </row>
    <row r="5025" spans="1:23" x14ac:dyDescent="0.25">
      <c r="A5025" s="1">
        <v>5024</v>
      </c>
      <c r="B5025" t="s">
        <v>8562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VLOOKUP(УТ_Data[[#This Row],[Region]],People!$A$1:$B$5,2,0)</f>
        <v>Anna Andreadi</v>
      </c>
      <c r="W5025" s="4">
        <f>_xlfn.IFNA(VLOOKUP(УТ_Data[[#This Row],[Order ID]],Returns!A:B,2,0)*1,0)</f>
        <v>0</v>
      </c>
    </row>
    <row r="5026" spans="1:23" x14ac:dyDescent="0.25">
      <c r="A5026" s="1">
        <v>5025</v>
      </c>
      <c r="B5026" t="s">
        <v>8563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VLOOKUP(УТ_Data[[#This Row],[Region]],People!$A$1:$B$5,2,0)</f>
        <v>Kelly Williams</v>
      </c>
      <c r="W5026" s="4">
        <f>_xlfn.IFNA(VLOOKUP(УТ_Data[[#This Row],[Order ID]],Returns!A:B,2,0)*1,0)</f>
        <v>0</v>
      </c>
    </row>
    <row r="5027" spans="1:23" x14ac:dyDescent="0.25">
      <c r="A5027" s="1">
        <v>5026</v>
      </c>
      <c r="B5027" t="s">
        <v>8563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VLOOKUP(УТ_Data[[#This Row],[Region]],People!$A$1:$B$5,2,0)</f>
        <v>Kelly Williams</v>
      </c>
      <c r="W5027" s="4">
        <f>_xlfn.IFNA(VLOOKUP(УТ_Data[[#This Row],[Order ID]],Returns!A:B,2,0)*1,0)</f>
        <v>0</v>
      </c>
    </row>
    <row r="5028" spans="1:23" x14ac:dyDescent="0.25">
      <c r="A5028" s="1">
        <v>5027</v>
      </c>
      <c r="B5028" t="s">
        <v>8563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VLOOKUP(УТ_Data[[#This Row],[Region]],People!$A$1:$B$5,2,0)</f>
        <v>Kelly Williams</v>
      </c>
      <c r="W5028" s="4">
        <f>_xlfn.IFNA(VLOOKUP(УТ_Data[[#This Row],[Order ID]],Returns!A:B,2,0)*1,0)</f>
        <v>0</v>
      </c>
    </row>
    <row r="5029" spans="1:23" x14ac:dyDescent="0.25">
      <c r="A5029" s="1">
        <v>5028</v>
      </c>
      <c r="B5029" t="s">
        <v>8563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VLOOKUP(УТ_Data[[#This Row],[Region]],People!$A$1:$B$5,2,0)</f>
        <v>Kelly Williams</v>
      </c>
      <c r="W5029" s="4">
        <f>_xlfn.IFNA(VLOOKUP(УТ_Data[[#This Row],[Order ID]],Returns!A:B,2,0)*1,0)</f>
        <v>0</v>
      </c>
    </row>
    <row r="5030" spans="1:23" x14ac:dyDescent="0.25">
      <c r="A5030" s="1">
        <v>5029</v>
      </c>
      <c r="B5030" t="s">
        <v>8564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VLOOKUP(УТ_Data[[#This Row],[Region]],People!$A$1:$B$5,2,0)</f>
        <v>Kelly Williams</v>
      </c>
      <c r="W5030" s="4">
        <f>_xlfn.IFNA(VLOOKUP(УТ_Data[[#This Row],[Order ID]],Returns!A:B,2,0)*1,0)</f>
        <v>0</v>
      </c>
    </row>
    <row r="5031" spans="1:23" x14ac:dyDescent="0.25">
      <c r="A5031" s="1">
        <v>5030</v>
      </c>
      <c r="B5031" t="s">
        <v>8565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VLOOKUP(УТ_Data[[#This Row],[Region]],People!$A$1:$B$5,2,0)</f>
        <v>Anna Andreadi</v>
      </c>
      <c r="W5031" s="4">
        <f>_xlfn.IFNA(VLOOKUP(УТ_Data[[#This Row],[Order ID]],Returns!A:B,2,0)*1,0)</f>
        <v>0</v>
      </c>
    </row>
    <row r="5032" spans="1:23" x14ac:dyDescent="0.25">
      <c r="A5032" s="1">
        <v>5031</v>
      </c>
      <c r="B5032" t="s">
        <v>8565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VLOOKUP(УТ_Data[[#This Row],[Region]],People!$A$1:$B$5,2,0)</f>
        <v>Anna Andreadi</v>
      </c>
      <c r="W5032" s="4">
        <f>_xlfn.IFNA(VLOOKUP(УТ_Data[[#This Row],[Order ID]],Returns!A:B,2,0)*1,0)</f>
        <v>0</v>
      </c>
    </row>
    <row r="5033" spans="1:23" x14ac:dyDescent="0.25">
      <c r="A5033" s="1">
        <v>5032</v>
      </c>
      <c r="B5033" t="s">
        <v>8565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VLOOKUP(УТ_Data[[#This Row],[Region]],People!$A$1:$B$5,2,0)</f>
        <v>Anna Andreadi</v>
      </c>
      <c r="W5033" s="4">
        <f>_xlfn.IFNA(VLOOKUP(УТ_Data[[#This Row],[Order ID]],Returns!A:B,2,0)*1,0)</f>
        <v>0</v>
      </c>
    </row>
    <row r="5034" spans="1:23" x14ac:dyDescent="0.25">
      <c r="A5034" s="1">
        <v>5033</v>
      </c>
      <c r="B5034" t="s">
        <v>8566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VLOOKUP(УТ_Data[[#This Row],[Region]],People!$A$1:$B$5,2,0)</f>
        <v>Chuck Magee</v>
      </c>
      <c r="W5034" s="4">
        <f>_xlfn.IFNA(VLOOKUP(УТ_Data[[#This Row],[Order ID]],Returns!A:B,2,0)*1,0)</f>
        <v>0</v>
      </c>
    </row>
    <row r="5035" spans="1:23" x14ac:dyDescent="0.25">
      <c r="A5035" s="1">
        <v>5034</v>
      </c>
      <c r="B5035" t="s">
        <v>8566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VLOOKUP(УТ_Data[[#This Row],[Region]],People!$A$1:$B$5,2,0)</f>
        <v>Chuck Magee</v>
      </c>
      <c r="W5035" s="4">
        <f>_xlfn.IFNA(VLOOKUP(УТ_Data[[#This Row],[Order ID]],Returns!A:B,2,0)*1,0)</f>
        <v>0</v>
      </c>
    </row>
    <row r="5036" spans="1:23" x14ac:dyDescent="0.25">
      <c r="A5036" s="1">
        <v>5035</v>
      </c>
      <c r="B5036" t="s">
        <v>8567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VLOOKUP(УТ_Data[[#This Row],[Region]],People!$A$1:$B$5,2,0)</f>
        <v>Kelly Williams</v>
      </c>
      <c r="W5036" s="4">
        <f>_xlfn.IFNA(VLOOKUP(УТ_Data[[#This Row],[Order ID]],Returns!A:B,2,0)*1,0)</f>
        <v>0</v>
      </c>
    </row>
    <row r="5037" spans="1:23" x14ac:dyDescent="0.25">
      <c r="A5037" s="1">
        <v>5036</v>
      </c>
      <c r="B5037" t="s">
        <v>8568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VLOOKUP(УТ_Data[[#This Row],[Region]],People!$A$1:$B$5,2,0)</f>
        <v>Anna Andreadi</v>
      </c>
      <c r="W5037" s="4">
        <f>_xlfn.IFNA(VLOOKUP(УТ_Data[[#This Row],[Order ID]],Returns!A:B,2,0)*1,0)</f>
        <v>0</v>
      </c>
    </row>
    <row r="5038" spans="1:23" x14ac:dyDescent="0.25">
      <c r="A5038" s="1">
        <v>5037</v>
      </c>
      <c r="B5038" t="s">
        <v>8568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VLOOKUP(УТ_Data[[#This Row],[Region]],People!$A$1:$B$5,2,0)</f>
        <v>Anna Andreadi</v>
      </c>
      <c r="W5038" s="4">
        <f>_xlfn.IFNA(VLOOKUP(УТ_Data[[#This Row],[Order ID]],Returns!A:B,2,0)*1,0)</f>
        <v>0</v>
      </c>
    </row>
    <row r="5039" spans="1:23" x14ac:dyDescent="0.25">
      <c r="A5039" s="1">
        <v>5038</v>
      </c>
      <c r="B5039" t="s">
        <v>8569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VLOOKUP(УТ_Data[[#This Row],[Region]],People!$A$1:$B$5,2,0)</f>
        <v>Kelly Williams</v>
      </c>
      <c r="W5039" s="4">
        <f>_xlfn.IFNA(VLOOKUP(УТ_Data[[#This Row],[Order ID]],Returns!A:B,2,0)*1,0)</f>
        <v>0</v>
      </c>
    </row>
    <row r="5040" spans="1:23" x14ac:dyDescent="0.25">
      <c r="A5040" s="1">
        <v>5039</v>
      </c>
      <c r="B5040" t="s">
        <v>8570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VLOOKUP(УТ_Data[[#This Row],[Region]],People!$A$1:$B$5,2,0)</f>
        <v>Chuck Magee</v>
      </c>
      <c r="W5040" s="4">
        <f>_xlfn.IFNA(VLOOKUP(УТ_Data[[#This Row],[Order ID]],Returns!A:B,2,0)*1,0)</f>
        <v>0</v>
      </c>
    </row>
    <row r="5041" spans="1:23" x14ac:dyDescent="0.25">
      <c r="A5041" s="1">
        <v>5040</v>
      </c>
      <c r="B5041" t="s">
        <v>8570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VLOOKUP(УТ_Data[[#This Row],[Region]],People!$A$1:$B$5,2,0)</f>
        <v>Chuck Magee</v>
      </c>
      <c r="W5041" s="4">
        <f>_xlfn.IFNA(VLOOKUP(УТ_Data[[#This Row],[Order ID]],Returns!A:B,2,0)*1,0)</f>
        <v>0</v>
      </c>
    </row>
    <row r="5042" spans="1:23" x14ac:dyDescent="0.25">
      <c r="A5042" s="1">
        <v>5041</v>
      </c>
      <c r="B5042" t="s">
        <v>8570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VLOOKUP(УТ_Data[[#This Row],[Region]],People!$A$1:$B$5,2,0)</f>
        <v>Chuck Magee</v>
      </c>
      <c r="W5042" s="4">
        <f>_xlfn.IFNA(VLOOKUP(УТ_Data[[#This Row],[Order ID]],Returns!A:B,2,0)*1,0)</f>
        <v>0</v>
      </c>
    </row>
    <row r="5043" spans="1:23" x14ac:dyDescent="0.25">
      <c r="A5043" s="1">
        <v>5042</v>
      </c>
      <c r="B5043" t="s">
        <v>8571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VLOOKUP(УТ_Data[[#This Row],[Region]],People!$A$1:$B$5,2,0)</f>
        <v>Anna Andreadi</v>
      </c>
      <c r="W5043" s="4">
        <f>_xlfn.IFNA(VLOOKUP(УТ_Data[[#This Row],[Order ID]],Returns!A:B,2,0)*1,0)</f>
        <v>0</v>
      </c>
    </row>
    <row r="5044" spans="1:23" x14ac:dyDescent="0.25">
      <c r="A5044" s="1">
        <v>5043</v>
      </c>
      <c r="B5044" t="s">
        <v>8571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VLOOKUP(УТ_Data[[#This Row],[Region]],People!$A$1:$B$5,2,0)</f>
        <v>Anna Andreadi</v>
      </c>
      <c r="W5044" s="4">
        <f>_xlfn.IFNA(VLOOKUP(УТ_Data[[#This Row],[Order ID]],Returns!A:B,2,0)*1,0)</f>
        <v>0</v>
      </c>
    </row>
    <row r="5045" spans="1:23" x14ac:dyDescent="0.25">
      <c r="A5045" s="1">
        <v>5044</v>
      </c>
      <c r="B5045" t="s">
        <v>8571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VLOOKUP(УТ_Data[[#This Row],[Region]],People!$A$1:$B$5,2,0)</f>
        <v>Anna Andreadi</v>
      </c>
      <c r="W5045" s="4">
        <f>_xlfn.IFNA(VLOOKUP(УТ_Data[[#This Row],[Order ID]],Returns!A:B,2,0)*1,0)</f>
        <v>0</v>
      </c>
    </row>
    <row r="5046" spans="1:23" x14ac:dyDescent="0.25">
      <c r="A5046" s="1">
        <v>5045</v>
      </c>
      <c r="B5046" t="s">
        <v>8571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VLOOKUP(УТ_Data[[#This Row],[Region]],People!$A$1:$B$5,2,0)</f>
        <v>Anna Andreadi</v>
      </c>
      <c r="W5046" s="4">
        <f>_xlfn.IFNA(VLOOKUP(УТ_Data[[#This Row],[Order ID]],Returns!A:B,2,0)*1,0)</f>
        <v>0</v>
      </c>
    </row>
    <row r="5047" spans="1:23" x14ac:dyDescent="0.25">
      <c r="A5047" s="1">
        <v>5046</v>
      </c>
      <c r="B5047" t="s">
        <v>8571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VLOOKUP(УТ_Data[[#This Row],[Region]],People!$A$1:$B$5,2,0)</f>
        <v>Anna Andreadi</v>
      </c>
      <c r="W5047" s="4">
        <f>_xlfn.IFNA(VLOOKUP(УТ_Data[[#This Row],[Order ID]],Returns!A:B,2,0)*1,0)</f>
        <v>0</v>
      </c>
    </row>
    <row r="5048" spans="1:23" x14ac:dyDescent="0.25">
      <c r="A5048" s="1">
        <v>5047</v>
      </c>
      <c r="B5048" t="s">
        <v>8571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VLOOKUP(УТ_Data[[#This Row],[Region]],People!$A$1:$B$5,2,0)</f>
        <v>Anna Andreadi</v>
      </c>
      <c r="W5048" s="4">
        <f>_xlfn.IFNA(VLOOKUP(УТ_Data[[#This Row],[Order ID]],Returns!A:B,2,0)*1,0)</f>
        <v>0</v>
      </c>
    </row>
    <row r="5049" spans="1:23" x14ac:dyDescent="0.25">
      <c r="A5049" s="1">
        <v>5048</v>
      </c>
      <c r="B5049" t="s">
        <v>8571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VLOOKUP(УТ_Data[[#This Row],[Region]],People!$A$1:$B$5,2,0)</f>
        <v>Anna Andreadi</v>
      </c>
      <c r="W5049" s="4">
        <f>_xlfn.IFNA(VLOOKUP(УТ_Data[[#This Row],[Order ID]],Returns!A:B,2,0)*1,0)</f>
        <v>0</v>
      </c>
    </row>
    <row r="5050" spans="1:23" x14ac:dyDescent="0.25">
      <c r="A5050" s="1">
        <v>5049</v>
      </c>
      <c r="B5050" t="s">
        <v>8572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VLOOKUP(УТ_Data[[#This Row],[Region]],People!$A$1:$B$5,2,0)</f>
        <v>Kelly Williams</v>
      </c>
      <c r="W5050" s="4">
        <f>_xlfn.IFNA(VLOOKUP(УТ_Data[[#This Row],[Order ID]],Returns!A:B,2,0)*1,0)</f>
        <v>0</v>
      </c>
    </row>
    <row r="5051" spans="1:23" x14ac:dyDescent="0.25">
      <c r="A5051" s="1">
        <v>5050</v>
      </c>
      <c r="B5051" t="s">
        <v>8572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VLOOKUP(УТ_Data[[#This Row],[Region]],People!$A$1:$B$5,2,0)</f>
        <v>Kelly Williams</v>
      </c>
      <c r="W5051" s="4">
        <f>_xlfn.IFNA(VLOOKUP(УТ_Data[[#This Row],[Order ID]],Returns!A:B,2,0)*1,0)</f>
        <v>0</v>
      </c>
    </row>
    <row r="5052" spans="1:23" x14ac:dyDescent="0.25">
      <c r="A5052" s="1">
        <v>5051</v>
      </c>
      <c r="B5052" t="s">
        <v>8573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VLOOKUP(УТ_Data[[#This Row],[Region]],People!$A$1:$B$5,2,0)</f>
        <v>Anna Andreadi</v>
      </c>
      <c r="W5052" s="4">
        <f>_xlfn.IFNA(VLOOKUP(УТ_Data[[#This Row],[Order ID]],Returns!A:B,2,0)*1,0)</f>
        <v>0</v>
      </c>
    </row>
    <row r="5053" spans="1:23" x14ac:dyDescent="0.25">
      <c r="A5053" s="1">
        <v>5052</v>
      </c>
      <c r="B5053" t="s">
        <v>8574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VLOOKUP(УТ_Data[[#This Row],[Region]],People!$A$1:$B$5,2,0)</f>
        <v>Chuck Magee</v>
      </c>
      <c r="W5053" s="4">
        <f>_xlfn.IFNA(VLOOKUP(УТ_Data[[#This Row],[Order ID]],Returns!A:B,2,0)*1,0)</f>
        <v>0</v>
      </c>
    </row>
    <row r="5054" spans="1:23" x14ac:dyDescent="0.25">
      <c r="A5054" s="1">
        <v>5053</v>
      </c>
      <c r="B5054" t="s">
        <v>8575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VLOOKUP(УТ_Data[[#This Row],[Region]],People!$A$1:$B$5,2,0)</f>
        <v>Cassandra Brandow</v>
      </c>
      <c r="W5054" s="4">
        <f>_xlfn.IFNA(VLOOKUP(УТ_Data[[#This Row],[Order ID]],Returns!A:B,2,0)*1,0)</f>
        <v>0</v>
      </c>
    </row>
    <row r="5055" spans="1:23" x14ac:dyDescent="0.25">
      <c r="A5055" s="1">
        <v>5054</v>
      </c>
      <c r="B5055" t="s">
        <v>8576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VLOOKUP(УТ_Data[[#This Row],[Region]],People!$A$1:$B$5,2,0)</f>
        <v>Kelly Williams</v>
      </c>
      <c r="W5055" s="4">
        <f>_xlfn.IFNA(VLOOKUP(УТ_Data[[#This Row],[Order ID]],Returns!A:B,2,0)*1,0)</f>
        <v>0</v>
      </c>
    </row>
    <row r="5056" spans="1:23" x14ac:dyDescent="0.25">
      <c r="A5056" s="1">
        <v>5055</v>
      </c>
      <c r="B5056" t="s">
        <v>8576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VLOOKUP(УТ_Data[[#This Row],[Region]],People!$A$1:$B$5,2,0)</f>
        <v>Kelly Williams</v>
      </c>
      <c r="W5056" s="4">
        <f>_xlfn.IFNA(VLOOKUP(УТ_Data[[#This Row],[Order ID]],Returns!A:B,2,0)*1,0)</f>
        <v>0</v>
      </c>
    </row>
    <row r="5057" spans="1:23" x14ac:dyDescent="0.25">
      <c r="A5057" s="1">
        <v>5056</v>
      </c>
      <c r="B5057" t="s">
        <v>8576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VLOOKUP(УТ_Data[[#This Row],[Region]],People!$A$1:$B$5,2,0)</f>
        <v>Kelly Williams</v>
      </c>
      <c r="W5057" s="4">
        <f>_xlfn.IFNA(VLOOKUP(УТ_Data[[#This Row],[Order ID]],Returns!A:B,2,0)*1,0)</f>
        <v>0</v>
      </c>
    </row>
    <row r="5058" spans="1:23" x14ac:dyDescent="0.25">
      <c r="A5058" s="1">
        <v>5057</v>
      </c>
      <c r="B5058" t="s">
        <v>6027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VLOOKUP(УТ_Data[[#This Row],[Region]],People!$A$1:$B$5,2,0)</f>
        <v>Anna Andreadi</v>
      </c>
      <c r="W5058" s="4">
        <f>_xlfn.IFNA(VLOOKUP(УТ_Data[[#This Row],[Order ID]],Returns!A:B,2,0)*1,0)</f>
        <v>1</v>
      </c>
    </row>
    <row r="5059" spans="1:23" x14ac:dyDescent="0.25">
      <c r="A5059" s="1">
        <v>5058</v>
      </c>
      <c r="B5059" t="s">
        <v>6027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VLOOKUP(УТ_Data[[#This Row],[Region]],People!$A$1:$B$5,2,0)</f>
        <v>Anna Andreadi</v>
      </c>
      <c r="W5059" s="4">
        <f>_xlfn.IFNA(VLOOKUP(УТ_Data[[#This Row],[Order ID]],Returns!A:B,2,0)*1,0)</f>
        <v>1</v>
      </c>
    </row>
    <row r="5060" spans="1:23" x14ac:dyDescent="0.25">
      <c r="A5060" s="1">
        <v>5059</v>
      </c>
      <c r="B5060" t="s">
        <v>8577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VLOOKUP(УТ_Data[[#This Row],[Region]],People!$A$1:$B$5,2,0)</f>
        <v>Chuck Magee</v>
      </c>
      <c r="W5060" s="4">
        <f>_xlfn.IFNA(VLOOKUP(УТ_Data[[#This Row],[Order ID]],Returns!A:B,2,0)*1,0)</f>
        <v>0</v>
      </c>
    </row>
    <row r="5061" spans="1:23" x14ac:dyDescent="0.25">
      <c r="A5061" s="1">
        <v>5060</v>
      </c>
      <c r="B5061" t="s">
        <v>8578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VLOOKUP(УТ_Data[[#This Row],[Region]],People!$A$1:$B$5,2,0)</f>
        <v>Cassandra Brandow</v>
      </c>
      <c r="W5061" s="4">
        <f>_xlfn.IFNA(VLOOKUP(УТ_Data[[#This Row],[Order ID]],Returns!A:B,2,0)*1,0)</f>
        <v>0</v>
      </c>
    </row>
    <row r="5062" spans="1:23" x14ac:dyDescent="0.25">
      <c r="A5062" s="1">
        <v>5061</v>
      </c>
      <c r="B5062" t="s">
        <v>8578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VLOOKUP(УТ_Data[[#This Row],[Region]],People!$A$1:$B$5,2,0)</f>
        <v>Cassandra Brandow</v>
      </c>
      <c r="W5062" s="4">
        <f>_xlfn.IFNA(VLOOKUP(УТ_Data[[#This Row],[Order ID]],Returns!A:B,2,0)*1,0)</f>
        <v>0</v>
      </c>
    </row>
    <row r="5063" spans="1:23" x14ac:dyDescent="0.25">
      <c r="A5063" s="1">
        <v>5062</v>
      </c>
      <c r="B5063" t="s">
        <v>8579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VLOOKUP(УТ_Data[[#This Row],[Region]],People!$A$1:$B$5,2,0)</f>
        <v>Kelly Williams</v>
      </c>
      <c r="W5063" s="4">
        <f>_xlfn.IFNA(VLOOKUP(УТ_Data[[#This Row],[Order ID]],Returns!A:B,2,0)*1,0)</f>
        <v>0</v>
      </c>
    </row>
    <row r="5064" spans="1:23" x14ac:dyDescent="0.25">
      <c r="A5064" s="1">
        <v>5063</v>
      </c>
      <c r="B5064" t="s">
        <v>8579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VLOOKUP(УТ_Data[[#This Row],[Region]],People!$A$1:$B$5,2,0)</f>
        <v>Kelly Williams</v>
      </c>
      <c r="W5064" s="4">
        <f>_xlfn.IFNA(VLOOKUP(УТ_Data[[#This Row],[Order ID]],Returns!A:B,2,0)*1,0)</f>
        <v>0</v>
      </c>
    </row>
    <row r="5065" spans="1:23" x14ac:dyDescent="0.25">
      <c r="A5065" s="1">
        <v>5064</v>
      </c>
      <c r="B5065" t="s">
        <v>8579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VLOOKUP(УТ_Data[[#This Row],[Region]],People!$A$1:$B$5,2,0)</f>
        <v>Kelly Williams</v>
      </c>
      <c r="W5065" s="4">
        <f>_xlfn.IFNA(VLOOKUP(УТ_Data[[#This Row],[Order ID]],Returns!A:B,2,0)*1,0)</f>
        <v>0</v>
      </c>
    </row>
    <row r="5066" spans="1:23" x14ac:dyDescent="0.25">
      <c r="A5066" s="1">
        <v>5065</v>
      </c>
      <c r="B5066" t="s">
        <v>8580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VLOOKUP(УТ_Data[[#This Row],[Region]],People!$A$1:$B$5,2,0)</f>
        <v>Chuck Magee</v>
      </c>
      <c r="W5066" s="4">
        <f>_xlfn.IFNA(VLOOKUP(УТ_Data[[#This Row],[Order ID]],Returns!A:B,2,0)*1,0)</f>
        <v>0</v>
      </c>
    </row>
    <row r="5067" spans="1:23" x14ac:dyDescent="0.25">
      <c r="A5067" s="1">
        <v>5066</v>
      </c>
      <c r="B5067" t="s">
        <v>8581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VLOOKUP(УТ_Data[[#This Row],[Region]],People!$A$1:$B$5,2,0)</f>
        <v>Cassandra Brandow</v>
      </c>
      <c r="W5067" s="4">
        <f>_xlfn.IFNA(VLOOKUP(УТ_Data[[#This Row],[Order ID]],Returns!A:B,2,0)*1,0)</f>
        <v>0</v>
      </c>
    </row>
    <row r="5068" spans="1:23" x14ac:dyDescent="0.25">
      <c r="A5068" s="1">
        <v>5067</v>
      </c>
      <c r="B5068" t="s">
        <v>8581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VLOOKUP(УТ_Data[[#This Row],[Region]],People!$A$1:$B$5,2,0)</f>
        <v>Cassandra Brandow</v>
      </c>
      <c r="W5068" s="4">
        <f>_xlfn.IFNA(VLOOKUP(УТ_Data[[#This Row],[Order ID]],Returns!A:B,2,0)*1,0)</f>
        <v>0</v>
      </c>
    </row>
    <row r="5069" spans="1:23" x14ac:dyDescent="0.25">
      <c r="A5069" s="1">
        <v>5068</v>
      </c>
      <c r="B5069" t="s">
        <v>8582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VLOOKUP(УТ_Data[[#This Row],[Region]],People!$A$1:$B$5,2,0)</f>
        <v>Anna Andreadi</v>
      </c>
      <c r="W5069" s="4">
        <f>_xlfn.IFNA(VLOOKUP(УТ_Data[[#This Row],[Order ID]],Returns!A:B,2,0)*1,0)</f>
        <v>0</v>
      </c>
    </row>
    <row r="5070" spans="1:23" x14ac:dyDescent="0.25">
      <c r="A5070" s="1">
        <v>5069</v>
      </c>
      <c r="B5070" t="s">
        <v>8583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VLOOKUP(УТ_Data[[#This Row],[Region]],People!$A$1:$B$5,2,0)</f>
        <v>Kelly Williams</v>
      </c>
      <c r="W5070" s="4">
        <f>_xlfn.IFNA(VLOOKUP(УТ_Data[[#This Row],[Order ID]],Returns!A:B,2,0)*1,0)</f>
        <v>0</v>
      </c>
    </row>
    <row r="5071" spans="1:23" x14ac:dyDescent="0.25">
      <c r="A5071" s="1">
        <v>5070</v>
      </c>
      <c r="B5071" t="s">
        <v>8583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VLOOKUP(УТ_Data[[#This Row],[Region]],People!$A$1:$B$5,2,0)</f>
        <v>Kelly Williams</v>
      </c>
      <c r="W5071" s="4">
        <f>_xlfn.IFNA(VLOOKUP(УТ_Data[[#This Row],[Order ID]],Returns!A:B,2,0)*1,0)</f>
        <v>0</v>
      </c>
    </row>
    <row r="5072" spans="1:23" x14ac:dyDescent="0.25">
      <c r="A5072" s="1">
        <v>5071</v>
      </c>
      <c r="B5072" t="s">
        <v>8583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VLOOKUP(УТ_Data[[#This Row],[Region]],People!$A$1:$B$5,2,0)</f>
        <v>Kelly Williams</v>
      </c>
      <c r="W5072" s="4">
        <f>_xlfn.IFNA(VLOOKUP(УТ_Data[[#This Row],[Order ID]],Returns!A:B,2,0)*1,0)</f>
        <v>0</v>
      </c>
    </row>
    <row r="5073" spans="1:23" x14ac:dyDescent="0.25">
      <c r="A5073" s="1">
        <v>5072</v>
      </c>
      <c r="B5073" t="s">
        <v>8583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VLOOKUP(УТ_Data[[#This Row],[Region]],People!$A$1:$B$5,2,0)</f>
        <v>Kelly Williams</v>
      </c>
      <c r="W5073" s="4">
        <f>_xlfn.IFNA(VLOOKUP(УТ_Data[[#This Row],[Order ID]],Returns!A:B,2,0)*1,0)</f>
        <v>0</v>
      </c>
    </row>
    <row r="5074" spans="1:23" x14ac:dyDescent="0.25">
      <c r="A5074" s="1">
        <v>5073</v>
      </c>
      <c r="B5074" t="s">
        <v>8583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VLOOKUP(УТ_Data[[#This Row],[Region]],People!$A$1:$B$5,2,0)</f>
        <v>Kelly Williams</v>
      </c>
      <c r="W5074" s="4">
        <f>_xlfn.IFNA(VLOOKUP(УТ_Data[[#This Row],[Order ID]],Returns!A:B,2,0)*1,0)</f>
        <v>0</v>
      </c>
    </row>
    <row r="5075" spans="1:23" x14ac:dyDescent="0.25">
      <c r="A5075" s="1">
        <v>5074</v>
      </c>
      <c r="B5075" t="s">
        <v>8584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VLOOKUP(УТ_Data[[#This Row],[Region]],People!$A$1:$B$5,2,0)</f>
        <v>Anna Andreadi</v>
      </c>
      <c r="W5075" s="4">
        <f>_xlfn.IFNA(VLOOKUP(УТ_Data[[#This Row],[Order ID]],Returns!A:B,2,0)*1,0)</f>
        <v>0</v>
      </c>
    </row>
    <row r="5076" spans="1:23" x14ac:dyDescent="0.25">
      <c r="A5076" s="1">
        <v>5075</v>
      </c>
      <c r="B5076" t="s">
        <v>8585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VLOOKUP(УТ_Data[[#This Row],[Region]],People!$A$1:$B$5,2,0)</f>
        <v>Anna Andreadi</v>
      </c>
      <c r="W5076" s="4">
        <f>_xlfn.IFNA(VLOOKUP(УТ_Data[[#This Row],[Order ID]],Returns!A:B,2,0)*1,0)</f>
        <v>0</v>
      </c>
    </row>
    <row r="5077" spans="1:23" x14ac:dyDescent="0.25">
      <c r="A5077" s="1">
        <v>5076</v>
      </c>
      <c r="B5077" t="s">
        <v>8586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VLOOKUP(УТ_Data[[#This Row],[Region]],People!$A$1:$B$5,2,0)</f>
        <v>Kelly Williams</v>
      </c>
      <c r="W5077" s="4">
        <f>_xlfn.IFNA(VLOOKUP(УТ_Data[[#This Row],[Order ID]],Returns!A:B,2,0)*1,0)</f>
        <v>0</v>
      </c>
    </row>
    <row r="5078" spans="1:23" x14ac:dyDescent="0.25">
      <c r="A5078" s="1">
        <v>5077</v>
      </c>
      <c r="B5078" t="s">
        <v>8586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VLOOKUP(УТ_Data[[#This Row],[Region]],People!$A$1:$B$5,2,0)</f>
        <v>Kelly Williams</v>
      </c>
      <c r="W5078" s="4">
        <f>_xlfn.IFNA(VLOOKUP(УТ_Data[[#This Row],[Order ID]],Returns!A:B,2,0)*1,0)</f>
        <v>0</v>
      </c>
    </row>
    <row r="5079" spans="1:23" x14ac:dyDescent="0.25">
      <c r="A5079" s="1">
        <v>5078</v>
      </c>
      <c r="B5079" t="s">
        <v>8586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VLOOKUP(УТ_Data[[#This Row],[Region]],People!$A$1:$B$5,2,0)</f>
        <v>Kelly Williams</v>
      </c>
      <c r="W5079" s="4">
        <f>_xlfn.IFNA(VLOOKUP(УТ_Data[[#This Row],[Order ID]],Returns!A:B,2,0)*1,0)</f>
        <v>0</v>
      </c>
    </row>
    <row r="5080" spans="1:23" x14ac:dyDescent="0.25">
      <c r="A5080" s="1">
        <v>5079</v>
      </c>
      <c r="B5080" t="s">
        <v>8587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VLOOKUP(УТ_Data[[#This Row],[Region]],People!$A$1:$B$5,2,0)</f>
        <v>Kelly Williams</v>
      </c>
      <c r="W5080" s="4">
        <f>_xlfn.IFNA(VLOOKUP(УТ_Data[[#This Row],[Order ID]],Returns!A:B,2,0)*1,0)</f>
        <v>0</v>
      </c>
    </row>
    <row r="5081" spans="1:23" x14ac:dyDescent="0.25">
      <c r="A5081" s="1">
        <v>5080</v>
      </c>
      <c r="B5081" t="s">
        <v>8588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VLOOKUP(УТ_Data[[#This Row],[Region]],People!$A$1:$B$5,2,0)</f>
        <v>Anna Andreadi</v>
      </c>
      <c r="W5081" s="4">
        <f>_xlfn.IFNA(VLOOKUP(УТ_Data[[#This Row],[Order ID]],Returns!A:B,2,0)*1,0)</f>
        <v>0</v>
      </c>
    </row>
    <row r="5082" spans="1:23" x14ac:dyDescent="0.25">
      <c r="A5082" s="1">
        <v>5081</v>
      </c>
      <c r="B5082" t="s">
        <v>8588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VLOOKUP(УТ_Data[[#This Row],[Region]],People!$A$1:$B$5,2,0)</f>
        <v>Anna Andreadi</v>
      </c>
      <c r="W5082" s="4">
        <f>_xlfn.IFNA(VLOOKUP(УТ_Data[[#This Row],[Order ID]],Returns!A:B,2,0)*1,0)</f>
        <v>0</v>
      </c>
    </row>
    <row r="5083" spans="1:23" x14ac:dyDescent="0.25">
      <c r="A5083" s="1">
        <v>5082</v>
      </c>
      <c r="B5083" t="s">
        <v>8589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VLOOKUP(УТ_Data[[#This Row],[Region]],People!$A$1:$B$5,2,0)</f>
        <v>Chuck Magee</v>
      </c>
      <c r="W5083" s="4">
        <f>_xlfn.IFNA(VLOOKUP(УТ_Data[[#This Row],[Order ID]],Returns!A:B,2,0)*1,0)</f>
        <v>0</v>
      </c>
    </row>
    <row r="5084" spans="1:23" x14ac:dyDescent="0.25">
      <c r="A5084" s="1">
        <v>5083</v>
      </c>
      <c r="B5084" t="s">
        <v>8590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VLOOKUP(УТ_Data[[#This Row],[Region]],People!$A$1:$B$5,2,0)</f>
        <v>Cassandra Brandow</v>
      </c>
      <c r="W5084" s="4">
        <f>_xlfn.IFNA(VLOOKUP(УТ_Data[[#This Row],[Order ID]],Returns!A:B,2,0)*1,0)</f>
        <v>0</v>
      </c>
    </row>
    <row r="5085" spans="1:23" x14ac:dyDescent="0.25">
      <c r="A5085" s="1">
        <v>5084</v>
      </c>
      <c r="B5085" t="s">
        <v>8590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VLOOKUP(УТ_Data[[#This Row],[Region]],People!$A$1:$B$5,2,0)</f>
        <v>Cassandra Brandow</v>
      </c>
      <c r="W5085" s="4">
        <f>_xlfn.IFNA(VLOOKUP(УТ_Data[[#This Row],[Order ID]],Returns!A:B,2,0)*1,0)</f>
        <v>0</v>
      </c>
    </row>
    <row r="5086" spans="1:23" x14ac:dyDescent="0.25">
      <c r="A5086" s="1">
        <v>5085</v>
      </c>
      <c r="B5086" t="s">
        <v>8591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VLOOKUP(УТ_Data[[#This Row],[Region]],People!$A$1:$B$5,2,0)</f>
        <v>Chuck Magee</v>
      </c>
      <c r="W5086" s="4">
        <f>_xlfn.IFNA(VLOOKUP(УТ_Data[[#This Row],[Order ID]],Returns!A:B,2,0)*1,0)</f>
        <v>0</v>
      </c>
    </row>
    <row r="5087" spans="1:23" x14ac:dyDescent="0.25">
      <c r="A5087" s="1">
        <v>5086</v>
      </c>
      <c r="B5087" t="s">
        <v>8592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VLOOKUP(УТ_Data[[#This Row],[Region]],People!$A$1:$B$5,2,0)</f>
        <v>Kelly Williams</v>
      </c>
      <c r="W5087" s="4">
        <f>_xlfn.IFNA(VLOOKUP(УТ_Data[[#This Row],[Order ID]],Returns!A:B,2,0)*1,0)</f>
        <v>0</v>
      </c>
    </row>
    <row r="5088" spans="1:23" x14ac:dyDescent="0.25">
      <c r="A5088" s="1">
        <v>5087</v>
      </c>
      <c r="B5088" t="s">
        <v>8593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VLOOKUP(УТ_Data[[#This Row],[Region]],People!$A$1:$B$5,2,0)</f>
        <v>Chuck Magee</v>
      </c>
      <c r="W5088" s="4">
        <f>_xlfn.IFNA(VLOOKUP(УТ_Data[[#This Row],[Order ID]],Returns!A:B,2,0)*1,0)</f>
        <v>0</v>
      </c>
    </row>
    <row r="5089" spans="1:23" x14ac:dyDescent="0.25">
      <c r="A5089" s="1">
        <v>5088</v>
      </c>
      <c r="B5089" t="s">
        <v>8593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VLOOKUP(УТ_Data[[#This Row],[Region]],People!$A$1:$B$5,2,0)</f>
        <v>Chuck Magee</v>
      </c>
      <c r="W5089" s="4">
        <f>_xlfn.IFNA(VLOOKUP(УТ_Data[[#This Row],[Order ID]],Returns!A:B,2,0)*1,0)</f>
        <v>0</v>
      </c>
    </row>
    <row r="5090" spans="1:23" x14ac:dyDescent="0.25">
      <c r="A5090" s="1">
        <v>5089</v>
      </c>
      <c r="B5090" t="s">
        <v>8593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VLOOKUP(УТ_Data[[#This Row],[Region]],People!$A$1:$B$5,2,0)</f>
        <v>Chuck Magee</v>
      </c>
      <c r="W5090" s="4">
        <f>_xlfn.IFNA(VLOOKUP(УТ_Data[[#This Row],[Order ID]],Returns!A:B,2,0)*1,0)</f>
        <v>0</v>
      </c>
    </row>
    <row r="5091" spans="1:23" x14ac:dyDescent="0.25">
      <c r="A5091" s="1">
        <v>5090</v>
      </c>
      <c r="B5091" t="s">
        <v>8594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VLOOKUP(УТ_Data[[#This Row],[Region]],People!$A$1:$B$5,2,0)</f>
        <v>Anna Andreadi</v>
      </c>
      <c r="W5091" s="4">
        <f>_xlfn.IFNA(VLOOKUP(УТ_Data[[#This Row],[Order ID]],Returns!A:B,2,0)*1,0)</f>
        <v>0</v>
      </c>
    </row>
    <row r="5092" spans="1:23" x14ac:dyDescent="0.25">
      <c r="A5092" s="1">
        <v>5091</v>
      </c>
      <c r="B5092" t="s">
        <v>8594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VLOOKUP(УТ_Data[[#This Row],[Region]],People!$A$1:$B$5,2,0)</f>
        <v>Anna Andreadi</v>
      </c>
      <c r="W5092" s="4">
        <f>_xlfn.IFNA(VLOOKUP(УТ_Data[[#This Row],[Order ID]],Returns!A:B,2,0)*1,0)</f>
        <v>0</v>
      </c>
    </row>
    <row r="5093" spans="1:23" x14ac:dyDescent="0.25">
      <c r="A5093" s="1">
        <v>5092</v>
      </c>
      <c r="B5093" t="s">
        <v>8595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VLOOKUP(УТ_Data[[#This Row],[Region]],People!$A$1:$B$5,2,0)</f>
        <v>Anna Andreadi</v>
      </c>
      <c r="W5093" s="4">
        <f>_xlfn.IFNA(VLOOKUP(УТ_Data[[#This Row],[Order ID]],Returns!A:B,2,0)*1,0)</f>
        <v>0</v>
      </c>
    </row>
    <row r="5094" spans="1:23" x14ac:dyDescent="0.25">
      <c r="A5094" s="1">
        <v>5093</v>
      </c>
      <c r="B5094" t="s">
        <v>8596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VLOOKUP(УТ_Data[[#This Row],[Region]],People!$A$1:$B$5,2,0)</f>
        <v>Chuck Magee</v>
      </c>
      <c r="W5094" s="4">
        <f>_xlfn.IFNA(VLOOKUP(УТ_Data[[#This Row],[Order ID]],Returns!A:B,2,0)*1,0)</f>
        <v>0</v>
      </c>
    </row>
    <row r="5095" spans="1:23" x14ac:dyDescent="0.25">
      <c r="A5095" s="1">
        <v>5094</v>
      </c>
      <c r="B5095" t="s">
        <v>6187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VLOOKUP(УТ_Data[[#This Row],[Region]],People!$A$1:$B$5,2,0)</f>
        <v>Kelly Williams</v>
      </c>
      <c r="W5095" s="4">
        <f>_xlfn.IFNA(VLOOKUP(УТ_Data[[#This Row],[Order ID]],Returns!A:B,2,0)*1,0)</f>
        <v>1</v>
      </c>
    </row>
    <row r="5096" spans="1:23" x14ac:dyDescent="0.25">
      <c r="A5096" s="1">
        <v>5095</v>
      </c>
      <c r="B5096" t="s">
        <v>6187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VLOOKUP(УТ_Data[[#This Row],[Region]],People!$A$1:$B$5,2,0)</f>
        <v>Kelly Williams</v>
      </c>
      <c r="W5096" s="4">
        <f>_xlfn.IFNA(VLOOKUP(УТ_Data[[#This Row],[Order ID]],Returns!A:B,2,0)*1,0)</f>
        <v>1</v>
      </c>
    </row>
    <row r="5097" spans="1:23" x14ac:dyDescent="0.25">
      <c r="A5097" s="1">
        <v>5096</v>
      </c>
      <c r="B5097" t="s">
        <v>6187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VLOOKUP(УТ_Data[[#This Row],[Region]],People!$A$1:$B$5,2,0)</f>
        <v>Kelly Williams</v>
      </c>
      <c r="W5097" s="4">
        <f>_xlfn.IFNA(VLOOKUP(УТ_Data[[#This Row],[Order ID]],Returns!A:B,2,0)*1,0)</f>
        <v>1</v>
      </c>
    </row>
    <row r="5098" spans="1:23" x14ac:dyDescent="0.25">
      <c r="A5098" s="1">
        <v>5097</v>
      </c>
      <c r="B5098" t="s">
        <v>6187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VLOOKUP(УТ_Data[[#This Row],[Region]],People!$A$1:$B$5,2,0)</f>
        <v>Kelly Williams</v>
      </c>
      <c r="W5098" s="4">
        <f>_xlfn.IFNA(VLOOKUP(УТ_Data[[#This Row],[Order ID]],Returns!A:B,2,0)*1,0)</f>
        <v>1</v>
      </c>
    </row>
    <row r="5099" spans="1:23" x14ac:dyDescent="0.25">
      <c r="A5099" s="1">
        <v>5098</v>
      </c>
      <c r="B5099" t="s">
        <v>6187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VLOOKUP(УТ_Data[[#This Row],[Region]],People!$A$1:$B$5,2,0)</f>
        <v>Kelly Williams</v>
      </c>
      <c r="W5099" s="4">
        <f>_xlfn.IFNA(VLOOKUP(УТ_Data[[#This Row],[Order ID]],Returns!A:B,2,0)*1,0)</f>
        <v>1</v>
      </c>
    </row>
    <row r="5100" spans="1:23" x14ac:dyDescent="0.25">
      <c r="A5100" s="1">
        <v>5099</v>
      </c>
      <c r="B5100" t="s">
        <v>6187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VLOOKUP(УТ_Data[[#This Row],[Region]],People!$A$1:$B$5,2,0)</f>
        <v>Kelly Williams</v>
      </c>
      <c r="W5100" s="4">
        <f>_xlfn.IFNA(VLOOKUP(УТ_Data[[#This Row],[Order ID]],Returns!A:B,2,0)*1,0)</f>
        <v>1</v>
      </c>
    </row>
    <row r="5101" spans="1:23" x14ac:dyDescent="0.25">
      <c r="A5101" s="1">
        <v>5100</v>
      </c>
      <c r="B5101" t="s">
        <v>8597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VLOOKUP(УТ_Data[[#This Row],[Region]],People!$A$1:$B$5,2,0)</f>
        <v>Anna Andreadi</v>
      </c>
      <c r="W5101" s="4">
        <f>_xlfn.IFNA(VLOOKUP(УТ_Data[[#This Row],[Order ID]],Returns!A:B,2,0)*1,0)</f>
        <v>0</v>
      </c>
    </row>
    <row r="5102" spans="1:23" x14ac:dyDescent="0.25">
      <c r="A5102" s="1">
        <v>5101</v>
      </c>
      <c r="B5102" t="s">
        <v>8598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VLOOKUP(УТ_Data[[#This Row],[Region]],People!$A$1:$B$5,2,0)</f>
        <v>Kelly Williams</v>
      </c>
      <c r="W5102" s="4">
        <f>_xlfn.IFNA(VLOOKUP(УТ_Data[[#This Row],[Order ID]],Returns!A:B,2,0)*1,0)</f>
        <v>0</v>
      </c>
    </row>
    <row r="5103" spans="1:23" x14ac:dyDescent="0.25">
      <c r="A5103" s="1">
        <v>5102</v>
      </c>
      <c r="B5103" t="s">
        <v>8598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VLOOKUP(УТ_Data[[#This Row],[Region]],People!$A$1:$B$5,2,0)</f>
        <v>Kelly Williams</v>
      </c>
      <c r="W5103" s="4">
        <f>_xlfn.IFNA(VLOOKUP(УТ_Data[[#This Row],[Order ID]],Returns!A:B,2,0)*1,0)</f>
        <v>0</v>
      </c>
    </row>
    <row r="5104" spans="1:23" x14ac:dyDescent="0.25">
      <c r="A5104" s="1">
        <v>5103</v>
      </c>
      <c r="B5104" t="s">
        <v>8598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VLOOKUP(УТ_Data[[#This Row],[Region]],People!$A$1:$B$5,2,0)</f>
        <v>Kelly Williams</v>
      </c>
      <c r="W5104" s="4">
        <f>_xlfn.IFNA(VLOOKUP(УТ_Data[[#This Row],[Order ID]],Returns!A:B,2,0)*1,0)</f>
        <v>0</v>
      </c>
    </row>
    <row r="5105" spans="1:23" x14ac:dyDescent="0.25">
      <c r="A5105" s="1">
        <v>5104</v>
      </c>
      <c r="B5105" t="s">
        <v>8599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VLOOKUP(УТ_Data[[#This Row],[Region]],People!$A$1:$B$5,2,0)</f>
        <v>Chuck Magee</v>
      </c>
      <c r="W5105" s="4">
        <f>_xlfn.IFNA(VLOOKUP(УТ_Data[[#This Row],[Order ID]],Returns!A:B,2,0)*1,0)</f>
        <v>0</v>
      </c>
    </row>
    <row r="5106" spans="1:23" x14ac:dyDescent="0.25">
      <c r="A5106" s="1">
        <v>5105</v>
      </c>
      <c r="B5106" t="s">
        <v>8599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VLOOKUP(УТ_Data[[#This Row],[Region]],People!$A$1:$B$5,2,0)</f>
        <v>Chuck Magee</v>
      </c>
      <c r="W5106" s="4">
        <f>_xlfn.IFNA(VLOOKUP(УТ_Data[[#This Row],[Order ID]],Returns!A:B,2,0)*1,0)</f>
        <v>0</v>
      </c>
    </row>
    <row r="5107" spans="1:23" x14ac:dyDescent="0.25">
      <c r="A5107" s="1">
        <v>5106</v>
      </c>
      <c r="B5107" t="s">
        <v>8600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VLOOKUP(УТ_Data[[#This Row],[Region]],People!$A$1:$B$5,2,0)</f>
        <v>Cassandra Brandow</v>
      </c>
      <c r="W5107" s="4">
        <f>_xlfn.IFNA(VLOOKUP(УТ_Data[[#This Row],[Order ID]],Returns!A:B,2,0)*1,0)</f>
        <v>0</v>
      </c>
    </row>
    <row r="5108" spans="1:23" x14ac:dyDescent="0.25">
      <c r="A5108" s="1">
        <v>5107</v>
      </c>
      <c r="B5108" t="s">
        <v>8601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VLOOKUP(УТ_Data[[#This Row],[Region]],People!$A$1:$B$5,2,0)</f>
        <v>Cassandra Brandow</v>
      </c>
      <c r="W5108" s="4">
        <f>_xlfn.IFNA(VLOOKUP(УТ_Data[[#This Row],[Order ID]],Returns!A:B,2,0)*1,0)</f>
        <v>0</v>
      </c>
    </row>
    <row r="5109" spans="1:23" x14ac:dyDescent="0.25">
      <c r="A5109" s="1">
        <v>5108</v>
      </c>
      <c r="B5109" t="s">
        <v>8602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VLOOKUP(УТ_Data[[#This Row],[Region]],People!$A$1:$B$5,2,0)</f>
        <v>Cassandra Brandow</v>
      </c>
      <c r="W5109" s="4">
        <f>_xlfn.IFNA(VLOOKUP(УТ_Data[[#This Row],[Order ID]],Returns!A:B,2,0)*1,0)</f>
        <v>0</v>
      </c>
    </row>
    <row r="5110" spans="1:23" x14ac:dyDescent="0.25">
      <c r="A5110" s="1">
        <v>5109</v>
      </c>
      <c r="B5110" t="s">
        <v>8602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VLOOKUP(УТ_Data[[#This Row],[Region]],People!$A$1:$B$5,2,0)</f>
        <v>Cassandra Brandow</v>
      </c>
      <c r="W5110" s="4">
        <f>_xlfn.IFNA(VLOOKUP(УТ_Data[[#This Row],[Order ID]],Returns!A:B,2,0)*1,0)</f>
        <v>0</v>
      </c>
    </row>
    <row r="5111" spans="1:23" x14ac:dyDescent="0.25">
      <c r="A5111" s="1">
        <v>5110</v>
      </c>
      <c r="B5111" t="s">
        <v>8603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VLOOKUP(УТ_Data[[#This Row],[Region]],People!$A$1:$B$5,2,0)</f>
        <v>Chuck Magee</v>
      </c>
      <c r="W5111" s="4">
        <f>_xlfn.IFNA(VLOOKUP(УТ_Data[[#This Row],[Order ID]],Returns!A:B,2,0)*1,0)</f>
        <v>0</v>
      </c>
    </row>
    <row r="5112" spans="1:23" x14ac:dyDescent="0.25">
      <c r="A5112" s="1">
        <v>5111</v>
      </c>
      <c r="B5112" t="s">
        <v>8603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VLOOKUP(УТ_Data[[#This Row],[Region]],People!$A$1:$B$5,2,0)</f>
        <v>Chuck Magee</v>
      </c>
      <c r="W5112" s="4">
        <f>_xlfn.IFNA(VLOOKUP(УТ_Data[[#This Row],[Order ID]],Returns!A:B,2,0)*1,0)</f>
        <v>0</v>
      </c>
    </row>
    <row r="5113" spans="1:23" x14ac:dyDescent="0.25">
      <c r="A5113" s="1">
        <v>5112</v>
      </c>
      <c r="B5113" t="s">
        <v>8603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VLOOKUP(УТ_Data[[#This Row],[Region]],People!$A$1:$B$5,2,0)</f>
        <v>Chuck Magee</v>
      </c>
      <c r="W5113" s="4">
        <f>_xlfn.IFNA(VLOOKUP(УТ_Data[[#This Row],[Order ID]],Returns!A:B,2,0)*1,0)</f>
        <v>0</v>
      </c>
    </row>
    <row r="5114" spans="1:23" x14ac:dyDescent="0.25">
      <c r="A5114" s="1">
        <v>5113</v>
      </c>
      <c r="B5114" t="s">
        <v>8604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VLOOKUP(УТ_Data[[#This Row],[Region]],People!$A$1:$B$5,2,0)</f>
        <v>Kelly Williams</v>
      </c>
      <c r="W5114" s="4">
        <f>_xlfn.IFNA(VLOOKUP(УТ_Data[[#This Row],[Order ID]],Returns!A:B,2,0)*1,0)</f>
        <v>0</v>
      </c>
    </row>
    <row r="5115" spans="1:23" x14ac:dyDescent="0.25">
      <c r="A5115" s="1">
        <v>5114</v>
      </c>
      <c r="B5115" t="s">
        <v>8605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VLOOKUP(УТ_Data[[#This Row],[Region]],People!$A$1:$B$5,2,0)</f>
        <v>Kelly Williams</v>
      </c>
      <c r="W5115" s="4">
        <f>_xlfn.IFNA(VLOOKUP(УТ_Data[[#This Row],[Order ID]],Returns!A:B,2,0)*1,0)</f>
        <v>0</v>
      </c>
    </row>
    <row r="5116" spans="1:23" x14ac:dyDescent="0.25">
      <c r="A5116" s="1">
        <v>5115</v>
      </c>
      <c r="B5116" t="s">
        <v>8606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VLOOKUP(УТ_Data[[#This Row],[Region]],People!$A$1:$B$5,2,0)</f>
        <v>Anna Andreadi</v>
      </c>
      <c r="W5116" s="4">
        <f>_xlfn.IFNA(VLOOKUP(УТ_Data[[#This Row],[Order ID]],Returns!A:B,2,0)*1,0)</f>
        <v>0</v>
      </c>
    </row>
    <row r="5117" spans="1:23" x14ac:dyDescent="0.25">
      <c r="A5117" s="1">
        <v>5116</v>
      </c>
      <c r="B5117" t="s">
        <v>8607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VLOOKUP(УТ_Data[[#This Row],[Region]],People!$A$1:$B$5,2,0)</f>
        <v>Chuck Magee</v>
      </c>
      <c r="W5117" s="4">
        <f>_xlfn.IFNA(VLOOKUP(УТ_Data[[#This Row],[Order ID]],Returns!A:B,2,0)*1,0)</f>
        <v>0</v>
      </c>
    </row>
    <row r="5118" spans="1:23" x14ac:dyDescent="0.25">
      <c r="A5118" s="1">
        <v>5117</v>
      </c>
      <c r="B5118" t="s">
        <v>8608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VLOOKUP(УТ_Data[[#This Row],[Region]],People!$A$1:$B$5,2,0)</f>
        <v>Chuck Magee</v>
      </c>
      <c r="W5118" s="4">
        <f>_xlfn.IFNA(VLOOKUP(УТ_Data[[#This Row],[Order ID]],Returns!A:B,2,0)*1,0)</f>
        <v>0</v>
      </c>
    </row>
    <row r="5119" spans="1:23" x14ac:dyDescent="0.25">
      <c r="A5119" s="1">
        <v>5118</v>
      </c>
      <c r="B5119" t="s">
        <v>8609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VLOOKUP(УТ_Data[[#This Row],[Region]],People!$A$1:$B$5,2,0)</f>
        <v>Chuck Magee</v>
      </c>
      <c r="W5119" s="4">
        <f>_xlfn.IFNA(VLOOKUP(УТ_Data[[#This Row],[Order ID]],Returns!A:B,2,0)*1,0)</f>
        <v>0</v>
      </c>
    </row>
    <row r="5120" spans="1:23" x14ac:dyDescent="0.25">
      <c r="A5120" s="1">
        <v>5119</v>
      </c>
      <c r="B5120" t="s">
        <v>8609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VLOOKUP(УТ_Data[[#This Row],[Region]],People!$A$1:$B$5,2,0)</f>
        <v>Chuck Magee</v>
      </c>
      <c r="W5120" s="4">
        <f>_xlfn.IFNA(VLOOKUP(УТ_Data[[#This Row],[Order ID]],Returns!A:B,2,0)*1,0)</f>
        <v>0</v>
      </c>
    </row>
    <row r="5121" spans="1:23" x14ac:dyDescent="0.25">
      <c r="A5121" s="1">
        <v>5120</v>
      </c>
      <c r="B5121" t="s">
        <v>8609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VLOOKUP(УТ_Data[[#This Row],[Region]],People!$A$1:$B$5,2,0)</f>
        <v>Chuck Magee</v>
      </c>
      <c r="W5121" s="4">
        <f>_xlfn.IFNA(VLOOKUP(УТ_Data[[#This Row],[Order ID]],Returns!A:B,2,0)*1,0)</f>
        <v>0</v>
      </c>
    </row>
    <row r="5122" spans="1:23" x14ac:dyDescent="0.25">
      <c r="A5122" s="1">
        <v>5121</v>
      </c>
      <c r="B5122" t="s">
        <v>8610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VLOOKUP(УТ_Data[[#This Row],[Region]],People!$A$1:$B$5,2,0)</f>
        <v>Cassandra Brandow</v>
      </c>
      <c r="W5122" s="4">
        <f>_xlfn.IFNA(VLOOKUP(УТ_Data[[#This Row],[Order ID]],Returns!A:B,2,0)*1,0)</f>
        <v>0</v>
      </c>
    </row>
    <row r="5123" spans="1:23" x14ac:dyDescent="0.25">
      <c r="A5123" s="1">
        <v>5122</v>
      </c>
      <c r="B5123" t="s">
        <v>8610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VLOOKUP(УТ_Data[[#This Row],[Region]],People!$A$1:$B$5,2,0)</f>
        <v>Cassandra Brandow</v>
      </c>
      <c r="W5123" s="4">
        <f>_xlfn.IFNA(VLOOKUP(УТ_Data[[#This Row],[Order ID]],Returns!A:B,2,0)*1,0)</f>
        <v>0</v>
      </c>
    </row>
    <row r="5124" spans="1:23" x14ac:dyDescent="0.25">
      <c r="A5124" s="1">
        <v>5123</v>
      </c>
      <c r="B5124" t="s">
        <v>8610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VLOOKUP(УТ_Data[[#This Row],[Region]],People!$A$1:$B$5,2,0)</f>
        <v>Cassandra Brandow</v>
      </c>
      <c r="W5124" s="4">
        <f>_xlfn.IFNA(VLOOKUP(УТ_Data[[#This Row],[Order ID]],Returns!A:B,2,0)*1,0)</f>
        <v>0</v>
      </c>
    </row>
    <row r="5125" spans="1:23" x14ac:dyDescent="0.25">
      <c r="A5125" s="1">
        <v>5124</v>
      </c>
      <c r="B5125" t="s">
        <v>8610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VLOOKUP(УТ_Data[[#This Row],[Region]],People!$A$1:$B$5,2,0)</f>
        <v>Cassandra Brandow</v>
      </c>
      <c r="W5125" s="4">
        <f>_xlfn.IFNA(VLOOKUP(УТ_Data[[#This Row],[Order ID]],Returns!A:B,2,0)*1,0)</f>
        <v>0</v>
      </c>
    </row>
    <row r="5126" spans="1:23" x14ac:dyDescent="0.25">
      <c r="A5126" s="1">
        <v>5125</v>
      </c>
      <c r="B5126" t="s">
        <v>5972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VLOOKUP(УТ_Data[[#This Row],[Region]],People!$A$1:$B$5,2,0)</f>
        <v>Chuck Magee</v>
      </c>
      <c r="W5126" s="4">
        <f>_xlfn.IFNA(VLOOKUP(УТ_Data[[#This Row],[Order ID]],Returns!A:B,2,0)*1,0)</f>
        <v>1</v>
      </c>
    </row>
    <row r="5127" spans="1:23" x14ac:dyDescent="0.25">
      <c r="A5127" s="1">
        <v>5126</v>
      </c>
      <c r="B5127" t="s">
        <v>5972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VLOOKUP(УТ_Data[[#This Row],[Region]],People!$A$1:$B$5,2,0)</f>
        <v>Chuck Magee</v>
      </c>
      <c r="W5127" s="4">
        <f>_xlfn.IFNA(VLOOKUP(УТ_Data[[#This Row],[Order ID]],Returns!A:B,2,0)*1,0)</f>
        <v>1</v>
      </c>
    </row>
    <row r="5128" spans="1:23" x14ac:dyDescent="0.25">
      <c r="A5128" s="1">
        <v>5127</v>
      </c>
      <c r="B5128" t="s">
        <v>5972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VLOOKUP(УТ_Data[[#This Row],[Region]],People!$A$1:$B$5,2,0)</f>
        <v>Chuck Magee</v>
      </c>
      <c r="W5128" s="4">
        <f>_xlfn.IFNA(VLOOKUP(УТ_Data[[#This Row],[Order ID]],Returns!A:B,2,0)*1,0)</f>
        <v>1</v>
      </c>
    </row>
    <row r="5129" spans="1:23" x14ac:dyDescent="0.25">
      <c r="A5129" s="1">
        <v>5128</v>
      </c>
      <c r="B5129" t="s">
        <v>5972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VLOOKUP(УТ_Data[[#This Row],[Region]],People!$A$1:$B$5,2,0)</f>
        <v>Chuck Magee</v>
      </c>
      <c r="W5129" s="4">
        <f>_xlfn.IFNA(VLOOKUP(УТ_Data[[#This Row],[Order ID]],Returns!A:B,2,0)*1,0)</f>
        <v>1</v>
      </c>
    </row>
    <row r="5130" spans="1:23" x14ac:dyDescent="0.25">
      <c r="A5130" s="1">
        <v>5129</v>
      </c>
      <c r="B5130" t="s">
        <v>5972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VLOOKUP(УТ_Data[[#This Row],[Region]],People!$A$1:$B$5,2,0)</f>
        <v>Chuck Magee</v>
      </c>
      <c r="W5130" s="4">
        <f>_xlfn.IFNA(VLOOKUP(УТ_Data[[#This Row],[Order ID]],Returns!A:B,2,0)*1,0)</f>
        <v>1</v>
      </c>
    </row>
    <row r="5131" spans="1:23" x14ac:dyDescent="0.25">
      <c r="A5131" s="1">
        <v>5130</v>
      </c>
      <c r="B5131" t="s">
        <v>5972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VLOOKUP(УТ_Data[[#This Row],[Region]],People!$A$1:$B$5,2,0)</f>
        <v>Chuck Magee</v>
      </c>
      <c r="W5131" s="4">
        <f>_xlfn.IFNA(VLOOKUP(УТ_Data[[#This Row],[Order ID]],Returns!A:B,2,0)*1,0)</f>
        <v>1</v>
      </c>
    </row>
    <row r="5132" spans="1:23" x14ac:dyDescent="0.25">
      <c r="A5132" s="1">
        <v>5131</v>
      </c>
      <c r="B5132" t="s">
        <v>5972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VLOOKUP(УТ_Data[[#This Row],[Region]],People!$A$1:$B$5,2,0)</f>
        <v>Chuck Magee</v>
      </c>
      <c r="W5132" s="4">
        <f>_xlfn.IFNA(VLOOKUP(УТ_Data[[#This Row],[Order ID]],Returns!A:B,2,0)*1,0)</f>
        <v>1</v>
      </c>
    </row>
    <row r="5133" spans="1:23" x14ac:dyDescent="0.25">
      <c r="A5133" s="1">
        <v>5132</v>
      </c>
      <c r="B5133" t="s">
        <v>8611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VLOOKUP(УТ_Data[[#This Row],[Region]],People!$A$1:$B$5,2,0)</f>
        <v>Anna Andreadi</v>
      </c>
      <c r="W5133" s="4">
        <f>_xlfn.IFNA(VLOOKUP(УТ_Data[[#This Row],[Order ID]],Returns!A:B,2,0)*1,0)</f>
        <v>0</v>
      </c>
    </row>
    <row r="5134" spans="1:23" x14ac:dyDescent="0.25">
      <c r="A5134" s="1">
        <v>5133</v>
      </c>
      <c r="B5134" t="s">
        <v>8612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VLOOKUP(УТ_Data[[#This Row],[Region]],People!$A$1:$B$5,2,0)</f>
        <v>Cassandra Brandow</v>
      </c>
      <c r="W5134" s="4">
        <f>_xlfn.IFNA(VLOOKUP(УТ_Data[[#This Row],[Order ID]],Returns!A:B,2,0)*1,0)</f>
        <v>0</v>
      </c>
    </row>
    <row r="5135" spans="1:23" x14ac:dyDescent="0.25">
      <c r="A5135" s="1">
        <v>5134</v>
      </c>
      <c r="B5135" t="s">
        <v>8613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VLOOKUP(УТ_Data[[#This Row],[Region]],People!$A$1:$B$5,2,0)</f>
        <v>Chuck Magee</v>
      </c>
      <c r="W5135" s="4">
        <f>_xlfn.IFNA(VLOOKUP(УТ_Data[[#This Row],[Order ID]],Returns!A:B,2,0)*1,0)</f>
        <v>0</v>
      </c>
    </row>
    <row r="5136" spans="1:23" x14ac:dyDescent="0.25">
      <c r="A5136" s="1">
        <v>5135</v>
      </c>
      <c r="B5136" t="s">
        <v>8613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VLOOKUP(УТ_Data[[#This Row],[Region]],People!$A$1:$B$5,2,0)</f>
        <v>Chuck Magee</v>
      </c>
      <c r="W5136" s="4">
        <f>_xlfn.IFNA(VLOOKUP(УТ_Data[[#This Row],[Order ID]],Returns!A:B,2,0)*1,0)</f>
        <v>0</v>
      </c>
    </row>
    <row r="5137" spans="1:23" x14ac:dyDescent="0.25">
      <c r="A5137" s="1">
        <v>5136</v>
      </c>
      <c r="B5137" t="s">
        <v>6078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VLOOKUP(УТ_Data[[#This Row],[Region]],People!$A$1:$B$5,2,0)</f>
        <v>Anna Andreadi</v>
      </c>
      <c r="W5137" s="4">
        <f>_xlfn.IFNA(VLOOKUP(УТ_Data[[#This Row],[Order ID]],Returns!A:B,2,0)*1,0)</f>
        <v>1</v>
      </c>
    </row>
    <row r="5138" spans="1:23" x14ac:dyDescent="0.25">
      <c r="A5138" s="1">
        <v>5137</v>
      </c>
      <c r="B5138" t="s">
        <v>8614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VLOOKUP(УТ_Data[[#This Row],[Region]],People!$A$1:$B$5,2,0)</f>
        <v>Anna Andreadi</v>
      </c>
      <c r="W5138" s="4">
        <f>_xlfn.IFNA(VLOOKUP(УТ_Data[[#This Row],[Order ID]],Returns!A:B,2,0)*1,0)</f>
        <v>0</v>
      </c>
    </row>
    <row r="5139" spans="1:23" x14ac:dyDescent="0.25">
      <c r="A5139" s="1">
        <v>5138</v>
      </c>
      <c r="B5139" t="s">
        <v>8615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VLOOKUP(УТ_Data[[#This Row],[Region]],People!$A$1:$B$5,2,0)</f>
        <v>Kelly Williams</v>
      </c>
      <c r="W5139" s="4">
        <f>_xlfn.IFNA(VLOOKUP(УТ_Data[[#This Row],[Order ID]],Returns!A:B,2,0)*1,0)</f>
        <v>0</v>
      </c>
    </row>
    <row r="5140" spans="1:23" x14ac:dyDescent="0.25">
      <c r="A5140" s="1">
        <v>5139</v>
      </c>
      <c r="B5140" t="s">
        <v>8616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VLOOKUP(УТ_Data[[#This Row],[Region]],People!$A$1:$B$5,2,0)</f>
        <v>Chuck Magee</v>
      </c>
      <c r="W5140" s="4">
        <f>_xlfn.IFNA(VLOOKUP(УТ_Data[[#This Row],[Order ID]],Returns!A:B,2,0)*1,0)</f>
        <v>0</v>
      </c>
    </row>
    <row r="5141" spans="1:23" x14ac:dyDescent="0.25">
      <c r="A5141" s="1">
        <v>5140</v>
      </c>
      <c r="B5141" t="s">
        <v>8616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VLOOKUP(УТ_Data[[#This Row],[Region]],People!$A$1:$B$5,2,0)</f>
        <v>Chuck Magee</v>
      </c>
      <c r="W5141" s="4">
        <f>_xlfn.IFNA(VLOOKUP(УТ_Data[[#This Row],[Order ID]],Returns!A:B,2,0)*1,0)</f>
        <v>0</v>
      </c>
    </row>
    <row r="5142" spans="1:23" x14ac:dyDescent="0.25">
      <c r="A5142" s="1">
        <v>5141</v>
      </c>
      <c r="B5142" t="s">
        <v>8617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VLOOKUP(УТ_Data[[#This Row],[Region]],People!$A$1:$B$5,2,0)</f>
        <v>Anna Andreadi</v>
      </c>
      <c r="W5142" s="4">
        <f>_xlfn.IFNA(VLOOKUP(УТ_Data[[#This Row],[Order ID]],Returns!A:B,2,0)*1,0)</f>
        <v>0</v>
      </c>
    </row>
    <row r="5143" spans="1:23" x14ac:dyDescent="0.25">
      <c r="A5143" s="1">
        <v>5142</v>
      </c>
      <c r="B5143" t="s">
        <v>8618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VLOOKUP(УТ_Data[[#This Row],[Region]],People!$A$1:$B$5,2,0)</f>
        <v>Chuck Magee</v>
      </c>
      <c r="W5143" s="4">
        <f>_xlfn.IFNA(VLOOKUP(УТ_Data[[#This Row],[Order ID]],Returns!A:B,2,0)*1,0)</f>
        <v>0</v>
      </c>
    </row>
    <row r="5144" spans="1:23" x14ac:dyDescent="0.25">
      <c r="A5144" s="1">
        <v>5143</v>
      </c>
      <c r="B5144" t="s">
        <v>8618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VLOOKUP(УТ_Data[[#This Row],[Region]],People!$A$1:$B$5,2,0)</f>
        <v>Chuck Magee</v>
      </c>
      <c r="W5144" s="4">
        <f>_xlfn.IFNA(VLOOKUP(УТ_Data[[#This Row],[Order ID]],Returns!A:B,2,0)*1,0)</f>
        <v>0</v>
      </c>
    </row>
    <row r="5145" spans="1:23" x14ac:dyDescent="0.25">
      <c r="A5145" s="1">
        <v>5144</v>
      </c>
      <c r="B5145" t="s">
        <v>8618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VLOOKUP(УТ_Data[[#This Row],[Region]],People!$A$1:$B$5,2,0)</f>
        <v>Chuck Magee</v>
      </c>
      <c r="W5145" s="4">
        <f>_xlfn.IFNA(VLOOKUP(УТ_Data[[#This Row],[Order ID]],Returns!A:B,2,0)*1,0)</f>
        <v>0</v>
      </c>
    </row>
    <row r="5146" spans="1:23" x14ac:dyDescent="0.25">
      <c r="A5146" s="1">
        <v>5145</v>
      </c>
      <c r="B5146" t="s">
        <v>8619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VLOOKUP(УТ_Data[[#This Row],[Region]],People!$A$1:$B$5,2,0)</f>
        <v>Anna Andreadi</v>
      </c>
      <c r="W5146" s="4">
        <f>_xlfn.IFNA(VLOOKUP(УТ_Data[[#This Row],[Order ID]],Returns!A:B,2,0)*1,0)</f>
        <v>0</v>
      </c>
    </row>
    <row r="5147" spans="1:23" x14ac:dyDescent="0.25">
      <c r="A5147" s="1">
        <v>5146</v>
      </c>
      <c r="B5147" t="s">
        <v>8619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VLOOKUP(УТ_Data[[#This Row],[Region]],People!$A$1:$B$5,2,0)</f>
        <v>Anna Andreadi</v>
      </c>
      <c r="W5147" s="4">
        <f>_xlfn.IFNA(VLOOKUP(УТ_Data[[#This Row],[Order ID]],Returns!A:B,2,0)*1,0)</f>
        <v>0</v>
      </c>
    </row>
    <row r="5148" spans="1:23" x14ac:dyDescent="0.25">
      <c r="A5148" s="1">
        <v>5147</v>
      </c>
      <c r="B5148" t="s">
        <v>8619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VLOOKUP(УТ_Data[[#This Row],[Region]],People!$A$1:$B$5,2,0)</f>
        <v>Anna Andreadi</v>
      </c>
      <c r="W5148" s="4">
        <f>_xlfn.IFNA(VLOOKUP(УТ_Data[[#This Row],[Order ID]],Returns!A:B,2,0)*1,0)</f>
        <v>0</v>
      </c>
    </row>
    <row r="5149" spans="1:23" x14ac:dyDescent="0.25">
      <c r="A5149" s="1">
        <v>5148</v>
      </c>
      <c r="B5149" t="s">
        <v>8620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VLOOKUP(УТ_Data[[#This Row],[Region]],People!$A$1:$B$5,2,0)</f>
        <v>Anna Andreadi</v>
      </c>
      <c r="W5149" s="4">
        <f>_xlfn.IFNA(VLOOKUP(УТ_Data[[#This Row],[Order ID]],Returns!A:B,2,0)*1,0)</f>
        <v>0</v>
      </c>
    </row>
    <row r="5150" spans="1:23" x14ac:dyDescent="0.25">
      <c r="A5150" s="1">
        <v>5149</v>
      </c>
      <c r="B5150" t="s">
        <v>8620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VLOOKUP(УТ_Data[[#This Row],[Region]],People!$A$1:$B$5,2,0)</f>
        <v>Anna Andreadi</v>
      </c>
      <c r="W5150" s="4">
        <f>_xlfn.IFNA(VLOOKUP(УТ_Data[[#This Row],[Order ID]],Returns!A:B,2,0)*1,0)</f>
        <v>0</v>
      </c>
    </row>
    <row r="5151" spans="1:23" x14ac:dyDescent="0.25">
      <c r="A5151" s="1">
        <v>5150</v>
      </c>
      <c r="B5151" t="s">
        <v>8621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VLOOKUP(УТ_Data[[#This Row],[Region]],People!$A$1:$B$5,2,0)</f>
        <v>Chuck Magee</v>
      </c>
      <c r="W5151" s="4">
        <f>_xlfn.IFNA(VLOOKUP(УТ_Data[[#This Row],[Order ID]],Returns!A:B,2,0)*1,0)</f>
        <v>0</v>
      </c>
    </row>
    <row r="5152" spans="1:23" x14ac:dyDescent="0.25">
      <c r="A5152" s="1">
        <v>5151</v>
      </c>
      <c r="B5152" t="s">
        <v>8622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VLOOKUP(УТ_Data[[#This Row],[Region]],People!$A$1:$B$5,2,0)</f>
        <v>Anna Andreadi</v>
      </c>
      <c r="W5152" s="4">
        <f>_xlfn.IFNA(VLOOKUP(УТ_Data[[#This Row],[Order ID]],Returns!A:B,2,0)*1,0)</f>
        <v>0</v>
      </c>
    </row>
    <row r="5153" spans="1:23" x14ac:dyDescent="0.25">
      <c r="A5153" s="1">
        <v>5152</v>
      </c>
      <c r="B5153" t="s">
        <v>8623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VLOOKUP(УТ_Data[[#This Row],[Region]],People!$A$1:$B$5,2,0)</f>
        <v>Anna Andreadi</v>
      </c>
      <c r="W5153" s="4">
        <f>_xlfn.IFNA(VLOOKUP(УТ_Data[[#This Row],[Order ID]],Returns!A:B,2,0)*1,0)</f>
        <v>0</v>
      </c>
    </row>
    <row r="5154" spans="1:23" x14ac:dyDescent="0.25">
      <c r="A5154" s="1">
        <v>5153</v>
      </c>
      <c r="B5154" t="s">
        <v>8624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VLOOKUP(УТ_Data[[#This Row],[Region]],People!$A$1:$B$5,2,0)</f>
        <v>Chuck Magee</v>
      </c>
      <c r="W5154" s="4">
        <f>_xlfn.IFNA(VLOOKUP(УТ_Data[[#This Row],[Order ID]],Returns!A:B,2,0)*1,0)</f>
        <v>0</v>
      </c>
    </row>
    <row r="5155" spans="1:23" x14ac:dyDescent="0.25">
      <c r="A5155" s="1">
        <v>5154</v>
      </c>
      <c r="B5155" t="s">
        <v>8624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VLOOKUP(УТ_Data[[#This Row],[Region]],People!$A$1:$B$5,2,0)</f>
        <v>Chuck Magee</v>
      </c>
      <c r="W5155" s="4">
        <f>_xlfn.IFNA(VLOOKUP(УТ_Data[[#This Row],[Order ID]],Returns!A:B,2,0)*1,0)</f>
        <v>0</v>
      </c>
    </row>
    <row r="5156" spans="1:23" x14ac:dyDescent="0.25">
      <c r="A5156" s="1">
        <v>5155</v>
      </c>
      <c r="B5156" t="s">
        <v>8625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VLOOKUP(УТ_Data[[#This Row],[Region]],People!$A$1:$B$5,2,0)</f>
        <v>Kelly Williams</v>
      </c>
      <c r="W5156" s="4">
        <f>_xlfn.IFNA(VLOOKUP(УТ_Data[[#This Row],[Order ID]],Returns!A:B,2,0)*1,0)</f>
        <v>0</v>
      </c>
    </row>
    <row r="5157" spans="1:23" x14ac:dyDescent="0.25">
      <c r="A5157" s="1">
        <v>5156</v>
      </c>
      <c r="B5157" t="s">
        <v>8625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VLOOKUP(УТ_Data[[#This Row],[Region]],People!$A$1:$B$5,2,0)</f>
        <v>Kelly Williams</v>
      </c>
      <c r="W5157" s="4">
        <f>_xlfn.IFNA(VLOOKUP(УТ_Data[[#This Row],[Order ID]],Returns!A:B,2,0)*1,0)</f>
        <v>0</v>
      </c>
    </row>
    <row r="5158" spans="1:23" x14ac:dyDescent="0.25">
      <c r="A5158" s="1">
        <v>5157</v>
      </c>
      <c r="B5158" t="s">
        <v>8626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VLOOKUP(УТ_Data[[#This Row],[Region]],People!$A$1:$B$5,2,0)</f>
        <v>Kelly Williams</v>
      </c>
      <c r="W5158" s="4">
        <f>_xlfn.IFNA(VLOOKUP(УТ_Data[[#This Row],[Order ID]],Returns!A:B,2,0)*1,0)</f>
        <v>0</v>
      </c>
    </row>
    <row r="5159" spans="1:23" x14ac:dyDescent="0.25">
      <c r="A5159" s="1">
        <v>5158</v>
      </c>
      <c r="B5159" t="s">
        <v>8626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VLOOKUP(УТ_Data[[#This Row],[Region]],People!$A$1:$B$5,2,0)</f>
        <v>Kelly Williams</v>
      </c>
      <c r="W5159" s="4">
        <f>_xlfn.IFNA(VLOOKUP(УТ_Data[[#This Row],[Order ID]],Returns!A:B,2,0)*1,0)</f>
        <v>0</v>
      </c>
    </row>
    <row r="5160" spans="1:23" x14ac:dyDescent="0.25">
      <c r="A5160" s="1">
        <v>5159</v>
      </c>
      <c r="B5160" t="s">
        <v>8626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VLOOKUP(УТ_Data[[#This Row],[Region]],People!$A$1:$B$5,2,0)</f>
        <v>Kelly Williams</v>
      </c>
      <c r="W5160" s="4">
        <f>_xlfn.IFNA(VLOOKUP(УТ_Data[[#This Row],[Order ID]],Returns!A:B,2,0)*1,0)</f>
        <v>0</v>
      </c>
    </row>
    <row r="5161" spans="1:23" x14ac:dyDescent="0.25">
      <c r="A5161" s="1">
        <v>5160</v>
      </c>
      <c r="B5161" t="s">
        <v>8627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VLOOKUP(УТ_Data[[#This Row],[Region]],People!$A$1:$B$5,2,0)</f>
        <v>Anna Andreadi</v>
      </c>
      <c r="W5161" s="4">
        <f>_xlfn.IFNA(VLOOKUP(УТ_Data[[#This Row],[Order ID]],Returns!A:B,2,0)*1,0)</f>
        <v>0</v>
      </c>
    </row>
    <row r="5162" spans="1:23" x14ac:dyDescent="0.25">
      <c r="A5162" s="1">
        <v>5161</v>
      </c>
      <c r="B5162" t="s">
        <v>8627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VLOOKUP(УТ_Data[[#This Row],[Region]],People!$A$1:$B$5,2,0)</f>
        <v>Anna Andreadi</v>
      </c>
      <c r="W5162" s="4">
        <f>_xlfn.IFNA(VLOOKUP(УТ_Data[[#This Row],[Order ID]],Returns!A:B,2,0)*1,0)</f>
        <v>0</v>
      </c>
    </row>
    <row r="5163" spans="1:23" x14ac:dyDescent="0.25">
      <c r="A5163" s="1">
        <v>5162</v>
      </c>
      <c r="B5163" t="s">
        <v>8628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VLOOKUP(УТ_Data[[#This Row],[Region]],People!$A$1:$B$5,2,0)</f>
        <v>Anna Andreadi</v>
      </c>
      <c r="W5163" s="4">
        <f>_xlfn.IFNA(VLOOKUP(УТ_Data[[#This Row],[Order ID]],Returns!A:B,2,0)*1,0)</f>
        <v>0</v>
      </c>
    </row>
    <row r="5164" spans="1:23" x14ac:dyDescent="0.25">
      <c r="A5164" s="1">
        <v>5163</v>
      </c>
      <c r="B5164" t="s">
        <v>8629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VLOOKUP(УТ_Data[[#This Row],[Region]],People!$A$1:$B$5,2,0)</f>
        <v>Kelly Williams</v>
      </c>
      <c r="W5164" s="4">
        <f>_xlfn.IFNA(VLOOKUP(УТ_Data[[#This Row],[Order ID]],Returns!A:B,2,0)*1,0)</f>
        <v>0</v>
      </c>
    </row>
    <row r="5165" spans="1:23" x14ac:dyDescent="0.25">
      <c r="A5165" s="1">
        <v>5164</v>
      </c>
      <c r="B5165" t="s">
        <v>6026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VLOOKUP(УТ_Data[[#This Row],[Region]],People!$A$1:$B$5,2,0)</f>
        <v>Anna Andreadi</v>
      </c>
      <c r="W5165" s="4">
        <f>_xlfn.IFNA(VLOOKUP(УТ_Data[[#This Row],[Order ID]],Returns!A:B,2,0)*1,0)</f>
        <v>1</v>
      </c>
    </row>
    <row r="5166" spans="1:23" x14ac:dyDescent="0.25">
      <c r="A5166" s="1">
        <v>5165</v>
      </c>
      <c r="B5166" t="s">
        <v>8630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VLOOKUP(УТ_Data[[#This Row],[Region]],People!$A$1:$B$5,2,0)</f>
        <v>Kelly Williams</v>
      </c>
      <c r="W5166" s="4">
        <f>_xlfn.IFNA(VLOOKUP(УТ_Data[[#This Row],[Order ID]],Returns!A:B,2,0)*1,0)</f>
        <v>0</v>
      </c>
    </row>
    <row r="5167" spans="1:23" x14ac:dyDescent="0.25">
      <c r="A5167" s="1">
        <v>5166</v>
      </c>
      <c r="B5167" t="s">
        <v>8630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VLOOKUP(УТ_Data[[#This Row],[Region]],People!$A$1:$B$5,2,0)</f>
        <v>Kelly Williams</v>
      </c>
      <c r="W5167" s="4">
        <f>_xlfn.IFNA(VLOOKUP(УТ_Data[[#This Row],[Order ID]],Returns!A:B,2,0)*1,0)</f>
        <v>0</v>
      </c>
    </row>
    <row r="5168" spans="1:23" x14ac:dyDescent="0.25">
      <c r="A5168" s="1">
        <v>5167</v>
      </c>
      <c r="B5168" t="s">
        <v>8630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VLOOKUP(УТ_Data[[#This Row],[Region]],People!$A$1:$B$5,2,0)</f>
        <v>Kelly Williams</v>
      </c>
      <c r="W5168" s="4">
        <f>_xlfn.IFNA(VLOOKUP(УТ_Data[[#This Row],[Order ID]],Returns!A:B,2,0)*1,0)</f>
        <v>0</v>
      </c>
    </row>
    <row r="5169" spans="1:23" x14ac:dyDescent="0.25">
      <c r="A5169" s="1">
        <v>5168</v>
      </c>
      <c r="B5169" t="s">
        <v>8630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VLOOKUP(УТ_Data[[#This Row],[Region]],People!$A$1:$B$5,2,0)</f>
        <v>Kelly Williams</v>
      </c>
      <c r="W5169" s="4">
        <f>_xlfn.IFNA(VLOOKUP(УТ_Data[[#This Row],[Order ID]],Returns!A:B,2,0)*1,0)</f>
        <v>0</v>
      </c>
    </row>
    <row r="5170" spans="1:23" x14ac:dyDescent="0.25">
      <c r="A5170" s="1">
        <v>5169</v>
      </c>
      <c r="B5170" t="s">
        <v>8630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VLOOKUP(УТ_Data[[#This Row],[Region]],People!$A$1:$B$5,2,0)</f>
        <v>Kelly Williams</v>
      </c>
      <c r="W5170" s="4">
        <f>_xlfn.IFNA(VLOOKUP(УТ_Data[[#This Row],[Order ID]],Returns!A:B,2,0)*1,0)</f>
        <v>0</v>
      </c>
    </row>
    <row r="5171" spans="1:23" x14ac:dyDescent="0.25">
      <c r="A5171" s="1">
        <v>5170</v>
      </c>
      <c r="B5171" t="s">
        <v>8630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VLOOKUP(УТ_Data[[#This Row],[Region]],People!$A$1:$B$5,2,0)</f>
        <v>Kelly Williams</v>
      </c>
      <c r="W5171" s="4">
        <f>_xlfn.IFNA(VLOOKUP(УТ_Data[[#This Row],[Order ID]],Returns!A:B,2,0)*1,0)</f>
        <v>0</v>
      </c>
    </row>
    <row r="5172" spans="1:23" x14ac:dyDescent="0.25">
      <c r="A5172" s="1">
        <v>5171</v>
      </c>
      <c r="B5172" t="s">
        <v>8631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VLOOKUP(УТ_Data[[#This Row],[Region]],People!$A$1:$B$5,2,0)</f>
        <v>Kelly Williams</v>
      </c>
      <c r="W5172" s="4">
        <f>_xlfn.IFNA(VLOOKUP(УТ_Data[[#This Row],[Order ID]],Returns!A:B,2,0)*1,0)</f>
        <v>0</v>
      </c>
    </row>
    <row r="5173" spans="1:23" x14ac:dyDescent="0.25">
      <c r="A5173" s="1">
        <v>5172</v>
      </c>
      <c r="B5173" t="s">
        <v>8631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VLOOKUP(УТ_Data[[#This Row],[Region]],People!$A$1:$B$5,2,0)</f>
        <v>Kelly Williams</v>
      </c>
      <c r="W5173" s="4">
        <f>_xlfn.IFNA(VLOOKUP(УТ_Data[[#This Row],[Order ID]],Returns!A:B,2,0)*1,0)</f>
        <v>0</v>
      </c>
    </row>
    <row r="5174" spans="1:23" x14ac:dyDescent="0.25">
      <c r="A5174" s="1">
        <v>5173</v>
      </c>
      <c r="B5174" t="s">
        <v>8631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VLOOKUP(УТ_Data[[#This Row],[Region]],People!$A$1:$B$5,2,0)</f>
        <v>Kelly Williams</v>
      </c>
      <c r="W5174" s="4">
        <f>_xlfn.IFNA(VLOOKUP(УТ_Data[[#This Row],[Order ID]],Returns!A:B,2,0)*1,0)</f>
        <v>0</v>
      </c>
    </row>
    <row r="5175" spans="1:23" x14ac:dyDescent="0.25">
      <c r="A5175" s="1">
        <v>5174</v>
      </c>
      <c r="B5175" t="s">
        <v>8632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VLOOKUP(УТ_Data[[#This Row],[Region]],People!$A$1:$B$5,2,0)</f>
        <v>Anna Andreadi</v>
      </c>
      <c r="W5175" s="4">
        <f>_xlfn.IFNA(VLOOKUP(УТ_Data[[#This Row],[Order ID]],Returns!A:B,2,0)*1,0)</f>
        <v>0</v>
      </c>
    </row>
    <row r="5176" spans="1:23" x14ac:dyDescent="0.25">
      <c r="A5176" s="1">
        <v>5175</v>
      </c>
      <c r="B5176" t="s">
        <v>8633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VLOOKUP(УТ_Data[[#This Row],[Region]],People!$A$1:$B$5,2,0)</f>
        <v>Kelly Williams</v>
      </c>
      <c r="W5176" s="4">
        <f>_xlfn.IFNA(VLOOKUP(УТ_Data[[#This Row],[Order ID]],Returns!A:B,2,0)*1,0)</f>
        <v>0</v>
      </c>
    </row>
    <row r="5177" spans="1:23" x14ac:dyDescent="0.25">
      <c r="A5177" s="1">
        <v>5176</v>
      </c>
      <c r="B5177" t="s">
        <v>8633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VLOOKUP(УТ_Data[[#This Row],[Region]],People!$A$1:$B$5,2,0)</f>
        <v>Kelly Williams</v>
      </c>
      <c r="W5177" s="4">
        <f>_xlfn.IFNA(VLOOKUP(УТ_Data[[#This Row],[Order ID]],Returns!A:B,2,0)*1,0)</f>
        <v>0</v>
      </c>
    </row>
    <row r="5178" spans="1:23" x14ac:dyDescent="0.25">
      <c r="A5178" s="1">
        <v>5177</v>
      </c>
      <c r="B5178" t="s">
        <v>8634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VLOOKUP(УТ_Data[[#This Row],[Region]],People!$A$1:$B$5,2,0)</f>
        <v>Anna Andreadi</v>
      </c>
      <c r="W5178" s="4">
        <f>_xlfn.IFNA(VLOOKUP(УТ_Data[[#This Row],[Order ID]],Returns!A:B,2,0)*1,0)</f>
        <v>0</v>
      </c>
    </row>
    <row r="5179" spans="1:23" x14ac:dyDescent="0.25">
      <c r="A5179" s="1">
        <v>5178</v>
      </c>
      <c r="B5179" t="s">
        <v>8635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VLOOKUP(УТ_Data[[#This Row],[Region]],People!$A$1:$B$5,2,0)</f>
        <v>Chuck Magee</v>
      </c>
      <c r="W5179" s="4">
        <f>_xlfn.IFNA(VLOOKUP(УТ_Data[[#This Row],[Order ID]],Returns!A:B,2,0)*1,0)</f>
        <v>0</v>
      </c>
    </row>
    <row r="5180" spans="1:23" x14ac:dyDescent="0.25">
      <c r="A5180" s="1">
        <v>5179</v>
      </c>
      <c r="B5180" t="s">
        <v>8636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VLOOKUP(УТ_Data[[#This Row],[Region]],People!$A$1:$B$5,2,0)</f>
        <v>Anna Andreadi</v>
      </c>
      <c r="W5180" s="4">
        <f>_xlfn.IFNA(VLOOKUP(УТ_Data[[#This Row],[Order ID]],Returns!A:B,2,0)*1,0)</f>
        <v>0</v>
      </c>
    </row>
    <row r="5181" spans="1:23" x14ac:dyDescent="0.25">
      <c r="A5181" s="1">
        <v>5180</v>
      </c>
      <c r="B5181" t="s">
        <v>8636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VLOOKUP(УТ_Data[[#This Row],[Region]],People!$A$1:$B$5,2,0)</f>
        <v>Anna Andreadi</v>
      </c>
      <c r="W5181" s="4">
        <f>_xlfn.IFNA(VLOOKUP(УТ_Data[[#This Row],[Order ID]],Returns!A:B,2,0)*1,0)</f>
        <v>0</v>
      </c>
    </row>
    <row r="5182" spans="1:23" x14ac:dyDescent="0.25">
      <c r="A5182" s="1">
        <v>5181</v>
      </c>
      <c r="B5182" t="s">
        <v>8636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VLOOKUP(УТ_Data[[#This Row],[Region]],People!$A$1:$B$5,2,0)</f>
        <v>Anna Andreadi</v>
      </c>
      <c r="W5182" s="4">
        <f>_xlfn.IFNA(VLOOKUP(УТ_Data[[#This Row],[Order ID]],Returns!A:B,2,0)*1,0)</f>
        <v>0</v>
      </c>
    </row>
    <row r="5183" spans="1:23" x14ac:dyDescent="0.25">
      <c r="A5183" s="1">
        <v>5182</v>
      </c>
      <c r="B5183" t="s">
        <v>8637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VLOOKUP(УТ_Data[[#This Row],[Region]],People!$A$1:$B$5,2,0)</f>
        <v>Chuck Magee</v>
      </c>
      <c r="W5183" s="4">
        <f>_xlfn.IFNA(VLOOKUP(УТ_Data[[#This Row],[Order ID]],Returns!A:B,2,0)*1,0)</f>
        <v>0</v>
      </c>
    </row>
    <row r="5184" spans="1:23" x14ac:dyDescent="0.25">
      <c r="A5184" s="1">
        <v>5183</v>
      </c>
      <c r="B5184" t="s">
        <v>8637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VLOOKUP(УТ_Data[[#This Row],[Region]],People!$A$1:$B$5,2,0)</f>
        <v>Chuck Magee</v>
      </c>
      <c r="W5184" s="4">
        <f>_xlfn.IFNA(VLOOKUP(УТ_Data[[#This Row],[Order ID]],Returns!A:B,2,0)*1,0)</f>
        <v>0</v>
      </c>
    </row>
    <row r="5185" spans="1:23" x14ac:dyDescent="0.25">
      <c r="A5185" s="1">
        <v>5184</v>
      </c>
      <c r="B5185" t="s">
        <v>8638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VLOOKUP(УТ_Data[[#This Row],[Region]],People!$A$1:$B$5,2,0)</f>
        <v>Cassandra Brandow</v>
      </c>
      <c r="W5185" s="4">
        <f>_xlfn.IFNA(VLOOKUP(УТ_Data[[#This Row],[Order ID]],Returns!A:B,2,0)*1,0)</f>
        <v>0</v>
      </c>
    </row>
    <row r="5186" spans="1:23" x14ac:dyDescent="0.25">
      <c r="A5186" s="1">
        <v>5185</v>
      </c>
      <c r="B5186" t="s">
        <v>8638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VLOOKUP(УТ_Data[[#This Row],[Region]],People!$A$1:$B$5,2,0)</f>
        <v>Cassandra Brandow</v>
      </c>
      <c r="W5186" s="4">
        <f>_xlfn.IFNA(VLOOKUP(УТ_Data[[#This Row],[Order ID]],Returns!A:B,2,0)*1,0)</f>
        <v>0</v>
      </c>
    </row>
    <row r="5187" spans="1:23" x14ac:dyDescent="0.25">
      <c r="A5187" s="1">
        <v>5186</v>
      </c>
      <c r="B5187" t="s">
        <v>8639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VLOOKUP(УТ_Data[[#This Row],[Region]],People!$A$1:$B$5,2,0)</f>
        <v>Cassandra Brandow</v>
      </c>
      <c r="W5187" s="4">
        <f>_xlfn.IFNA(VLOOKUP(УТ_Data[[#This Row],[Order ID]],Returns!A:B,2,0)*1,0)</f>
        <v>0</v>
      </c>
    </row>
    <row r="5188" spans="1:23" x14ac:dyDescent="0.25">
      <c r="A5188" s="1">
        <v>5187</v>
      </c>
      <c r="B5188" t="s">
        <v>8640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VLOOKUP(УТ_Data[[#This Row],[Region]],People!$A$1:$B$5,2,0)</f>
        <v>Chuck Magee</v>
      </c>
      <c r="W5188" s="4">
        <f>_xlfn.IFNA(VLOOKUP(УТ_Data[[#This Row],[Order ID]],Returns!A:B,2,0)*1,0)</f>
        <v>0</v>
      </c>
    </row>
    <row r="5189" spans="1:23" x14ac:dyDescent="0.25">
      <c r="A5189" s="1">
        <v>5188</v>
      </c>
      <c r="B5189" t="s">
        <v>8641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VLOOKUP(УТ_Data[[#This Row],[Region]],People!$A$1:$B$5,2,0)</f>
        <v>Kelly Williams</v>
      </c>
      <c r="W5189" s="4">
        <f>_xlfn.IFNA(VLOOKUP(УТ_Data[[#This Row],[Order ID]],Returns!A:B,2,0)*1,0)</f>
        <v>0</v>
      </c>
    </row>
    <row r="5190" spans="1:23" x14ac:dyDescent="0.25">
      <c r="A5190" s="1">
        <v>5189</v>
      </c>
      <c r="B5190" t="s">
        <v>8641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VLOOKUP(УТ_Data[[#This Row],[Region]],People!$A$1:$B$5,2,0)</f>
        <v>Kelly Williams</v>
      </c>
      <c r="W5190" s="4">
        <f>_xlfn.IFNA(VLOOKUP(УТ_Data[[#This Row],[Order ID]],Returns!A:B,2,0)*1,0)</f>
        <v>0</v>
      </c>
    </row>
    <row r="5191" spans="1:23" x14ac:dyDescent="0.25">
      <c r="A5191" s="1">
        <v>5190</v>
      </c>
      <c r="B5191" t="s">
        <v>6223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VLOOKUP(УТ_Data[[#This Row],[Region]],People!$A$1:$B$5,2,0)</f>
        <v>Kelly Williams</v>
      </c>
      <c r="W5191" s="4">
        <f>_xlfn.IFNA(VLOOKUP(УТ_Data[[#This Row],[Order ID]],Returns!A:B,2,0)*1,0)</f>
        <v>1</v>
      </c>
    </row>
    <row r="5192" spans="1:23" x14ac:dyDescent="0.25">
      <c r="A5192" s="1">
        <v>5191</v>
      </c>
      <c r="B5192" t="s">
        <v>6223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VLOOKUP(УТ_Data[[#This Row],[Region]],People!$A$1:$B$5,2,0)</f>
        <v>Kelly Williams</v>
      </c>
      <c r="W5192" s="4">
        <f>_xlfn.IFNA(VLOOKUP(УТ_Data[[#This Row],[Order ID]],Returns!A:B,2,0)*1,0)</f>
        <v>1</v>
      </c>
    </row>
    <row r="5193" spans="1:23" x14ac:dyDescent="0.25">
      <c r="A5193" s="1">
        <v>5192</v>
      </c>
      <c r="B5193" t="s">
        <v>8642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VLOOKUP(УТ_Data[[#This Row],[Region]],People!$A$1:$B$5,2,0)</f>
        <v>Anna Andreadi</v>
      </c>
      <c r="W5193" s="4">
        <f>_xlfn.IFNA(VLOOKUP(УТ_Data[[#This Row],[Order ID]],Returns!A:B,2,0)*1,0)</f>
        <v>0</v>
      </c>
    </row>
    <row r="5194" spans="1:23" x14ac:dyDescent="0.25">
      <c r="A5194" s="1">
        <v>5193</v>
      </c>
      <c r="B5194" t="s">
        <v>8643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VLOOKUP(УТ_Data[[#This Row],[Region]],People!$A$1:$B$5,2,0)</f>
        <v>Cassandra Brandow</v>
      </c>
      <c r="W5194" s="4">
        <f>_xlfn.IFNA(VLOOKUP(УТ_Data[[#This Row],[Order ID]],Returns!A:B,2,0)*1,0)</f>
        <v>0</v>
      </c>
    </row>
    <row r="5195" spans="1:23" x14ac:dyDescent="0.25">
      <c r="A5195" s="1">
        <v>5194</v>
      </c>
      <c r="B5195" t="s">
        <v>8643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VLOOKUP(УТ_Data[[#This Row],[Region]],People!$A$1:$B$5,2,0)</f>
        <v>Cassandra Brandow</v>
      </c>
      <c r="W5195" s="4">
        <f>_xlfn.IFNA(VLOOKUP(УТ_Data[[#This Row],[Order ID]],Returns!A:B,2,0)*1,0)</f>
        <v>0</v>
      </c>
    </row>
    <row r="5196" spans="1:23" x14ac:dyDescent="0.25">
      <c r="A5196" s="1">
        <v>5195</v>
      </c>
      <c r="B5196" t="s">
        <v>8643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VLOOKUP(УТ_Data[[#This Row],[Region]],People!$A$1:$B$5,2,0)</f>
        <v>Cassandra Brandow</v>
      </c>
      <c r="W5196" s="4">
        <f>_xlfn.IFNA(VLOOKUP(УТ_Data[[#This Row],[Order ID]],Returns!A:B,2,0)*1,0)</f>
        <v>0</v>
      </c>
    </row>
    <row r="5197" spans="1:23" x14ac:dyDescent="0.25">
      <c r="A5197" s="1">
        <v>5196</v>
      </c>
      <c r="B5197" t="s">
        <v>8643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VLOOKUP(УТ_Data[[#This Row],[Region]],People!$A$1:$B$5,2,0)</f>
        <v>Cassandra Brandow</v>
      </c>
      <c r="W5197" s="4">
        <f>_xlfn.IFNA(VLOOKUP(УТ_Data[[#This Row],[Order ID]],Returns!A:B,2,0)*1,0)</f>
        <v>0</v>
      </c>
    </row>
    <row r="5198" spans="1:23" x14ac:dyDescent="0.25">
      <c r="A5198" s="1">
        <v>5197</v>
      </c>
      <c r="B5198" t="s">
        <v>8644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VLOOKUP(УТ_Data[[#This Row],[Region]],People!$A$1:$B$5,2,0)</f>
        <v>Anna Andreadi</v>
      </c>
      <c r="W5198" s="4">
        <f>_xlfn.IFNA(VLOOKUP(УТ_Data[[#This Row],[Order ID]],Returns!A:B,2,0)*1,0)</f>
        <v>0</v>
      </c>
    </row>
    <row r="5199" spans="1:23" x14ac:dyDescent="0.25">
      <c r="A5199" s="1">
        <v>5198</v>
      </c>
      <c r="B5199" t="s">
        <v>8644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VLOOKUP(УТ_Data[[#This Row],[Region]],People!$A$1:$B$5,2,0)</f>
        <v>Anna Andreadi</v>
      </c>
      <c r="W5199" s="4">
        <f>_xlfn.IFNA(VLOOKUP(УТ_Data[[#This Row],[Order ID]],Returns!A:B,2,0)*1,0)</f>
        <v>0</v>
      </c>
    </row>
    <row r="5200" spans="1:23" x14ac:dyDescent="0.25">
      <c r="A5200" s="1">
        <v>5199</v>
      </c>
      <c r="B5200" t="s">
        <v>8645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VLOOKUP(УТ_Data[[#This Row],[Region]],People!$A$1:$B$5,2,0)</f>
        <v>Kelly Williams</v>
      </c>
      <c r="W5200" s="4">
        <f>_xlfn.IFNA(VLOOKUP(УТ_Data[[#This Row],[Order ID]],Returns!A:B,2,0)*1,0)</f>
        <v>0</v>
      </c>
    </row>
    <row r="5201" spans="1:23" x14ac:dyDescent="0.25">
      <c r="A5201" s="1">
        <v>5200</v>
      </c>
      <c r="B5201" t="s">
        <v>8645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VLOOKUP(УТ_Data[[#This Row],[Region]],People!$A$1:$B$5,2,0)</f>
        <v>Kelly Williams</v>
      </c>
      <c r="W5201" s="4">
        <f>_xlfn.IFNA(VLOOKUP(УТ_Data[[#This Row],[Order ID]],Returns!A:B,2,0)*1,0)</f>
        <v>0</v>
      </c>
    </row>
    <row r="5202" spans="1:23" x14ac:dyDescent="0.25">
      <c r="A5202" s="1">
        <v>5201</v>
      </c>
      <c r="B5202" t="s">
        <v>8645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VLOOKUP(УТ_Data[[#This Row],[Region]],People!$A$1:$B$5,2,0)</f>
        <v>Kelly Williams</v>
      </c>
      <c r="W5202" s="4">
        <f>_xlfn.IFNA(VLOOKUP(УТ_Data[[#This Row],[Order ID]],Returns!A:B,2,0)*1,0)</f>
        <v>0</v>
      </c>
    </row>
    <row r="5203" spans="1:23" x14ac:dyDescent="0.25">
      <c r="A5203" s="1">
        <v>5202</v>
      </c>
      <c r="B5203" t="s">
        <v>8645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VLOOKUP(УТ_Data[[#This Row],[Region]],People!$A$1:$B$5,2,0)</f>
        <v>Kelly Williams</v>
      </c>
      <c r="W5203" s="4">
        <f>_xlfn.IFNA(VLOOKUP(УТ_Data[[#This Row],[Order ID]],Returns!A:B,2,0)*1,0)</f>
        <v>0</v>
      </c>
    </row>
    <row r="5204" spans="1:23" x14ac:dyDescent="0.25">
      <c r="A5204" s="1">
        <v>5203</v>
      </c>
      <c r="B5204" t="s">
        <v>8646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VLOOKUP(УТ_Data[[#This Row],[Region]],People!$A$1:$B$5,2,0)</f>
        <v>Anna Andreadi</v>
      </c>
      <c r="W5204" s="4">
        <f>_xlfn.IFNA(VLOOKUP(УТ_Data[[#This Row],[Order ID]],Returns!A:B,2,0)*1,0)</f>
        <v>0</v>
      </c>
    </row>
    <row r="5205" spans="1:23" x14ac:dyDescent="0.25">
      <c r="A5205" s="1">
        <v>5204</v>
      </c>
      <c r="B5205" t="s">
        <v>8646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VLOOKUP(УТ_Data[[#This Row],[Region]],People!$A$1:$B$5,2,0)</f>
        <v>Anna Andreadi</v>
      </c>
      <c r="W5205" s="4">
        <f>_xlfn.IFNA(VLOOKUP(УТ_Data[[#This Row],[Order ID]],Returns!A:B,2,0)*1,0)</f>
        <v>0</v>
      </c>
    </row>
    <row r="5206" spans="1:23" x14ac:dyDescent="0.25">
      <c r="A5206" s="1">
        <v>5205</v>
      </c>
      <c r="B5206" t="s">
        <v>8647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VLOOKUP(УТ_Data[[#This Row],[Region]],People!$A$1:$B$5,2,0)</f>
        <v>Chuck Magee</v>
      </c>
      <c r="W5206" s="4">
        <f>_xlfn.IFNA(VLOOKUP(УТ_Data[[#This Row],[Order ID]],Returns!A:B,2,0)*1,0)</f>
        <v>0</v>
      </c>
    </row>
    <row r="5207" spans="1:23" x14ac:dyDescent="0.25">
      <c r="A5207" s="1">
        <v>5206</v>
      </c>
      <c r="B5207" t="s">
        <v>8647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VLOOKUP(УТ_Data[[#This Row],[Region]],People!$A$1:$B$5,2,0)</f>
        <v>Chuck Magee</v>
      </c>
      <c r="W5207" s="4">
        <f>_xlfn.IFNA(VLOOKUP(УТ_Data[[#This Row],[Order ID]],Returns!A:B,2,0)*1,0)</f>
        <v>0</v>
      </c>
    </row>
    <row r="5208" spans="1:23" x14ac:dyDescent="0.25">
      <c r="A5208" s="1">
        <v>5207</v>
      </c>
      <c r="B5208" t="s">
        <v>8647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VLOOKUP(УТ_Data[[#This Row],[Region]],People!$A$1:$B$5,2,0)</f>
        <v>Chuck Magee</v>
      </c>
      <c r="W5208" s="4">
        <f>_xlfn.IFNA(VLOOKUP(УТ_Data[[#This Row],[Order ID]],Returns!A:B,2,0)*1,0)</f>
        <v>0</v>
      </c>
    </row>
    <row r="5209" spans="1:23" x14ac:dyDescent="0.25">
      <c r="A5209" s="1">
        <v>5208</v>
      </c>
      <c r="B5209" t="s">
        <v>8647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VLOOKUP(УТ_Data[[#This Row],[Region]],People!$A$1:$B$5,2,0)</f>
        <v>Chuck Magee</v>
      </c>
      <c r="W5209" s="4">
        <f>_xlfn.IFNA(VLOOKUP(УТ_Data[[#This Row],[Order ID]],Returns!A:B,2,0)*1,0)</f>
        <v>0</v>
      </c>
    </row>
    <row r="5210" spans="1:23" x14ac:dyDescent="0.25">
      <c r="A5210" s="1">
        <v>5209</v>
      </c>
      <c r="B5210" t="s">
        <v>8647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VLOOKUP(УТ_Data[[#This Row],[Region]],People!$A$1:$B$5,2,0)</f>
        <v>Chuck Magee</v>
      </c>
      <c r="W5210" s="4">
        <f>_xlfn.IFNA(VLOOKUP(УТ_Data[[#This Row],[Order ID]],Returns!A:B,2,0)*1,0)</f>
        <v>0</v>
      </c>
    </row>
    <row r="5211" spans="1:23" x14ac:dyDescent="0.25">
      <c r="A5211" s="1">
        <v>5210</v>
      </c>
      <c r="B5211" t="s">
        <v>8647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VLOOKUP(УТ_Data[[#This Row],[Region]],People!$A$1:$B$5,2,0)</f>
        <v>Chuck Magee</v>
      </c>
      <c r="W5211" s="4">
        <f>_xlfn.IFNA(VLOOKUP(УТ_Data[[#This Row],[Order ID]],Returns!A:B,2,0)*1,0)</f>
        <v>0</v>
      </c>
    </row>
    <row r="5212" spans="1:23" x14ac:dyDescent="0.25">
      <c r="A5212" s="1">
        <v>5211</v>
      </c>
      <c r="B5212" t="s">
        <v>8648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VLOOKUP(УТ_Data[[#This Row],[Region]],People!$A$1:$B$5,2,0)</f>
        <v>Chuck Magee</v>
      </c>
      <c r="W5212" s="4">
        <f>_xlfn.IFNA(VLOOKUP(УТ_Data[[#This Row],[Order ID]],Returns!A:B,2,0)*1,0)</f>
        <v>0</v>
      </c>
    </row>
    <row r="5213" spans="1:23" x14ac:dyDescent="0.25">
      <c r="A5213" s="1">
        <v>5212</v>
      </c>
      <c r="B5213" t="s">
        <v>8649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VLOOKUP(УТ_Data[[#This Row],[Region]],People!$A$1:$B$5,2,0)</f>
        <v>Chuck Magee</v>
      </c>
      <c r="W5213" s="4">
        <f>_xlfn.IFNA(VLOOKUP(УТ_Data[[#This Row],[Order ID]],Returns!A:B,2,0)*1,0)</f>
        <v>0</v>
      </c>
    </row>
    <row r="5214" spans="1:23" x14ac:dyDescent="0.25">
      <c r="A5214" s="1">
        <v>5213</v>
      </c>
      <c r="B5214" t="s">
        <v>8650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VLOOKUP(УТ_Data[[#This Row],[Region]],People!$A$1:$B$5,2,0)</f>
        <v>Anna Andreadi</v>
      </c>
      <c r="W5214" s="4">
        <f>_xlfn.IFNA(VLOOKUP(УТ_Data[[#This Row],[Order ID]],Returns!A:B,2,0)*1,0)</f>
        <v>0</v>
      </c>
    </row>
    <row r="5215" spans="1:23" x14ac:dyDescent="0.25">
      <c r="A5215" s="1">
        <v>5214</v>
      </c>
      <c r="B5215" t="s">
        <v>8650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VLOOKUP(УТ_Data[[#This Row],[Region]],People!$A$1:$B$5,2,0)</f>
        <v>Anna Andreadi</v>
      </c>
      <c r="W5215" s="4">
        <f>_xlfn.IFNA(VLOOKUP(УТ_Data[[#This Row],[Order ID]],Returns!A:B,2,0)*1,0)</f>
        <v>0</v>
      </c>
    </row>
    <row r="5216" spans="1:23" x14ac:dyDescent="0.25">
      <c r="A5216" s="1">
        <v>5215</v>
      </c>
      <c r="B5216" t="s">
        <v>8650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VLOOKUP(УТ_Data[[#This Row],[Region]],People!$A$1:$B$5,2,0)</f>
        <v>Anna Andreadi</v>
      </c>
      <c r="W5216" s="4">
        <f>_xlfn.IFNA(VLOOKUP(УТ_Data[[#This Row],[Order ID]],Returns!A:B,2,0)*1,0)</f>
        <v>0</v>
      </c>
    </row>
    <row r="5217" spans="1:23" x14ac:dyDescent="0.25">
      <c r="A5217" s="1">
        <v>5216</v>
      </c>
      <c r="B5217" t="s">
        <v>8650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VLOOKUP(УТ_Data[[#This Row],[Region]],People!$A$1:$B$5,2,0)</f>
        <v>Anna Andreadi</v>
      </c>
      <c r="W5217" s="4">
        <f>_xlfn.IFNA(VLOOKUP(УТ_Data[[#This Row],[Order ID]],Returns!A:B,2,0)*1,0)</f>
        <v>0</v>
      </c>
    </row>
    <row r="5218" spans="1:23" x14ac:dyDescent="0.25">
      <c r="A5218" s="1">
        <v>5217</v>
      </c>
      <c r="B5218" t="s">
        <v>8651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VLOOKUP(УТ_Data[[#This Row],[Region]],People!$A$1:$B$5,2,0)</f>
        <v>Kelly Williams</v>
      </c>
      <c r="W5218" s="4">
        <f>_xlfn.IFNA(VLOOKUP(УТ_Data[[#This Row],[Order ID]],Returns!A:B,2,0)*1,0)</f>
        <v>0</v>
      </c>
    </row>
    <row r="5219" spans="1:23" x14ac:dyDescent="0.25">
      <c r="A5219" s="1">
        <v>5218</v>
      </c>
      <c r="B5219" t="s">
        <v>8652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VLOOKUP(УТ_Data[[#This Row],[Region]],People!$A$1:$B$5,2,0)</f>
        <v>Anna Andreadi</v>
      </c>
      <c r="W5219" s="4">
        <f>_xlfn.IFNA(VLOOKUP(УТ_Data[[#This Row],[Order ID]],Returns!A:B,2,0)*1,0)</f>
        <v>0</v>
      </c>
    </row>
    <row r="5220" spans="1:23" x14ac:dyDescent="0.25">
      <c r="A5220" s="1">
        <v>5219</v>
      </c>
      <c r="B5220" t="s">
        <v>8653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VLOOKUP(УТ_Data[[#This Row],[Region]],People!$A$1:$B$5,2,0)</f>
        <v>Chuck Magee</v>
      </c>
      <c r="W5220" s="4">
        <f>_xlfn.IFNA(VLOOKUP(УТ_Data[[#This Row],[Order ID]],Returns!A:B,2,0)*1,0)</f>
        <v>0</v>
      </c>
    </row>
    <row r="5221" spans="1:23" x14ac:dyDescent="0.25">
      <c r="A5221" s="1">
        <v>5220</v>
      </c>
      <c r="B5221" t="s">
        <v>8654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VLOOKUP(УТ_Data[[#This Row],[Region]],People!$A$1:$B$5,2,0)</f>
        <v>Kelly Williams</v>
      </c>
      <c r="W5221" s="4">
        <f>_xlfn.IFNA(VLOOKUP(УТ_Data[[#This Row],[Order ID]],Returns!A:B,2,0)*1,0)</f>
        <v>0</v>
      </c>
    </row>
    <row r="5222" spans="1:23" x14ac:dyDescent="0.25">
      <c r="A5222" s="1">
        <v>5221</v>
      </c>
      <c r="B5222" t="s">
        <v>8655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VLOOKUP(УТ_Data[[#This Row],[Region]],People!$A$1:$B$5,2,0)</f>
        <v>Kelly Williams</v>
      </c>
      <c r="W5222" s="4">
        <f>_xlfn.IFNA(VLOOKUP(УТ_Data[[#This Row],[Order ID]],Returns!A:B,2,0)*1,0)</f>
        <v>0</v>
      </c>
    </row>
    <row r="5223" spans="1:23" x14ac:dyDescent="0.25">
      <c r="A5223" s="1">
        <v>5222</v>
      </c>
      <c r="B5223" t="s">
        <v>8656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VLOOKUP(УТ_Data[[#This Row],[Region]],People!$A$1:$B$5,2,0)</f>
        <v>Kelly Williams</v>
      </c>
      <c r="W5223" s="4">
        <f>_xlfn.IFNA(VLOOKUP(УТ_Data[[#This Row],[Order ID]],Returns!A:B,2,0)*1,0)</f>
        <v>0</v>
      </c>
    </row>
    <row r="5224" spans="1:23" x14ac:dyDescent="0.25">
      <c r="A5224" s="1">
        <v>5223</v>
      </c>
      <c r="B5224" t="s">
        <v>8656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VLOOKUP(УТ_Data[[#This Row],[Region]],People!$A$1:$B$5,2,0)</f>
        <v>Kelly Williams</v>
      </c>
      <c r="W5224" s="4">
        <f>_xlfn.IFNA(VLOOKUP(УТ_Data[[#This Row],[Order ID]],Returns!A:B,2,0)*1,0)</f>
        <v>0</v>
      </c>
    </row>
    <row r="5225" spans="1:23" x14ac:dyDescent="0.25">
      <c r="A5225" s="1">
        <v>5224</v>
      </c>
      <c r="B5225" t="s">
        <v>8656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VLOOKUP(УТ_Data[[#This Row],[Region]],People!$A$1:$B$5,2,0)</f>
        <v>Kelly Williams</v>
      </c>
      <c r="W5225" s="4">
        <f>_xlfn.IFNA(VLOOKUP(УТ_Data[[#This Row],[Order ID]],Returns!A:B,2,0)*1,0)</f>
        <v>0</v>
      </c>
    </row>
    <row r="5226" spans="1:23" x14ac:dyDescent="0.25">
      <c r="A5226" s="1">
        <v>5225</v>
      </c>
      <c r="B5226" t="s">
        <v>8657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VLOOKUP(УТ_Data[[#This Row],[Region]],People!$A$1:$B$5,2,0)</f>
        <v>Anna Andreadi</v>
      </c>
      <c r="W5226" s="4">
        <f>_xlfn.IFNA(VLOOKUP(УТ_Data[[#This Row],[Order ID]],Returns!A:B,2,0)*1,0)</f>
        <v>0</v>
      </c>
    </row>
    <row r="5227" spans="1:23" x14ac:dyDescent="0.25">
      <c r="A5227" s="1">
        <v>5226</v>
      </c>
      <c r="B5227" t="s">
        <v>8658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VLOOKUP(УТ_Data[[#This Row],[Region]],People!$A$1:$B$5,2,0)</f>
        <v>Chuck Magee</v>
      </c>
      <c r="W5227" s="4">
        <f>_xlfn.IFNA(VLOOKUP(УТ_Data[[#This Row],[Order ID]],Returns!A:B,2,0)*1,0)</f>
        <v>0</v>
      </c>
    </row>
    <row r="5228" spans="1:23" x14ac:dyDescent="0.25">
      <c r="A5228" s="1">
        <v>5227</v>
      </c>
      <c r="B5228" t="s">
        <v>8658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VLOOKUP(УТ_Data[[#This Row],[Region]],People!$A$1:$B$5,2,0)</f>
        <v>Chuck Magee</v>
      </c>
      <c r="W5228" s="4">
        <f>_xlfn.IFNA(VLOOKUP(УТ_Data[[#This Row],[Order ID]],Returns!A:B,2,0)*1,0)</f>
        <v>0</v>
      </c>
    </row>
    <row r="5229" spans="1:23" x14ac:dyDescent="0.25">
      <c r="A5229" s="1">
        <v>5228</v>
      </c>
      <c r="B5229" t="s">
        <v>8658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VLOOKUP(УТ_Data[[#This Row],[Region]],People!$A$1:$B$5,2,0)</f>
        <v>Chuck Magee</v>
      </c>
      <c r="W5229" s="4">
        <f>_xlfn.IFNA(VLOOKUP(УТ_Data[[#This Row],[Order ID]],Returns!A:B,2,0)*1,0)</f>
        <v>0</v>
      </c>
    </row>
    <row r="5230" spans="1:23" x14ac:dyDescent="0.25">
      <c r="A5230" s="1">
        <v>5229</v>
      </c>
      <c r="B5230" t="s">
        <v>8659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VLOOKUP(УТ_Data[[#This Row],[Region]],People!$A$1:$B$5,2,0)</f>
        <v>Anna Andreadi</v>
      </c>
      <c r="W5230" s="4">
        <f>_xlfn.IFNA(VLOOKUP(УТ_Data[[#This Row],[Order ID]],Returns!A:B,2,0)*1,0)</f>
        <v>0</v>
      </c>
    </row>
    <row r="5231" spans="1:23" x14ac:dyDescent="0.25">
      <c r="A5231" s="1">
        <v>5230</v>
      </c>
      <c r="B5231" t="s">
        <v>8660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VLOOKUP(УТ_Data[[#This Row],[Region]],People!$A$1:$B$5,2,0)</f>
        <v>Anna Andreadi</v>
      </c>
      <c r="W5231" s="4">
        <f>_xlfn.IFNA(VLOOKUP(УТ_Data[[#This Row],[Order ID]],Returns!A:B,2,0)*1,0)</f>
        <v>0</v>
      </c>
    </row>
    <row r="5232" spans="1:23" x14ac:dyDescent="0.25">
      <c r="A5232" s="1">
        <v>5231</v>
      </c>
      <c r="B5232" t="s">
        <v>8660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VLOOKUP(УТ_Data[[#This Row],[Region]],People!$A$1:$B$5,2,0)</f>
        <v>Anna Andreadi</v>
      </c>
      <c r="W5232" s="4">
        <f>_xlfn.IFNA(VLOOKUP(УТ_Data[[#This Row],[Order ID]],Returns!A:B,2,0)*1,0)</f>
        <v>0</v>
      </c>
    </row>
    <row r="5233" spans="1:23" x14ac:dyDescent="0.25">
      <c r="A5233" s="1">
        <v>5232</v>
      </c>
      <c r="B5233" t="s">
        <v>8660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VLOOKUP(УТ_Data[[#This Row],[Region]],People!$A$1:$B$5,2,0)</f>
        <v>Anna Andreadi</v>
      </c>
      <c r="W5233" s="4">
        <f>_xlfn.IFNA(VLOOKUP(УТ_Data[[#This Row],[Order ID]],Returns!A:B,2,0)*1,0)</f>
        <v>0</v>
      </c>
    </row>
    <row r="5234" spans="1:23" x14ac:dyDescent="0.25">
      <c r="A5234" s="1">
        <v>5233</v>
      </c>
      <c r="B5234" t="s">
        <v>8660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VLOOKUP(УТ_Data[[#This Row],[Region]],People!$A$1:$B$5,2,0)</f>
        <v>Anna Andreadi</v>
      </c>
      <c r="W5234" s="4">
        <f>_xlfn.IFNA(VLOOKUP(УТ_Data[[#This Row],[Order ID]],Returns!A:B,2,0)*1,0)</f>
        <v>0</v>
      </c>
    </row>
    <row r="5235" spans="1:23" x14ac:dyDescent="0.25">
      <c r="A5235" s="1">
        <v>5234</v>
      </c>
      <c r="B5235" t="s">
        <v>8661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VLOOKUP(УТ_Data[[#This Row],[Region]],People!$A$1:$B$5,2,0)</f>
        <v>Cassandra Brandow</v>
      </c>
      <c r="W5235" s="4">
        <f>_xlfn.IFNA(VLOOKUP(УТ_Data[[#This Row],[Order ID]],Returns!A:B,2,0)*1,0)</f>
        <v>0</v>
      </c>
    </row>
    <row r="5236" spans="1:23" x14ac:dyDescent="0.25">
      <c r="A5236" s="1">
        <v>5235</v>
      </c>
      <c r="B5236" t="s">
        <v>8662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VLOOKUP(УТ_Data[[#This Row],[Region]],People!$A$1:$B$5,2,0)</f>
        <v>Anna Andreadi</v>
      </c>
      <c r="W5236" s="4">
        <f>_xlfn.IFNA(VLOOKUP(УТ_Data[[#This Row],[Order ID]],Returns!A:B,2,0)*1,0)</f>
        <v>0</v>
      </c>
    </row>
    <row r="5237" spans="1:23" x14ac:dyDescent="0.25">
      <c r="A5237" s="1">
        <v>5236</v>
      </c>
      <c r="B5237" t="s">
        <v>8663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VLOOKUP(УТ_Data[[#This Row],[Region]],People!$A$1:$B$5,2,0)</f>
        <v>Kelly Williams</v>
      </c>
      <c r="W5237" s="4">
        <f>_xlfn.IFNA(VLOOKUP(УТ_Data[[#This Row],[Order ID]],Returns!A:B,2,0)*1,0)</f>
        <v>0</v>
      </c>
    </row>
    <row r="5238" spans="1:23" x14ac:dyDescent="0.25">
      <c r="A5238" s="1">
        <v>5237</v>
      </c>
      <c r="B5238" t="s">
        <v>5976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VLOOKUP(УТ_Data[[#This Row],[Region]],People!$A$1:$B$5,2,0)</f>
        <v>Chuck Magee</v>
      </c>
      <c r="W5238" s="4">
        <f>_xlfn.IFNA(VLOOKUP(УТ_Data[[#This Row],[Order ID]],Returns!A:B,2,0)*1,0)</f>
        <v>1</v>
      </c>
    </row>
    <row r="5239" spans="1:23" x14ac:dyDescent="0.25">
      <c r="A5239" s="1">
        <v>5238</v>
      </c>
      <c r="B5239" t="s">
        <v>5976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VLOOKUP(УТ_Data[[#This Row],[Region]],People!$A$1:$B$5,2,0)</f>
        <v>Chuck Magee</v>
      </c>
      <c r="W5239" s="4">
        <f>_xlfn.IFNA(VLOOKUP(УТ_Data[[#This Row],[Order ID]],Returns!A:B,2,0)*1,0)</f>
        <v>1</v>
      </c>
    </row>
    <row r="5240" spans="1:23" x14ac:dyDescent="0.25">
      <c r="A5240" s="1">
        <v>5239</v>
      </c>
      <c r="B5240" t="s">
        <v>5976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VLOOKUP(УТ_Data[[#This Row],[Region]],People!$A$1:$B$5,2,0)</f>
        <v>Chuck Magee</v>
      </c>
      <c r="W5240" s="4">
        <f>_xlfn.IFNA(VLOOKUP(УТ_Data[[#This Row],[Order ID]],Returns!A:B,2,0)*1,0)</f>
        <v>1</v>
      </c>
    </row>
    <row r="5241" spans="1:23" x14ac:dyDescent="0.25">
      <c r="A5241" s="1">
        <v>5240</v>
      </c>
      <c r="B5241" t="s">
        <v>8664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VLOOKUP(УТ_Data[[#This Row],[Region]],People!$A$1:$B$5,2,0)</f>
        <v>Anna Andreadi</v>
      </c>
      <c r="W5241" s="4">
        <f>_xlfn.IFNA(VLOOKUP(УТ_Data[[#This Row],[Order ID]],Returns!A:B,2,0)*1,0)</f>
        <v>0</v>
      </c>
    </row>
    <row r="5242" spans="1:23" x14ac:dyDescent="0.25">
      <c r="A5242" s="1">
        <v>5241</v>
      </c>
      <c r="B5242" t="s">
        <v>8664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VLOOKUP(УТ_Data[[#This Row],[Region]],People!$A$1:$B$5,2,0)</f>
        <v>Anna Andreadi</v>
      </c>
      <c r="W5242" s="4">
        <f>_xlfn.IFNA(VLOOKUP(УТ_Data[[#This Row],[Order ID]],Returns!A:B,2,0)*1,0)</f>
        <v>0</v>
      </c>
    </row>
    <row r="5243" spans="1:23" x14ac:dyDescent="0.25">
      <c r="A5243" s="1">
        <v>5242</v>
      </c>
      <c r="B5243" t="s">
        <v>8665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VLOOKUP(УТ_Data[[#This Row],[Region]],People!$A$1:$B$5,2,0)</f>
        <v>Anna Andreadi</v>
      </c>
      <c r="W5243" s="4">
        <f>_xlfn.IFNA(VLOOKUP(УТ_Data[[#This Row],[Order ID]],Returns!A:B,2,0)*1,0)</f>
        <v>0</v>
      </c>
    </row>
    <row r="5244" spans="1:23" x14ac:dyDescent="0.25">
      <c r="A5244" s="1">
        <v>5243</v>
      </c>
      <c r="B5244" t="s">
        <v>8666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VLOOKUP(УТ_Data[[#This Row],[Region]],People!$A$1:$B$5,2,0)</f>
        <v>Kelly Williams</v>
      </c>
      <c r="W5244" s="4">
        <f>_xlfn.IFNA(VLOOKUP(УТ_Data[[#This Row],[Order ID]],Returns!A:B,2,0)*1,0)</f>
        <v>0</v>
      </c>
    </row>
    <row r="5245" spans="1:23" x14ac:dyDescent="0.25">
      <c r="A5245" s="1">
        <v>5244</v>
      </c>
      <c r="B5245" t="s">
        <v>8667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VLOOKUP(УТ_Data[[#This Row],[Region]],People!$A$1:$B$5,2,0)</f>
        <v>Cassandra Brandow</v>
      </c>
      <c r="W5245" s="4">
        <f>_xlfn.IFNA(VLOOKUP(УТ_Data[[#This Row],[Order ID]],Returns!A:B,2,0)*1,0)</f>
        <v>0</v>
      </c>
    </row>
    <row r="5246" spans="1:23" x14ac:dyDescent="0.25">
      <c r="A5246" s="1">
        <v>5245</v>
      </c>
      <c r="B5246" t="s">
        <v>8668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VLOOKUP(УТ_Data[[#This Row],[Region]],People!$A$1:$B$5,2,0)</f>
        <v>Anna Andreadi</v>
      </c>
      <c r="W5246" s="4">
        <f>_xlfn.IFNA(VLOOKUP(УТ_Data[[#This Row],[Order ID]],Returns!A:B,2,0)*1,0)</f>
        <v>0</v>
      </c>
    </row>
    <row r="5247" spans="1:23" x14ac:dyDescent="0.25">
      <c r="A5247" s="1">
        <v>5246</v>
      </c>
      <c r="B5247" t="s">
        <v>8668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VLOOKUP(УТ_Data[[#This Row],[Region]],People!$A$1:$B$5,2,0)</f>
        <v>Anna Andreadi</v>
      </c>
      <c r="W5247" s="4">
        <f>_xlfn.IFNA(VLOOKUP(УТ_Data[[#This Row],[Order ID]],Returns!A:B,2,0)*1,0)</f>
        <v>0</v>
      </c>
    </row>
    <row r="5248" spans="1:23" x14ac:dyDescent="0.25">
      <c r="A5248" s="1">
        <v>5247</v>
      </c>
      <c r="B5248" t="s">
        <v>8668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VLOOKUP(УТ_Data[[#This Row],[Region]],People!$A$1:$B$5,2,0)</f>
        <v>Anna Andreadi</v>
      </c>
      <c r="W5248" s="4">
        <f>_xlfn.IFNA(VLOOKUP(УТ_Data[[#This Row],[Order ID]],Returns!A:B,2,0)*1,0)</f>
        <v>0</v>
      </c>
    </row>
    <row r="5249" spans="1:23" x14ac:dyDescent="0.25">
      <c r="A5249" s="1">
        <v>5248</v>
      </c>
      <c r="B5249" t="s">
        <v>8669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VLOOKUP(УТ_Data[[#This Row],[Region]],People!$A$1:$B$5,2,0)</f>
        <v>Kelly Williams</v>
      </c>
      <c r="W5249" s="4">
        <f>_xlfn.IFNA(VLOOKUP(УТ_Data[[#This Row],[Order ID]],Returns!A:B,2,0)*1,0)</f>
        <v>0</v>
      </c>
    </row>
    <row r="5250" spans="1:23" x14ac:dyDescent="0.25">
      <c r="A5250" s="1">
        <v>5249</v>
      </c>
      <c r="B5250" t="s">
        <v>8670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VLOOKUP(УТ_Data[[#This Row],[Region]],People!$A$1:$B$5,2,0)</f>
        <v>Anna Andreadi</v>
      </c>
      <c r="W5250" s="4">
        <f>_xlfn.IFNA(VLOOKUP(УТ_Data[[#This Row],[Order ID]],Returns!A:B,2,0)*1,0)</f>
        <v>0</v>
      </c>
    </row>
    <row r="5251" spans="1:23" x14ac:dyDescent="0.25">
      <c r="A5251" s="1">
        <v>5250</v>
      </c>
      <c r="B5251" t="s">
        <v>8671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VLOOKUP(УТ_Data[[#This Row],[Region]],People!$A$1:$B$5,2,0)</f>
        <v>Chuck Magee</v>
      </c>
      <c r="W5251" s="4">
        <f>_xlfn.IFNA(VLOOKUP(УТ_Data[[#This Row],[Order ID]],Returns!A:B,2,0)*1,0)</f>
        <v>0</v>
      </c>
    </row>
    <row r="5252" spans="1:23" x14ac:dyDescent="0.25">
      <c r="A5252" s="1">
        <v>5251</v>
      </c>
      <c r="B5252" t="s">
        <v>8672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VLOOKUP(УТ_Data[[#This Row],[Region]],People!$A$1:$B$5,2,0)</f>
        <v>Cassandra Brandow</v>
      </c>
      <c r="W5252" s="4">
        <f>_xlfn.IFNA(VLOOKUP(УТ_Data[[#This Row],[Order ID]],Returns!A:B,2,0)*1,0)</f>
        <v>0</v>
      </c>
    </row>
    <row r="5253" spans="1:23" x14ac:dyDescent="0.25">
      <c r="A5253" s="1">
        <v>5252</v>
      </c>
      <c r="B5253" t="s">
        <v>8672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VLOOKUP(УТ_Data[[#This Row],[Region]],People!$A$1:$B$5,2,0)</f>
        <v>Cassandra Brandow</v>
      </c>
      <c r="W5253" s="4">
        <f>_xlfn.IFNA(VLOOKUP(УТ_Data[[#This Row],[Order ID]],Returns!A:B,2,0)*1,0)</f>
        <v>0</v>
      </c>
    </row>
    <row r="5254" spans="1:23" x14ac:dyDescent="0.25">
      <c r="A5254" s="1">
        <v>5253</v>
      </c>
      <c r="B5254" t="s">
        <v>8673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VLOOKUP(УТ_Data[[#This Row],[Region]],People!$A$1:$B$5,2,0)</f>
        <v>Cassandra Brandow</v>
      </c>
      <c r="W5254" s="4">
        <f>_xlfn.IFNA(VLOOKUP(УТ_Data[[#This Row],[Order ID]],Returns!A:B,2,0)*1,0)</f>
        <v>0</v>
      </c>
    </row>
    <row r="5255" spans="1:23" x14ac:dyDescent="0.25">
      <c r="A5255" s="1">
        <v>5254</v>
      </c>
      <c r="B5255" t="s">
        <v>8674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VLOOKUP(УТ_Data[[#This Row],[Region]],People!$A$1:$B$5,2,0)</f>
        <v>Anna Andreadi</v>
      </c>
      <c r="W5255" s="4">
        <f>_xlfn.IFNA(VLOOKUP(УТ_Data[[#This Row],[Order ID]],Returns!A:B,2,0)*1,0)</f>
        <v>0</v>
      </c>
    </row>
    <row r="5256" spans="1:23" x14ac:dyDescent="0.25">
      <c r="A5256" s="1">
        <v>5255</v>
      </c>
      <c r="B5256" t="s">
        <v>8675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VLOOKUP(УТ_Data[[#This Row],[Region]],People!$A$1:$B$5,2,0)</f>
        <v>Chuck Magee</v>
      </c>
      <c r="W5256" s="4">
        <f>_xlfn.IFNA(VLOOKUP(УТ_Data[[#This Row],[Order ID]],Returns!A:B,2,0)*1,0)</f>
        <v>0</v>
      </c>
    </row>
    <row r="5257" spans="1:23" x14ac:dyDescent="0.25">
      <c r="A5257" s="1">
        <v>5256</v>
      </c>
      <c r="B5257" t="s">
        <v>8675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VLOOKUP(УТ_Data[[#This Row],[Region]],People!$A$1:$B$5,2,0)</f>
        <v>Chuck Magee</v>
      </c>
      <c r="W5257" s="4">
        <f>_xlfn.IFNA(VLOOKUP(УТ_Data[[#This Row],[Order ID]],Returns!A:B,2,0)*1,0)</f>
        <v>0</v>
      </c>
    </row>
    <row r="5258" spans="1:23" x14ac:dyDescent="0.25">
      <c r="A5258" s="1">
        <v>5257</v>
      </c>
      <c r="B5258" t="s">
        <v>8676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VLOOKUP(УТ_Data[[#This Row],[Region]],People!$A$1:$B$5,2,0)</f>
        <v>Kelly Williams</v>
      </c>
      <c r="W5258" s="4">
        <f>_xlfn.IFNA(VLOOKUP(УТ_Data[[#This Row],[Order ID]],Returns!A:B,2,0)*1,0)</f>
        <v>0</v>
      </c>
    </row>
    <row r="5259" spans="1:23" x14ac:dyDescent="0.25">
      <c r="A5259" s="1">
        <v>5258</v>
      </c>
      <c r="B5259" t="s">
        <v>8677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VLOOKUP(УТ_Data[[#This Row],[Region]],People!$A$1:$B$5,2,0)</f>
        <v>Anna Andreadi</v>
      </c>
      <c r="W5259" s="4">
        <f>_xlfn.IFNA(VLOOKUP(УТ_Data[[#This Row],[Order ID]],Returns!A:B,2,0)*1,0)</f>
        <v>0</v>
      </c>
    </row>
    <row r="5260" spans="1:23" x14ac:dyDescent="0.25">
      <c r="A5260" s="1">
        <v>5259</v>
      </c>
      <c r="B5260" t="s">
        <v>8678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VLOOKUP(УТ_Data[[#This Row],[Region]],People!$A$1:$B$5,2,0)</f>
        <v>Anna Andreadi</v>
      </c>
      <c r="W5260" s="4">
        <f>_xlfn.IFNA(VLOOKUP(УТ_Data[[#This Row],[Order ID]],Returns!A:B,2,0)*1,0)</f>
        <v>0</v>
      </c>
    </row>
    <row r="5261" spans="1:23" x14ac:dyDescent="0.25">
      <c r="A5261" s="1">
        <v>5260</v>
      </c>
      <c r="B5261" t="s">
        <v>8679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VLOOKUP(УТ_Data[[#This Row],[Region]],People!$A$1:$B$5,2,0)</f>
        <v>Chuck Magee</v>
      </c>
      <c r="W5261" s="4">
        <f>_xlfn.IFNA(VLOOKUP(УТ_Data[[#This Row],[Order ID]],Returns!A:B,2,0)*1,0)</f>
        <v>0</v>
      </c>
    </row>
    <row r="5262" spans="1:23" x14ac:dyDescent="0.25">
      <c r="A5262" s="1">
        <v>5261</v>
      </c>
      <c r="B5262" t="s">
        <v>8680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VLOOKUP(УТ_Data[[#This Row],[Region]],People!$A$1:$B$5,2,0)</f>
        <v>Kelly Williams</v>
      </c>
      <c r="W5262" s="4">
        <f>_xlfn.IFNA(VLOOKUP(УТ_Data[[#This Row],[Order ID]],Returns!A:B,2,0)*1,0)</f>
        <v>0</v>
      </c>
    </row>
    <row r="5263" spans="1:23" x14ac:dyDescent="0.25">
      <c r="A5263" s="1">
        <v>5262</v>
      </c>
      <c r="B5263" t="s">
        <v>8680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VLOOKUP(УТ_Data[[#This Row],[Region]],People!$A$1:$B$5,2,0)</f>
        <v>Kelly Williams</v>
      </c>
      <c r="W5263" s="4">
        <f>_xlfn.IFNA(VLOOKUP(УТ_Data[[#This Row],[Order ID]],Returns!A:B,2,0)*1,0)</f>
        <v>0</v>
      </c>
    </row>
    <row r="5264" spans="1:23" x14ac:dyDescent="0.25">
      <c r="A5264" s="1">
        <v>5263</v>
      </c>
      <c r="B5264" t="s">
        <v>8680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VLOOKUP(УТ_Data[[#This Row],[Region]],People!$A$1:$B$5,2,0)</f>
        <v>Kelly Williams</v>
      </c>
      <c r="W5264" s="4">
        <f>_xlfn.IFNA(VLOOKUP(УТ_Data[[#This Row],[Order ID]],Returns!A:B,2,0)*1,0)</f>
        <v>0</v>
      </c>
    </row>
    <row r="5265" spans="1:23" x14ac:dyDescent="0.25">
      <c r="A5265" s="1">
        <v>5264</v>
      </c>
      <c r="B5265" t="s">
        <v>8680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VLOOKUP(УТ_Data[[#This Row],[Region]],People!$A$1:$B$5,2,0)</f>
        <v>Kelly Williams</v>
      </c>
      <c r="W5265" s="4">
        <f>_xlfn.IFNA(VLOOKUP(УТ_Data[[#This Row],[Order ID]],Returns!A:B,2,0)*1,0)</f>
        <v>0</v>
      </c>
    </row>
    <row r="5266" spans="1:23" x14ac:dyDescent="0.25">
      <c r="A5266" s="1">
        <v>5265</v>
      </c>
      <c r="B5266" t="s">
        <v>8680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VLOOKUP(УТ_Data[[#This Row],[Region]],People!$A$1:$B$5,2,0)</f>
        <v>Kelly Williams</v>
      </c>
      <c r="W5266" s="4">
        <f>_xlfn.IFNA(VLOOKUP(УТ_Data[[#This Row],[Order ID]],Returns!A:B,2,0)*1,0)</f>
        <v>0</v>
      </c>
    </row>
    <row r="5267" spans="1:23" x14ac:dyDescent="0.25">
      <c r="A5267" s="1">
        <v>5266</v>
      </c>
      <c r="B5267" t="s">
        <v>6156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VLOOKUP(УТ_Data[[#This Row],[Region]],People!$A$1:$B$5,2,0)</f>
        <v>Anna Andreadi</v>
      </c>
      <c r="W5267" s="4">
        <f>_xlfn.IFNA(VLOOKUP(УТ_Data[[#This Row],[Order ID]],Returns!A:B,2,0)*1,0)</f>
        <v>1</v>
      </c>
    </row>
    <row r="5268" spans="1:23" x14ac:dyDescent="0.25">
      <c r="A5268" s="1">
        <v>5267</v>
      </c>
      <c r="B5268" t="s">
        <v>6156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VLOOKUP(УТ_Data[[#This Row],[Region]],People!$A$1:$B$5,2,0)</f>
        <v>Anna Andreadi</v>
      </c>
      <c r="W5268" s="4">
        <f>_xlfn.IFNA(VLOOKUP(УТ_Data[[#This Row],[Order ID]],Returns!A:B,2,0)*1,0)</f>
        <v>1</v>
      </c>
    </row>
    <row r="5269" spans="1:23" x14ac:dyDescent="0.25">
      <c r="A5269" s="1">
        <v>5268</v>
      </c>
      <c r="B5269" t="s">
        <v>6156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VLOOKUP(УТ_Data[[#This Row],[Region]],People!$A$1:$B$5,2,0)</f>
        <v>Anna Andreadi</v>
      </c>
      <c r="W5269" s="4">
        <f>_xlfn.IFNA(VLOOKUP(УТ_Data[[#This Row],[Order ID]],Returns!A:B,2,0)*1,0)</f>
        <v>1</v>
      </c>
    </row>
    <row r="5270" spans="1:23" x14ac:dyDescent="0.25">
      <c r="A5270" s="1">
        <v>5269</v>
      </c>
      <c r="B5270" t="s">
        <v>8681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VLOOKUP(УТ_Data[[#This Row],[Region]],People!$A$1:$B$5,2,0)</f>
        <v>Chuck Magee</v>
      </c>
      <c r="W5270" s="4">
        <f>_xlfn.IFNA(VLOOKUP(УТ_Data[[#This Row],[Order ID]],Returns!A:B,2,0)*1,0)</f>
        <v>0</v>
      </c>
    </row>
    <row r="5271" spans="1:23" x14ac:dyDescent="0.25">
      <c r="A5271" s="1">
        <v>5270</v>
      </c>
      <c r="B5271" t="s">
        <v>8682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VLOOKUP(УТ_Data[[#This Row],[Region]],People!$A$1:$B$5,2,0)</f>
        <v>Anna Andreadi</v>
      </c>
      <c r="W5271" s="4">
        <f>_xlfn.IFNA(VLOOKUP(УТ_Data[[#This Row],[Order ID]],Returns!A:B,2,0)*1,0)</f>
        <v>0</v>
      </c>
    </row>
    <row r="5272" spans="1:23" x14ac:dyDescent="0.25">
      <c r="A5272" s="1">
        <v>5271</v>
      </c>
      <c r="B5272" t="s">
        <v>8682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VLOOKUP(УТ_Data[[#This Row],[Region]],People!$A$1:$B$5,2,0)</f>
        <v>Anna Andreadi</v>
      </c>
      <c r="W5272" s="4">
        <f>_xlfn.IFNA(VLOOKUP(УТ_Data[[#This Row],[Order ID]],Returns!A:B,2,0)*1,0)</f>
        <v>0</v>
      </c>
    </row>
    <row r="5273" spans="1:23" x14ac:dyDescent="0.25">
      <c r="A5273" s="1">
        <v>5272</v>
      </c>
      <c r="B5273" t="s">
        <v>8683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VLOOKUP(УТ_Data[[#This Row],[Region]],People!$A$1:$B$5,2,0)</f>
        <v>Anna Andreadi</v>
      </c>
      <c r="W5273" s="4">
        <f>_xlfn.IFNA(VLOOKUP(УТ_Data[[#This Row],[Order ID]],Returns!A:B,2,0)*1,0)</f>
        <v>0</v>
      </c>
    </row>
    <row r="5274" spans="1:23" x14ac:dyDescent="0.25">
      <c r="A5274" s="1">
        <v>5273</v>
      </c>
      <c r="B5274" t="s">
        <v>8683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VLOOKUP(УТ_Data[[#This Row],[Region]],People!$A$1:$B$5,2,0)</f>
        <v>Anna Andreadi</v>
      </c>
      <c r="W5274" s="4">
        <f>_xlfn.IFNA(VLOOKUP(УТ_Data[[#This Row],[Order ID]],Returns!A:B,2,0)*1,0)</f>
        <v>0</v>
      </c>
    </row>
    <row r="5275" spans="1:23" x14ac:dyDescent="0.25">
      <c r="A5275" s="1">
        <v>5274</v>
      </c>
      <c r="B5275" t="s">
        <v>8684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VLOOKUP(УТ_Data[[#This Row],[Region]],People!$A$1:$B$5,2,0)</f>
        <v>Cassandra Brandow</v>
      </c>
      <c r="W5275" s="4">
        <f>_xlfn.IFNA(VLOOKUP(УТ_Data[[#This Row],[Order ID]],Returns!A:B,2,0)*1,0)</f>
        <v>0</v>
      </c>
    </row>
    <row r="5276" spans="1:23" x14ac:dyDescent="0.25">
      <c r="A5276" s="1">
        <v>5275</v>
      </c>
      <c r="B5276" t="s">
        <v>8685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VLOOKUP(УТ_Data[[#This Row],[Region]],People!$A$1:$B$5,2,0)</f>
        <v>Chuck Magee</v>
      </c>
      <c r="W5276" s="4">
        <f>_xlfn.IFNA(VLOOKUP(УТ_Data[[#This Row],[Order ID]],Returns!A:B,2,0)*1,0)</f>
        <v>0</v>
      </c>
    </row>
    <row r="5277" spans="1:23" x14ac:dyDescent="0.25">
      <c r="A5277" s="1">
        <v>5276</v>
      </c>
      <c r="B5277" t="s">
        <v>8686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VLOOKUP(УТ_Data[[#This Row],[Region]],People!$A$1:$B$5,2,0)</f>
        <v>Cassandra Brandow</v>
      </c>
      <c r="W5277" s="4">
        <f>_xlfn.IFNA(VLOOKUP(УТ_Data[[#This Row],[Order ID]],Returns!A:B,2,0)*1,0)</f>
        <v>0</v>
      </c>
    </row>
    <row r="5278" spans="1:23" x14ac:dyDescent="0.25">
      <c r="A5278" s="1">
        <v>5277</v>
      </c>
      <c r="B5278" t="s">
        <v>8686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VLOOKUP(УТ_Data[[#This Row],[Region]],People!$A$1:$B$5,2,0)</f>
        <v>Cassandra Brandow</v>
      </c>
      <c r="W5278" s="4">
        <f>_xlfn.IFNA(VLOOKUP(УТ_Data[[#This Row],[Order ID]],Returns!A:B,2,0)*1,0)</f>
        <v>0</v>
      </c>
    </row>
    <row r="5279" spans="1:23" x14ac:dyDescent="0.25">
      <c r="A5279" s="1">
        <v>5278</v>
      </c>
      <c r="B5279" t="s">
        <v>8687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VLOOKUP(УТ_Data[[#This Row],[Region]],People!$A$1:$B$5,2,0)</f>
        <v>Kelly Williams</v>
      </c>
      <c r="W5279" s="4">
        <f>_xlfn.IFNA(VLOOKUP(УТ_Data[[#This Row],[Order ID]],Returns!A:B,2,0)*1,0)</f>
        <v>0</v>
      </c>
    </row>
    <row r="5280" spans="1:23" x14ac:dyDescent="0.25">
      <c r="A5280" s="1">
        <v>5279</v>
      </c>
      <c r="B5280" t="s">
        <v>8688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VLOOKUP(УТ_Data[[#This Row],[Region]],People!$A$1:$B$5,2,0)</f>
        <v>Cassandra Brandow</v>
      </c>
      <c r="W5280" s="4">
        <f>_xlfn.IFNA(VLOOKUP(УТ_Data[[#This Row],[Order ID]],Returns!A:B,2,0)*1,0)</f>
        <v>0</v>
      </c>
    </row>
    <row r="5281" spans="1:23" x14ac:dyDescent="0.25">
      <c r="A5281" s="1">
        <v>5280</v>
      </c>
      <c r="B5281" t="s">
        <v>8689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VLOOKUP(УТ_Data[[#This Row],[Region]],People!$A$1:$B$5,2,0)</f>
        <v>Kelly Williams</v>
      </c>
      <c r="W5281" s="4">
        <f>_xlfn.IFNA(VLOOKUP(УТ_Data[[#This Row],[Order ID]],Returns!A:B,2,0)*1,0)</f>
        <v>0</v>
      </c>
    </row>
    <row r="5282" spans="1:23" x14ac:dyDescent="0.25">
      <c r="A5282" s="1">
        <v>5281</v>
      </c>
      <c r="B5282" t="s">
        <v>8690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VLOOKUP(УТ_Data[[#This Row],[Region]],People!$A$1:$B$5,2,0)</f>
        <v>Kelly Williams</v>
      </c>
      <c r="W5282" s="4">
        <f>_xlfn.IFNA(VLOOKUP(УТ_Data[[#This Row],[Order ID]],Returns!A:B,2,0)*1,0)</f>
        <v>0</v>
      </c>
    </row>
    <row r="5283" spans="1:23" x14ac:dyDescent="0.25">
      <c r="A5283" s="1">
        <v>5282</v>
      </c>
      <c r="B5283" t="s">
        <v>5981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VLOOKUP(УТ_Data[[#This Row],[Region]],People!$A$1:$B$5,2,0)</f>
        <v>Kelly Williams</v>
      </c>
      <c r="W5283" s="4">
        <f>_xlfn.IFNA(VLOOKUP(УТ_Data[[#This Row],[Order ID]],Returns!A:B,2,0)*1,0)</f>
        <v>1</v>
      </c>
    </row>
    <row r="5284" spans="1:23" x14ac:dyDescent="0.25">
      <c r="A5284" s="1">
        <v>5283</v>
      </c>
      <c r="B5284" t="s">
        <v>5981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VLOOKUP(УТ_Data[[#This Row],[Region]],People!$A$1:$B$5,2,0)</f>
        <v>Kelly Williams</v>
      </c>
      <c r="W5284" s="4">
        <f>_xlfn.IFNA(VLOOKUP(УТ_Data[[#This Row],[Order ID]],Returns!A:B,2,0)*1,0)</f>
        <v>1</v>
      </c>
    </row>
    <row r="5285" spans="1:23" x14ac:dyDescent="0.25">
      <c r="A5285" s="1">
        <v>5284</v>
      </c>
      <c r="B5285" t="s">
        <v>8691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VLOOKUP(УТ_Data[[#This Row],[Region]],People!$A$1:$B$5,2,0)</f>
        <v>Anna Andreadi</v>
      </c>
      <c r="W5285" s="4">
        <f>_xlfn.IFNA(VLOOKUP(УТ_Data[[#This Row],[Order ID]],Returns!A:B,2,0)*1,0)</f>
        <v>0</v>
      </c>
    </row>
    <row r="5286" spans="1:23" x14ac:dyDescent="0.25">
      <c r="A5286" s="1">
        <v>5285</v>
      </c>
      <c r="B5286" t="s">
        <v>8691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VLOOKUP(УТ_Data[[#This Row],[Region]],People!$A$1:$B$5,2,0)</f>
        <v>Anna Andreadi</v>
      </c>
      <c r="W5286" s="4">
        <f>_xlfn.IFNA(VLOOKUP(УТ_Data[[#This Row],[Order ID]],Returns!A:B,2,0)*1,0)</f>
        <v>0</v>
      </c>
    </row>
    <row r="5287" spans="1:23" x14ac:dyDescent="0.25">
      <c r="A5287" s="1">
        <v>5286</v>
      </c>
      <c r="B5287" t="s">
        <v>8692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VLOOKUP(УТ_Data[[#This Row],[Region]],People!$A$1:$B$5,2,0)</f>
        <v>Anna Andreadi</v>
      </c>
      <c r="W5287" s="4">
        <f>_xlfn.IFNA(VLOOKUP(УТ_Data[[#This Row],[Order ID]],Returns!A:B,2,0)*1,0)</f>
        <v>0</v>
      </c>
    </row>
    <row r="5288" spans="1:23" x14ac:dyDescent="0.25">
      <c r="A5288" s="1">
        <v>5287</v>
      </c>
      <c r="B5288" t="s">
        <v>8692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VLOOKUP(УТ_Data[[#This Row],[Region]],People!$A$1:$B$5,2,0)</f>
        <v>Anna Andreadi</v>
      </c>
      <c r="W5288" s="4">
        <f>_xlfn.IFNA(VLOOKUP(УТ_Data[[#This Row],[Order ID]],Returns!A:B,2,0)*1,0)</f>
        <v>0</v>
      </c>
    </row>
    <row r="5289" spans="1:23" x14ac:dyDescent="0.25">
      <c r="A5289" s="1">
        <v>5288</v>
      </c>
      <c r="B5289" t="s">
        <v>8692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VLOOKUP(УТ_Data[[#This Row],[Region]],People!$A$1:$B$5,2,0)</f>
        <v>Anna Andreadi</v>
      </c>
      <c r="W5289" s="4">
        <f>_xlfn.IFNA(VLOOKUP(УТ_Data[[#This Row],[Order ID]],Returns!A:B,2,0)*1,0)</f>
        <v>0</v>
      </c>
    </row>
    <row r="5290" spans="1:23" x14ac:dyDescent="0.25">
      <c r="A5290" s="1">
        <v>5289</v>
      </c>
      <c r="B5290" t="s">
        <v>8693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VLOOKUP(УТ_Data[[#This Row],[Region]],People!$A$1:$B$5,2,0)</f>
        <v>Anna Andreadi</v>
      </c>
      <c r="W5290" s="4">
        <f>_xlfn.IFNA(VLOOKUP(УТ_Data[[#This Row],[Order ID]],Returns!A:B,2,0)*1,0)</f>
        <v>0</v>
      </c>
    </row>
    <row r="5291" spans="1:23" x14ac:dyDescent="0.25">
      <c r="A5291" s="1">
        <v>5290</v>
      </c>
      <c r="B5291" t="s">
        <v>8694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VLOOKUP(УТ_Data[[#This Row],[Region]],People!$A$1:$B$5,2,0)</f>
        <v>Kelly Williams</v>
      </c>
      <c r="W5291" s="4">
        <f>_xlfn.IFNA(VLOOKUP(УТ_Data[[#This Row],[Order ID]],Returns!A:B,2,0)*1,0)</f>
        <v>0</v>
      </c>
    </row>
    <row r="5292" spans="1:23" x14ac:dyDescent="0.25">
      <c r="A5292" s="1">
        <v>5291</v>
      </c>
      <c r="B5292" t="s">
        <v>8694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VLOOKUP(УТ_Data[[#This Row],[Region]],People!$A$1:$B$5,2,0)</f>
        <v>Kelly Williams</v>
      </c>
      <c r="W5292" s="4">
        <f>_xlfn.IFNA(VLOOKUP(УТ_Data[[#This Row],[Order ID]],Returns!A:B,2,0)*1,0)</f>
        <v>0</v>
      </c>
    </row>
    <row r="5293" spans="1:23" x14ac:dyDescent="0.25">
      <c r="A5293" s="1">
        <v>5292</v>
      </c>
      <c r="B5293" t="s">
        <v>8694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VLOOKUP(УТ_Data[[#This Row],[Region]],People!$A$1:$B$5,2,0)</f>
        <v>Kelly Williams</v>
      </c>
      <c r="W5293" s="4">
        <f>_xlfn.IFNA(VLOOKUP(УТ_Data[[#This Row],[Order ID]],Returns!A:B,2,0)*1,0)</f>
        <v>0</v>
      </c>
    </row>
    <row r="5294" spans="1:23" x14ac:dyDescent="0.25">
      <c r="A5294" s="1">
        <v>5293</v>
      </c>
      <c r="B5294" t="s">
        <v>8695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VLOOKUP(УТ_Data[[#This Row],[Region]],People!$A$1:$B$5,2,0)</f>
        <v>Cassandra Brandow</v>
      </c>
      <c r="W5294" s="4">
        <f>_xlfn.IFNA(VLOOKUP(УТ_Data[[#This Row],[Order ID]],Returns!A:B,2,0)*1,0)</f>
        <v>0</v>
      </c>
    </row>
    <row r="5295" spans="1:23" x14ac:dyDescent="0.25">
      <c r="A5295" s="1">
        <v>5294</v>
      </c>
      <c r="B5295" t="s">
        <v>8696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VLOOKUP(УТ_Data[[#This Row],[Region]],People!$A$1:$B$5,2,0)</f>
        <v>Chuck Magee</v>
      </c>
      <c r="W5295" s="4">
        <f>_xlfn.IFNA(VLOOKUP(УТ_Data[[#This Row],[Order ID]],Returns!A:B,2,0)*1,0)</f>
        <v>0</v>
      </c>
    </row>
    <row r="5296" spans="1:23" x14ac:dyDescent="0.25">
      <c r="A5296" s="1">
        <v>5295</v>
      </c>
      <c r="B5296" t="s">
        <v>8697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VLOOKUP(УТ_Data[[#This Row],[Region]],People!$A$1:$B$5,2,0)</f>
        <v>Kelly Williams</v>
      </c>
      <c r="W5296" s="4">
        <f>_xlfn.IFNA(VLOOKUP(УТ_Data[[#This Row],[Order ID]],Returns!A:B,2,0)*1,0)</f>
        <v>0</v>
      </c>
    </row>
    <row r="5297" spans="1:23" x14ac:dyDescent="0.25">
      <c r="A5297" s="1">
        <v>5296</v>
      </c>
      <c r="B5297" t="s">
        <v>8698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VLOOKUP(УТ_Data[[#This Row],[Region]],People!$A$1:$B$5,2,0)</f>
        <v>Kelly Williams</v>
      </c>
      <c r="W5297" s="4">
        <f>_xlfn.IFNA(VLOOKUP(УТ_Data[[#This Row],[Order ID]],Returns!A:B,2,0)*1,0)</f>
        <v>0</v>
      </c>
    </row>
    <row r="5298" spans="1:23" x14ac:dyDescent="0.25">
      <c r="A5298" s="1">
        <v>5297</v>
      </c>
      <c r="B5298" t="s">
        <v>8699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VLOOKUP(УТ_Data[[#This Row],[Region]],People!$A$1:$B$5,2,0)</f>
        <v>Chuck Magee</v>
      </c>
      <c r="W5298" s="4">
        <f>_xlfn.IFNA(VLOOKUP(УТ_Data[[#This Row],[Order ID]],Returns!A:B,2,0)*1,0)</f>
        <v>0</v>
      </c>
    </row>
    <row r="5299" spans="1:23" x14ac:dyDescent="0.25">
      <c r="A5299" s="1">
        <v>5298</v>
      </c>
      <c r="B5299" t="s">
        <v>8699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VLOOKUP(УТ_Data[[#This Row],[Region]],People!$A$1:$B$5,2,0)</f>
        <v>Chuck Magee</v>
      </c>
      <c r="W5299" s="4">
        <f>_xlfn.IFNA(VLOOKUP(УТ_Data[[#This Row],[Order ID]],Returns!A:B,2,0)*1,0)</f>
        <v>0</v>
      </c>
    </row>
    <row r="5300" spans="1:23" x14ac:dyDescent="0.25">
      <c r="A5300" s="1">
        <v>5299</v>
      </c>
      <c r="B5300" t="s">
        <v>8700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VLOOKUP(УТ_Data[[#This Row],[Region]],People!$A$1:$B$5,2,0)</f>
        <v>Anna Andreadi</v>
      </c>
      <c r="W5300" s="4">
        <f>_xlfn.IFNA(VLOOKUP(УТ_Data[[#This Row],[Order ID]],Returns!A:B,2,0)*1,0)</f>
        <v>0</v>
      </c>
    </row>
    <row r="5301" spans="1:23" x14ac:dyDescent="0.25">
      <c r="A5301" s="1">
        <v>5300</v>
      </c>
      <c r="B5301" t="s">
        <v>8700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VLOOKUP(УТ_Data[[#This Row],[Region]],People!$A$1:$B$5,2,0)</f>
        <v>Anna Andreadi</v>
      </c>
      <c r="W5301" s="4">
        <f>_xlfn.IFNA(VLOOKUP(УТ_Data[[#This Row],[Order ID]],Returns!A:B,2,0)*1,0)</f>
        <v>0</v>
      </c>
    </row>
    <row r="5302" spans="1:23" x14ac:dyDescent="0.25">
      <c r="A5302" s="1">
        <v>5301</v>
      </c>
      <c r="B5302" t="s">
        <v>8701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VLOOKUP(УТ_Data[[#This Row],[Region]],People!$A$1:$B$5,2,0)</f>
        <v>Cassandra Brandow</v>
      </c>
      <c r="W5302" s="4">
        <f>_xlfn.IFNA(VLOOKUP(УТ_Data[[#This Row],[Order ID]],Returns!A:B,2,0)*1,0)</f>
        <v>0</v>
      </c>
    </row>
    <row r="5303" spans="1:23" x14ac:dyDescent="0.25">
      <c r="A5303" s="1">
        <v>5302</v>
      </c>
      <c r="B5303" t="s">
        <v>8701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VLOOKUP(УТ_Data[[#This Row],[Region]],People!$A$1:$B$5,2,0)</f>
        <v>Cassandra Brandow</v>
      </c>
      <c r="W5303" s="4">
        <f>_xlfn.IFNA(VLOOKUP(УТ_Data[[#This Row],[Order ID]],Returns!A:B,2,0)*1,0)</f>
        <v>0</v>
      </c>
    </row>
    <row r="5304" spans="1:23" x14ac:dyDescent="0.25">
      <c r="A5304" s="1">
        <v>5303</v>
      </c>
      <c r="B5304" t="s">
        <v>8701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VLOOKUP(УТ_Data[[#This Row],[Region]],People!$A$1:$B$5,2,0)</f>
        <v>Cassandra Brandow</v>
      </c>
      <c r="W5304" s="4">
        <f>_xlfn.IFNA(VLOOKUP(УТ_Data[[#This Row],[Order ID]],Returns!A:B,2,0)*1,0)</f>
        <v>0</v>
      </c>
    </row>
    <row r="5305" spans="1:23" x14ac:dyDescent="0.25">
      <c r="A5305" s="1">
        <v>5304</v>
      </c>
      <c r="B5305" t="s">
        <v>8702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VLOOKUP(УТ_Data[[#This Row],[Region]],People!$A$1:$B$5,2,0)</f>
        <v>Kelly Williams</v>
      </c>
      <c r="W5305" s="4">
        <f>_xlfn.IFNA(VLOOKUP(УТ_Data[[#This Row],[Order ID]],Returns!A:B,2,0)*1,0)</f>
        <v>0</v>
      </c>
    </row>
    <row r="5306" spans="1:23" x14ac:dyDescent="0.25">
      <c r="A5306" s="1">
        <v>5305</v>
      </c>
      <c r="B5306" t="s">
        <v>8703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VLOOKUP(УТ_Data[[#This Row],[Region]],People!$A$1:$B$5,2,0)</f>
        <v>Kelly Williams</v>
      </c>
      <c r="W5306" s="4">
        <f>_xlfn.IFNA(VLOOKUP(УТ_Data[[#This Row],[Order ID]],Returns!A:B,2,0)*1,0)</f>
        <v>0</v>
      </c>
    </row>
    <row r="5307" spans="1:23" x14ac:dyDescent="0.25">
      <c r="A5307" s="1">
        <v>5306</v>
      </c>
      <c r="B5307" t="s">
        <v>8704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VLOOKUP(УТ_Data[[#This Row],[Region]],People!$A$1:$B$5,2,0)</f>
        <v>Chuck Magee</v>
      </c>
      <c r="W5307" s="4">
        <f>_xlfn.IFNA(VLOOKUP(УТ_Data[[#This Row],[Order ID]],Returns!A:B,2,0)*1,0)</f>
        <v>0</v>
      </c>
    </row>
    <row r="5308" spans="1:23" x14ac:dyDescent="0.25">
      <c r="A5308" s="1">
        <v>5307</v>
      </c>
      <c r="B5308" t="s">
        <v>8704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VLOOKUP(УТ_Data[[#This Row],[Region]],People!$A$1:$B$5,2,0)</f>
        <v>Chuck Magee</v>
      </c>
      <c r="W5308" s="4">
        <f>_xlfn.IFNA(VLOOKUP(УТ_Data[[#This Row],[Order ID]],Returns!A:B,2,0)*1,0)</f>
        <v>0</v>
      </c>
    </row>
    <row r="5309" spans="1:23" x14ac:dyDescent="0.25">
      <c r="A5309" s="1">
        <v>5308</v>
      </c>
      <c r="B5309" t="s">
        <v>8704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VLOOKUP(УТ_Data[[#This Row],[Region]],People!$A$1:$B$5,2,0)</f>
        <v>Chuck Magee</v>
      </c>
      <c r="W5309" s="4">
        <f>_xlfn.IFNA(VLOOKUP(УТ_Data[[#This Row],[Order ID]],Returns!A:B,2,0)*1,0)</f>
        <v>0</v>
      </c>
    </row>
    <row r="5310" spans="1:23" x14ac:dyDescent="0.25">
      <c r="A5310" s="1">
        <v>5309</v>
      </c>
      <c r="B5310" t="s">
        <v>8705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VLOOKUP(УТ_Data[[#This Row],[Region]],People!$A$1:$B$5,2,0)</f>
        <v>Kelly Williams</v>
      </c>
      <c r="W5310" s="4">
        <f>_xlfn.IFNA(VLOOKUP(УТ_Data[[#This Row],[Order ID]],Returns!A:B,2,0)*1,0)</f>
        <v>0</v>
      </c>
    </row>
    <row r="5311" spans="1:23" x14ac:dyDescent="0.25">
      <c r="A5311" s="1">
        <v>5310</v>
      </c>
      <c r="B5311" t="s">
        <v>8705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VLOOKUP(УТ_Data[[#This Row],[Region]],People!$A$1:$B$5,2,0)</f>
        <v>Kelly Williams</v>
      </c>
      <c r="W5311" s="4">
        <f>_xlfn.IFNA(VLOOKUP(УТ_Data[[#This Row],[Order ID]],Returns!A:B,2,0)*1,0)</f>
        <v>0</v>
      </c>
    </row>
    <row r="5312" spans="1:23" x14ac:dyDescent="0.25">
      <c r="A5312" s="1">
        <v>5311</v>
      </c>
      <c r="B5312" t="s">
        <v>8705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VLOOKUP(УТ_Data[[#This Row],[Region]],People!$A$1:$B$5,2,0)</f>
        <v>Kelly Williams</v>
      </c>
      <c r="W5312" s="4">
        <f>_xlfn.IFNA(VLOOKUP(УТ_Data[[#This Row],[Order ID]],Returns!A:B,2,0)*1,0)</f>
        <v>0</v>
      </c>
    </row>
    <row r="5313" spans="1:23" x14ac:dyDescent="0.25">
      <c r="A5313" s="1">
        <v>5312</v>
      </c>
      <c r="B5313" t="s">
        <v>8706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VLOOKUP(УТ_Data[[#This Row],[Region]],People!$A$1:$B$5,2,0)</f>
        <v>Cassandra Brandow</v>
      </c>
      <c r="W5313" s="4">
        <f>_xlfn.IFNA(VLOOKUP(УТ_Data[[#This Row],[Order ID]],Returns!A:B,2,0)*1,0)</f>
        <v>0</v>
      </c>
    </row>
    <row r="5314" spans="1:23" x14ac:dyDescent="0.25">
      <c r="A5314" s="1">
        <v>5313</v>
      </c>
      <c r="B5314" t="s">
        <v>8706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VLOOKUP(УТ_Data[[#This Row],[Region]],People!$A$1:$B$5,2,0)</f>
        <v>Cassandra Brandow</v>
      </c>
      <c r="W5314" s="4">
        <f>_xlfn.IFNA(VLOOKUP(УТ_Data[[#This Row],[Order ID]],Returns!A:B,2,0)*1,0)</f>
        <v>0</v>
      </c>
    </row>
    <row r="5315" spans="1:23" x14ac:dyDescent="0.25">
      <c r="A5315" s="1">
        <v>5314</v>
      </c>
      <c r="B5315" t="s">
        <v>8707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VLOOKUP(УТ_Data[[#This Row],[Region]],People!$A$1:$B$5,2,0)</f>
        <v>Anna Andreadi</v>
      </c>
      <c r="W5315" s="4">
        <f>_xlfn.IFNA(VLOOKUP(УТ_Data[[#This Row],[Order ID]],Returns!A:B,2,0)*1,0)</f>
        <v>0</v>
      </c>
    </row>
    <row r="5316" spans="1:23" x14ac:dyDescent="0.25">
      <c r="A5316" s="1">
        <v>5315</v>
      </c>
      <c r="B5316" t="s">
        <v>8707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VLOOKUP(УТ_Data[[#This Row],[Region]],People!$A$1:$B$5,2,0)</f>
        <v>Anna Andreadi</v>
      </c>
      <c r="W5316" s="4">
        <f>_xlfn.IFNA(VLOOKUP(УТ_Data[[#This Row],[Order ID]],Returns!A:B,2,0)*1,0)</f>
        <v>0</v>
      </c>
    </row>
    <row r="5317" spans="1:23" x14ac:dyDescent="0.25">
      <c r="A5317" s="1">
        <v>5316</v>
      </c>
      <c r="B5317" t="s">
        <v>8708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VLOOKUP(УТ_Data[[#This Row],[Region]],People!$A$1:$B$5,2,0)</f>
        <v>Cassandra Brandow</v>
      </c>
      <c r="W5317" s="4">
        <f>_xlfn.IFNA(VLOOKUP(УТ_Data[[#This Row],[Order ID]],Returns!A:B,2,0)*1,0)</f>
        <v>0</v>
      </c>
    </row>
    <row r="5318" spans="1:23" x14ac:dyDescent="0.25">
      <c r="A5318" s="1">
        <v>5317</v>
      </c>
      <c r="B5318" t="s">
        <v>8709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VLOOKUP(УТ_Data[[#This Row],[Region]],People!$A$1:$B$5,2,0)</f>
        <v>Cassandra Brandow</v>
      </c>
      <c r="W5318" s="4">
        <f>_xlfn.IFNA(VLOOKUP(УТ_Data[[#This Row],[Order ID]],Returns!A:B,2,0)*1,0)</f>
        <v>0</v>
      </c>
    </row>
    <row r="5319" spans="1:23" x14ac:dyDescent="0.25">
      <c r="A5319" s="1">
        <v>5318</v>
      </c>
      <c r="B5319" t="s">
        <v>8709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VLOOKUP(УТ_Data[[#This Row],[Region]],People!$A$1:$B$5,2,0)</f>
        <v>Cassandra Brandow</v>
      </c>
      <c r="W5319" s="4">
        <f>_xlfn.IFNA(VLOOKUP(УТ_Data[[#This Row],[Order ID]],Returns!A:B,2,0)*1,0)</f>
        <v>0</v>
      </c>
    </row>
    <row r="5320" spans="1:23" x14ac:dyDescent="0.25">
      <c r="A5320" s="1">
        <v>5319</v>
      </c>
      <c r="B5320" t="s">
        <v>8709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VLOOKUP(УТ_Data[[#This Row],[Region]],People!$A$1:$B$5,2,0)</f>
        <v>Cassandra Brandow</v>
      </c>
      <c r="W5320" s="4">
        <f>_xlfn.IFNA(VLOOKUP(УТ_Data[[#This Row],[Order ID]],Returns!A:B,2,0)*1,0)</f>
        <v>0</v>
      </c>
    </row>
    <row r="5321" spans="1:23" x14ac:dyDescent="0.25">
      <c r="A5321" s="1">
        <v>5320</v>
      </c>
      <c r="B5321" t="s">
        <v>8709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VLOOKUP(УТ_Data[[#This Row],[Region]],People!$A$1:$B$5,2,0)</f>
        <v>Cassandra Brandow</v>
      </c>
      <c r="W5321" s="4">
        <f>_xlfn.IFNA(VLOOKUP(УТ_Data[[#This Row],[Order ID]],Returns!A:B,2,0)*1,0)</f>
        <v>0</v>
      </c>
    </row>
    <row r="5322" spans="1:23" x14ac:dyDescent="0.25">
      <c r="A5322" s="1">
        <v>5321</v>
      </c>
      <c r="B5322" t="s">
        <v>8709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VLOOKUP(УТ_Data[[#This Row],[Region]],People!$A$1:$B$5,2,0)</f>
        <v>Cassandra Brandow</v>
      </c>
      <c r="W5322" s="4">
        <f>_xlfn.IFNA(VLOOKUP(УТ_Data[[#This Row],[Order ID]],Returns!A:B,2,0)*1,0)</f>
        <v>0</v>
      </c>
    </row>
    <row r="5323" spans="1:23" x14ac:dyDescent="0.25">
      <c r="A5323" s="1">
        <v>5322</v>
      </c>
      <c r="B5323" t="s">
        <v>8709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VLOOKUP(УТ_Data[[#This Row],[Region]],People!$A$1:$B$5,2,0)</f>
        <v>Cassandra Brandow</v>
      </c>
      <c r="W5323" s="4">
        <f>_xlfn.IFNA(VLOOKUP(УТ_Data[[#This Row],[Order ID]],Returns!A:B,2,0)*1,0)</f>
        <v>0</v>
      </c>
    </row>
    <row r="5324" spans="1:23" x14ac:dyDescent="0.25">
      <c r="A5324" s="1">
        <v>5323</v>
      </c>
      <c r="B5324" t="s">
        <v>8709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VLOOKUP(УТ_Data[[#This Row],[Region]],People!$A$1:$B$5,2,0)</f>
        <v>Cassandra Brandow</v>
      </c>
      <c r="W5324" s="4">
        <f>_xlfn.IFNA(VLOOKUP(УТ_Data[[#This Row],[Order ID]],Returns!A:B,2,0)*1,0)</f>
        <v>0</v>
      </c>
    </row>
    <row r="5325" spans="1:23" x14ac:dyDescent="0.25">
      <c r="A5325" s="1">
        <v>5324</v>
      </c>
      <c r="B5325" t="s">
        <v>8710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VLOOKUP(УТ_Data[[#This Row],[Region]],People!$A$1:$B$5,2,0)</f>
        <v>Kelly Williams</v>
      </c>
      <c r="W5325" s="4">
        <f>_xlfn.IFNA(VLOOKUP(УТ_Data[[#This Row],[Order ID]],Returns!A:B,2,0)*1,0)</f>
        <v>0</v>
      </c>
    </row>
    <row r="5326" spans="1:23" x14ac:dyDescent="0.25">
      <c r="A5326" s="1">
        <v>5325</v>
      </c>
      <c r="B5326" t="s">
        <v>8711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VLOOKUP(УТ_Data[[#This Row],[Region]],People!$A$1:$B$5,2,0)</f>
        <v>Anna Andreadi</v>
      </c>
      <c r="W5326" s="4">
        <f>_xlfn.IFNA(VLOOKUP(УТ_Data[[#This Row],[Order ID]],Returns!A:B,2,0)*1,0)</f>
        <v>0</v>
      </c>
    </row>
    <row r="5327" spans="1:23" x14ac:dyDescent="0.25">
      <c r="A5327" s="1">
        <v>5326</v>
      </c>
      <c r="B5327" t="s">
        <v>8711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VLOOKUP(УТ_Data[[#This Row],[Region]],People!$A$1:$B$5,2,0)</f>
        <v>Anna Andreadi</v>
      </c>
      <c r="W5327" s="4">
        <f>_xlfn.IFNA(VLOOKUP(УТ_Data[[#This Row],[Order ID]],Returns!A:B,2,0)*1,0)</f>
        <v>0</v>
      </c>
    </row>
    <row r="5328" spans="1:23" x14ac:dyDescent="0.25">
      <c r="A5328" s="1">
        <v>5327</v>
      </c>
      <c r="B5328" t="s">
        <v>8712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VLOOKUP(УТ_Data[[#This Row],[Region]],People!$A$1:$B$5,2,0)</f>
        <v>Chuck Magee</v>
      </c>
      <c r="W5328" s="4">
        <f>_xlfn.IFNA(VLOOKUP(УТ_Data[[#This Row],[Order ID]],Returns!A:B,2,0)*1,0)</f>
        <v>0</v>
      </c>
    </row>
    <row r="5329" spans="1:23" x14ac:dyDescent="0.25">
      <c r="A5329" s="1">
        <v>5328</v>
      </c>
      <c r="B5329" t="s">
        <v>8713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VLOOKUP(УТ_Data[[#This Row],[Region]],People!$A$1:$B$5,2,0)</f>
        <v>Anna Andreadi</v>
      </c>
      <c r="W5329" s="4">
        <f>_xlfn.IFNA(VLOOKUP(УТ_Data[[#This Row],[Order ID]],Returns!A:B,2,0)*1,0)</f>
        <v>0</v>
      </c>
    </row>
    <row r="5330" spans="1:23" x14ac:dyDescent="0.25">
      <c r="A5330" s="1">
        <v>5329</v>
      </c>
      <c r="B5330" t="s">
        <v>8714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VLOOKUP(УТ_Data[[#This Row],[Region]],People!$A$1:$B$5,2,0)</f>
        <v>Kelly Williams</v>
      </c>
      <c r="W5330" s="4">
        <f>_xlfn.IFNA(VLOOKUP(УТ_Data[[#This Row],[Order ID]],Returns!A:B,2,0)*1,0)</f>
        <v>0</v>
      </c>
    </row>
    <row r="5331" spans="1:23" x14ac:dyDescent="0.25">
      <c r="A5331" s="1">
        <v>5330</v>
      </c>
      <c r="B5331" t="s">
        <v>8715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VLOOKUP(УТ_Data[[#This Row],[Region]],People!$A$1:$B$5,2,0)</f>
        <v>Chuck Magee</v>
      </c>
      <c r="W5331" s="4">
        <f>_xlfn.IFNA(VLOOKUP(УТ_Data[[#This Row],[Order ID]],Returns!A:B,2,0)*1,0)</f>
        <v>0</v>
      </c>
    </row>
    <row r="5332" spans="1:23" x14ac:dyDescent="0.25">
      <c r="A5332" s="1">
        <v>5331</v>
      </c>
      <c r="B5332" t="s">
        <v>8716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VLOOKUP(УТ_Data[[#This Row],[Region]],People!$A$1:$B$5,2,0)</f>
        <v>Chuck Magee</v>
      </c>
      <c r="W5332" s="4">
        <f>_xlfn.IFNA(VLOOKUP(УТ_Data[[#This Row],[Order ID]],Returns!A:B,2,0)*1,0)</f>
        <v>0</v>
      </c>
    </row>
    <row r="5333" spans="1:23" x14ac:dyDescent="0.25">
      <c r="A5333" s="1">
        <v>5332</v>
      </c>
      <c r="B5333" t="s">
        <v>8716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VLOOKUP(УТ_Data[[#This Row],[Region]],People!$A$1:$B$5,2,0)</f>
        <v>Chuck Magee</v>
      </c>
      <c r="W5333" s="4">
        <f>_xlfn.IFNA(VLOOKUP(УТ_Data[[#This Row],[Order ID]],Returns!A:B,2,0)*1,0)</f>
        <v>0</v>
      </c>
    </row>
    <row r="5334" spans="1:23" x14ac:dyDescent="0.25">
      <c r="A5334" s="1">
        <v>5333</v>
      </c>
      <c r="B5334" t="s">
        <v>8716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VLOOKUP(УТ_Data[[#This Row],[Region]],People!$A$1:$B$5,2,0)</f>
        <v>Chuck Magee</v>
      </c>
      <c r="W5334" s="4">
        <f>_xlfn.IFNA(VLOOKUP(УТ_Data[[#This Row],[Order ID]],Returns!A:B,2,0)*1,0)</f>
        <v>0</v>
      </c>
    </row>
    <row r="5335" spans="1:23" x14ac:dyDescent="0.25">
      <c r="A5335" s="1">
        <v>5334</v>
      </c>
      <c r="B5335" t="s">
        <v>8717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VLOOKUP(УТ_Data[[#This Row],[Region]],People!$A$1:$B$5,2,0)</f>
        <v>Chuck Magee</v>
      </c>
      <c r="W5335" s="4">
        <f>_xlfn.IFNA(VLOOKUP(УТ_Data[[#This Row],[Order ID]],Returns!A:B,2,0)*1,0)</f>
        <v>0</v>
      </c>
    </row>
    <row r="5336" spans="1:23" x14ac:dyDescent="0.25">
      <c r="A5336" s="1">
        <v>5335</v>
      </c>
      <c r="B5336" t="s">
        <v>8717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VLOOKUP(УТ_Data[[#This Row],[Region]],People!$A$1:$B$5,2,0)</f>
        <v>Chuck Magee</v>
      </c>
      <c r="W5336" s="4">
        <f>_xlfn.IFNA(VLOOKUP(УТ_Data[[#This Row],[Order ID]],Returns!A:B,2,0)*1,0)</f>
        <v>0</v>
      </c>
    </row>
    <row r="5337" spans="1:23" x14ac:dyDescent="0.25">
      <c r="A5337" s="1">
        <v>5336</v>
      </c>
      <c r="B5337" t="s">
        <v>8717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VLOOKUP(УТ_Data[[#This Row],[Region]],People!$A$1:$B$5,2,0)</f>
        <v>Chuck Magee</v>
      </c>
      <c r="W5337" s="4">
        <f>_xlfn.IFNA(VLOOKUP(УТ_Data[[#This Row],[Order ID]],Returns!A:B,2,0)*1,0)</f>
        <v>0</v>
      </c>
    </row>
    <row r="5338" spans="1:23" x14ac:dyDescent="0.25">
      <c r="A5338" s="1">
        <v>5337</v>
      </c>
      <c r="B5338" t="s">
        <v>8718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VLOOKUP(УТ_Data[[#This Row],[Region]],People!$A$1:$B$5,2,0)</f>
        <v>Anna Andreadi</v>
      </c>
      <c r="W5338" s="4">
        <f>_xlfn.IFNA(VLOOKUP(УТ_Data[[#This Row],[Order ID]],Returns!A:B,2,0)*1,0)</f>
        <v>0</v>
      </c>
    </row>
    <row r="5339" spans="1:23" x14ac:dyDescent="0.25">
      <c r="A5339" s="1">
        <v>5338</v>
      </c>
      <c r="B5339" t="s">
        <v>8719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VLOOKUP(УТ_Data[[#This Row],[Region]],People!$A$1:$B$5,2,0)</f>
        <v>Anna Andreadi</v>
      </c>
      <c r="W5339" s="4">
        <f>_xlfn.IFNA(VLOOKUP(УТ_Data[[#This Row],[Order ID]],Returns!A:B,2,0)*1,0)</f>
        <v>0</v>
      </c>
    </row>
    <row r="5340" spans="1:23" x14ac:dyDescent="0.25">
      <c r="A5340" s="1">
        <v>5339</v>
      </c>
      <c r="B5340" t="s">
        <v>6012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VLOOKUP(УТ_Data[[#This Row],[Region]],People!$A$1:$B$5,2,0)</f>
        <v>Chuck Magee</v>
      </c>
      <c r="W5340" s="4">
        <f>_xlfn.IFNA(VLOOKUP(УТ_Data[[#This Row],[Order ID]],Returns!A:B,2,0)*1,0)</f>
        <v>1</v>
      </c>
    </row>
    <row r="5341" spans="1:23" x14ac:dyDescent="0.25">
      <c r="A5341" s="1">
        <v>5340</v>
      </c>
      <c r="B5341" t="s">
        <v>6012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VLOOKUP(УТ_Data[[#This Row],[Region]],People!$A$1:$B$5,2,0)</f>
        <v>Chuck Magee</v>
      </c>
      <c r="W5341" s="4">
        <f>_xlfn.IFNA(VLOOKUP(УТ_Data[[#This Row],[Order ID]],Returns!A:B,2,0)*1,0)</f>
        <v>1</v>
      </c>
    </row>
    <row r="5342" spans="1:23" x14ac:dyDescent="0.25">
      <c r="A5342" s="1">
        <v>5341</v>
      </c>
      <c r="B5342" t="s">
        <v>6012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VLOOKUP(УТ_Data[[#This Row],[Region]],People!$A$1:$B$5,2,0)</f>
        <v>Chuck Magee</v>
      </c>
      <c r="W5342" s="4">
        <f>_xlfn.IFNA(VLOOKUP(УТ_Data[[#This Row],[Order ID]],Returns!A:B,2,0)*1,0)</f>
        <v>1</v>
      </c>
    </row>
    <row r="5343" spans="1:23" x14ac:dyDescent="0.25">
      <c r="A5343" s="1">
        <v>5342</v>
      </c>
      <c r="B5343" t="s">
        <v>6012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VLOOKUP(УТ_Data[[#This Row],[Region]],People!$A$1:$B$5,2,0)</f>
        <v>Chuck Magee</v>
      </c>
      <c r="W5343" s="4">
        <f>_xlfn.IFNA(VLOOKUP(УТ_Data[[#This Row],[Order ID]],Returns!A:B,2,0)*1,0)</f>
        <v>1</v>
      </c>
    </row>
    <row r="5344" spans="1:23" x14ac:dyDescent="0.25">
      <c r="A5344" s="1">
        <v>5343</v>
      </c>
      <c r="B5344" t="s">
        <v>8720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VLOOKUP(УТ_Data[[#This Row],[Region]],People!$A$1:$B$5,2,0)</f>
        <v>Kelly Williams</v>
      </c>
      <c r="W5344" s="4">
        <f>_xlfn.IFNA(VLOOKUP(УТ_Data[[#This Row],[Order ID]],Returns!A:B,2,0)*1,0)</f>
        <v>0</v>
      </c>
    </row>
    <row r="5345" spans="1:23" x14ac:dyDescent="0.25">
      <c r="A5345" s="1">
        <v>5344</v>
      </c>
      <c r="B5345" t="s">
        <v>8720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VLOOKUP(УТ_Data[[#This Row],[Region]],People!$A$1:$B$5,2,0)</f>
        <v>Kelly Williams</v>
      </c>
      <c r="W5345" s="4">
        <f>_xlfn.IFNA(VLOOKUP(УТ_Data[[#This Row],[Order ID]],Returns!A:B,2,0)*1,0)</f>
        <v>0</v>
      </c>
    </row>
    <row r="5346" spans="1:23" x14ac:dyDescent="0.25">
      <c r="A5346" s="1">
        <v>5345</v>
      </c>
      <c r="B5346" t="s">
        <v>8721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VLOOKUP(УТ_Data[[#This Row],[Region]],People!$A$1:$B$5,2,0)</f>
        <v>Chuck Magee</v>
      </c>
      <c r="W5346" s="4">
        <f>_xlfn.IFNA(VLOOKUP(УТ_Data[[#This Row],[Order ID]],Returns!A:B,2,0)*1,0)</f>
        <v>0</v>
      </c>
    </row>
    <row r="5347" spans="1:23" x14ac:dyDescent="0.25">
      <c r="A5347" s="1">
        <v>5346</v>
      </c>
      <c r="B5347" t="s">
        <v>8722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VLOOKUP(УТ_Data[[#This Row],[Region]],People!$A$1:$B$5,2,0)</f>
        <v>Anna Andreadi</v>
      </c>
      <c r="W5347" s="4">
        <f>_xlfn.IFNA(VLOOKUP(УТ_Data[[#This Row],[Order ID]],Returns!A:B,2,0)*1,0)</f>
        <v>0</v>
      </c>
    </row>
    <row r="5348" spans="1:23" x14ac:dyDescent="0.25">
      <c r="A5348" s="1">
        <v>5347</v>
      </c>
      <c r="B5348" t="s">
        <v>8722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VLOOKUP(УТ_Data[[#This Row],[Region]],People!$A$1:$B$5,2,0)</f>
        <v>Anna Andreadi</v>
      </c>
      <c r="W5348" s="4">
        <f>_xlfn.IFNA(VLOOKUP(УТ_Data[[#This Row],[Order ID]],Returns!A:B,2,0)*1,0)</f>
        <v>0</v>
      </c>
    </row>
    <row r="5349" spans="1:23" x14ac:dyDescent="0.25">
      <c r="A5349" s="1">
        <v>5348</v>
      </c>
      <c r="B5349" t="s">
        <v>8722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VLOOKUP(УТ_Data[[#This Row],[Region]],People!$A$1:$B$5,2,0)</f>
        <v>Anna Andreadi</v>
      </c>
      <c r="W5349" s="4">
        <f>_xlfn.IFNA(VLOOKUP(УТ_Data[[#This Row],[Order ID]],Returns!A:B,2,0)*1,0)</f>
        <v>0</v>
      </c>
    </row>
    <row r="5350" spans="1:23" x14ac:dyDescent="0.25">
      <c r="A5350" s="1">
        <v>5349</v>
      </c>
      <c r="B5350" t="s">
        <v>8723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VLOOKUP(УТ_Data[[#This Row],[Region]],People!$A$1:$B$5,2,0)</f>
        <v>Kelly Williams</v>
      </c>
      <c r="W5350" s="4">
        <f>_xlfn.IFNA(VLOOKUP(УТ_Data[[#This Row],[Order ID]],Returns!A:B,2,0)*1,0)</f>
        <v>0</v>
      </c>
    </row>
    <row r="5351" spans="1:23" x14ac:dyDescent="0.25">
      <c r="A5351" s="1">
        <v>5350</v>
      </c>
      <c r="B5351" t="s">
        <v>8723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VLOOKUP(УТ_Data[[#This Row],[Region]],People!$A$1:$B$5,2,0)</f>
        <v>Kelly Williams</v>
      </c>
      <c r="W5351" s="4">
        <f>_xlfn.IFNA(VLOOKUP(УТ_Data[[#This Row],[Order ID]],Returns!A:B,2,0)*1,0)</f>
        <v>0</v>
      </c>
    </row>
    <row r="5352" spans="1:23" x14ac:dyDescent="0.25">
      <c r="A5352" s="1">
        <v>5351</v>
      </c>
      <c r="B5352" t="s">
        <v>8724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VLOOKUP(УТ_Data[[#This Row],[Region]],People!$A$1:$B$5,2,0)</f>
        <v>Kelly Williams</v>
      </c>
      <c r="W5352" s="4">
        <f>_xlfn.IFNA(VLOOKUP(УТ_Data[[#This Row],[Order ID]],Returns!A:B,2,0)*1,0)</f>
        <v>0</v>
      </c>
    </row>
    <row r="5353" spans="1:23" x14ac:dyDescent="0.25">
      <c r="A5353" s="1">
        <v>5352</v>
      </c>
      <c r="B5353" t="s">
        <v>8725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VLOOKUP(УТ_Data[[#This Row],[Region]],People!$A$1:$B$5,2,0)</f>
        <v>Kelly Williams</v>
      </c>
      <c r="W5353" s="4">
        <f>_xlfn.IFNA(VLOOKUP(УТ_Data[[#This Row],[Order ID]],Returns!A:B,2,0)*1,0)</f>
        <v>0</v>
      </c>
    </row>
    <row r="5354" spans="1:23" x14ac:dyDescent="0.25">
      <c r="A5354" s="1">
        <v>5353</v>
      </c>
      <c r="B5354" t="s">
        <v>8725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VLOOKUP(УТ_Data[[#This Row],[Region]],People!$A$1:$B$5,2,0)</f>
        <v>Kelly Williams</v>
      </c>
      <c r="W5354" s="4">
        <f>_xlfn.IFNA(VLOOKUP(УТ_Data[[#This Row],[Order ID]],Returns!A:B,2,0)*1,0)</f>
        <v>0</v>
      </c>
    </row>
    <row r="5355" spans="1:23" x14ac:dyDescent="0.25">
      <c r="A5355" s="1">
        <v>5354</v>
      </c>
      <c r="B5355" t="s">
        <v>8726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VLOOKUP(УТ_Data[[#This Row],[Region]],People!$A$1:$B$5,2,0)</f>
        <v>Cassandra Brandow</v>
      </c>
      <c r="W5355" s="4">
        <f>_xlfn.IFNA(VLOOKUP(УТ_Data[[#This Row],[Order ID]],Returns!A:B,2,0)*1,0)</f>
        <v>0</v>
      </c>
    </row>
    <row r="5356" spans="1:23" x14ac:dyDescent="0.25">
      <c r="A5356" s="1">
        <v>5355</v>
      </c>
      <c r="B5356" t="s">
        <v>8727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VLOOKUP(УТ_Data[[#This Row],[Region]],People!$A$1:$B$5,2,0)</f>
        <v>Anna Andreadi</v>
      </c>
      <c r="W5356" s="4">
        <f>_xlfn.IFNA(VLOOKUP(УТ_Data[[#This Row],[Order ID]],Returns!A:B,2,0)*1,0)</f>
        <v>0</v>
      </c>
    </row>
    <row r="5357" spans="1:23" x14ac:dyDescent="0.25">
      <c r="A5357" s="1">
        <v>5356</v>
      </c>
      <c r="B5357" t="s">
        <v>8727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VLOOKUP(УТ_Data[[#This Row],[Region]],People!$A$1:$B$5,2,0)</f>
        <v>Anna Andreadi</v>
      </c>
      <c r="W5357" s="4">
        <f>_xlfn.IFNA(VLOOKUP(УТ_Data[[#This Row],[Order ID]],Returns!A:B,2,0)*1,0)</f>
        <v>0</v>
      </c>
    </row>
    <row r="5358" spans="1:23" x14ac:dyDescent="0.25">
      <c r="A5358" s="1">
        <v>5357</v>
      </c>
      <c r="B5358" t="s">
        <v>8728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VLOOKUP(УТ_Data[[#This Row],[Region]],People!$A$1:$B$5,2,0)</f>
        <v>Anna Andreadi</v>
      </c>
      <c r="W5358" s="4">
        <f>_xlfn.IFNA(VLOOKUP(УТ_Data[[#This Row],[Order ID]],Returns!A:B,2,0)*1,0)</f>
        <v>0</v>
      </c>
    </row>
    <row r="5359" spans="1:23" x14ac:dyDescent="0.25">
      <c r="A5359" s="1">
        <v>5358</v>
      </c>
      <c r="B5359" t="s">
        <v>8729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VLOOKUP(УТ_Data[[#This Row],[Region]],People!$A$1:$B$5,2,0)</f>
        <v>Anna Andreadi</v>
      </c>
      <c r="W5359" s="4">
        <f>_xlfn.IFNA(VLOOKUP(УТ_Data[[#This Row],[Order ID]],Returns!A:B,2,0)*1,0)</f>
        <v>0</v>
      </c>
    </row>
    <row r="5360" spans="1:23" x14ac:dyDescent="0.25">
      <c r="A5360" s="1">
        <v>5359</v>
      </c>
      <c r="B5360" t="s">
        <v>8729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VLOOKUP(УТ_Data[[#This Row],[Region]],People!$A$1:$B$5,2,0)</f>
        <v>Anna Andreadi</v>
      </c>
      <c r="W5360" s="4">
        <f>_xlfn.IFNA(VLOOKUP(УТ_Data[[#This Row],[Order ID]],Returns!A:B,2,0)*1,0)</f>
        <v>0</v>
      </c>
    </row>
    <row r="5361" spans="1:23" x14ac:dyDescent="0.25">
      <c r="A5361" s="1">
        <v>5360</v>
      </c>
      <c r="B5361" t="s">
        <v>8729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VLOOKUP(УТ_Data[[#This Row],[Region]],People!$A$1:$B$5,2,0)</f>
        <v>Anna Andreadi</v>
      </c>
      <c r="W5361" s="4">
        <f>_xlfn.IFNA(VLOOKUP(УТ_Data[[#This Row],[Order ID]],Returns!A:B,2,0)*1,0)</f>
        <v>0</v>
      </c>
    </row>
    <row r="5362" spans="1:23" x14ac:dyDescent="0.25">
      <c r="A5362" s="1">
        <v>5361</v>
      </c>
      <c r="B5362" t="s">
        <v>8730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VLOOKUP(УТ_Data[[#This Row],[Region]],People!$A$1:$B$5,2,0)</f>
        <v>Cassandra Brandow</v>
      </c>
      <c r="W5362" s="4">
        <f>_xlfn.IFNA(VLOOKUP(УТ_Data[[#This Row],[Order ID]],Returns!A:B,2,0)*1,0)</f>
        <v>0</v>
      </c>
    </row>
    <row r="5363" spans="1:23" x14ac:dyDescent="0.25">
      <c r="A5363" s="1">
        <v>5362</v>
      </c>
      <c r="B5363" t="s">
        <v>8731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VLOOKUP(УТ_Data[[#This Row],[Region]],People!$A$1:$B$5,2,0)</f>
        <v>Kelly Williams</v>
      </c>
      <c r="W5363" s="4">
        <f>_xlfn.IFNA(VLOOKUP(УТ_Data[[#This Row],[Order ID]],Returns!A:B,2,0)*1,0)</f>
        <v>0</v>
      </c>
    </row>
    <row r="5364" spans="1:23" x14ac:dyDescent="0.25">
      <c r="A5364" s="1">
        <v>5363</v>
      </c>
      <c r="B5364" t="s">
        <v>8732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VLOOKUP(УТ_Data[[#This Row],[Region]],People!$A$1:$B$5,2,0)</f>
        <v>Kelly Williams</v>
      </c>
      <c r="W5364" s="4">
        <f>_xlfn.IFNA(VLOOKUP(УТ_Data[[#This Row],[Order ID]],Returns!A:B,2,0)*1,0)</f>
        <v>0</v>
      </c>
    </row>
    <row r="5365" spans="1:23" x14ac:dyDescent="0.25">
      <c r="A5365" s="1">
        <v>5364</v>
      </c>
      <c r="B5365" t="s">
        <v>8732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VLOOKUP(УТ_Data[[#This Row],[Region]],People!$A$1:$B$5,2,0)</f>
        <v>Kelly Williams</v>
      </c>
      <c r="W5365" s="4">
        <f>_xlfn.IFNA(VLOOKUP(УТ_Data[[#This Row],[Order ID]],Returns!A:B,2,0)*1,0)</f>
        <v>0</v>
      </c>
    </row>
    <row r="5366" spans="1:23" x14ac:dyDescent="0.25">
      <c r="A5366" s="1">
        <v>5365</v>
      </c>
      <c r="B5366" t="s">
        <v>8733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VLOOKUP(УТ_Data[[#This Row],[Region]],People!$A$1:$B$5,2,0)</f>
        <v>Anna Andreadi</v>
      </c>
      <c r="W5366" s="4">
        <f>_xlfn.IFNA(VLOOKUP(УТ_Data[[#This Row],[Order ID]],Returns!A:B,2,0)*1,0)</f>
        <v>0</v>
      </c>
    </row>
    <row r="5367" spans="1:23" x14ac:dyDescent="0.25">
      <c r="A5367" s="1">
        <v>5366</v>
      </c>
      <c r="B5367" t="s">
        <v>8734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VLOOKUP(УТ_Data[[#This Row],[Region]],People!$A$1:$B$5,2,0)</f>
        <v>Kelly Williams</v>
      </c>
      <c r="W5367" s="4">
        <f>_xlfn.IFNA(VLOOKUP(УТ_Data[[#This Row],[Order ID]],Returns!A:B,2,0)*1,0)</f>
        <v>0</v>
      </c>
    </row>
    <row r="5368" spans="1:23" x14ac:dyDescent="0.25">
      <c r="A5368" s="1">
        <v>5367</v>
      </c>
      <c r="B5368" t="s">
        <v>8735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VLOOKUP(УТ_Data[[#This Row],[Region]],People!$A$1:$B$5,2,0)</f>
        <v>Anna Andreadi</v>
      </c>
      <c r="W5368" s="4">
        <f>_xlfn.IFNA(VLOOKUP(УТ_Data[[#This Row],[Order ID]],Returns!A:B,2,0)*1,0)</f>
        <v>0</v>
      </c>
    </row>
    <row r="5369" spans="1:23" x14ac:dyDescent="0.25">
      <c r="A5369" s="1">
        <v>5368</v>
      </c>
      <c r="B5369" t="s">
        <v>8735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VLOOKUP(УТ_Data[[#This Row],[Region]],People!$A$1:$B$5,2,0)</f>
        <v>Anna Andreadi</v>
      </c>
      <c r="W5369" s="4">
        <f>_xlfn.IFNA(VLOOKUP(УТ_Data[[#This Row],[Order ID]],Returns!A:B,2,0)*1,0)</f>
        <v>0</v>
      </c>
    </row>
    <row r="5370" spans="1:23" x14ac:dyDescent="0.25">
      <c r="A5370" s="1">
        <v>5369</v>
      </c>
      <c r="B5370" t="s">
        <v>8735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VLOOKUP(УТ_Data[[#This Row],[Region]],People!$A$1:$B$5,2,0)</f>
        <v>Anna Andreadi</v>
      </c>
      <c r="W5370" s="4">
        <f>_xlfn.IFNA(VLOOKUP(УТ_Data[[#This Row],[Order ID]],Returns!A:B,2,0)*1,0)</f>
        <v>0</v>
      </c>
    </row>
    <row r="5371" spans="1:23" x14ac:dyDescent="0.25">
      <c r="A5371" s="1">
        <v>5370</v>
      </c>
      <c r="B5371" t="s">
        <v>8736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VLOOKUP(УТ_Data[[#This Row],[Region]],People!$A$1:$B$5,2,0)</f>
        <v>Chuck Magee</v>
      </c>
      <c r="W5371" s="4">
        <f>_xlfn.IFNA(VLOOKUP(УТ_Data[[#This Row],[Order ID]],Returns!A:B,2,0)*1,0)</f>
        <v>0</v>
      </c>
    </row>
    <row r="5372" spans="1:23" x14ac:dyDescent="0.25">
      <c r="A5372" s="1">
        <v>5371</v>
      </c>
      <c r="B5372" t="s">
        <v>8737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VLOOKUP(УТ_Data[[#This Row],[Region]],People!$A$1:$B$5,2,0)</f>
        <v>Kelly Williams</v>
      </c>
      <c r="W5372" s="4">
        <f>_xlfn.IFNA(VLOOKUP(УТ_Data[[#This Row],[Order ID]],Returns!A:B,2,0)*1,0)</f>
        <v>0</v>
      </c>
    </row>
    <row r="5373" spans="1:23" x14ac:dyDescent="0.25">
      <c r="A5373" s="1">
        <v>5372</v>
      </c>
      <c r="B5373" t="s">
        <v>8737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VLOOKUP(УТ_Data[[#This Row],[Region]],People!$A$1:$B$5,2,0)</f>
        <v>Kelly Williams</v>
      </c>
      <c r="W5373" s="4">
        <f>_xlfn.IFNA(VLOOKUP(УТ_Data[[#This Row],[Order ID]],Returns!A:B,2,0)*1,0)</f>
        <v>0</v>
      </c>
    </row>
    <row r="5374" spans="1:23" x14ac:dyDescent="0.25">
      <c r="A5374" s="1">
        <v>5373</v>
      </c>
      <c r="B5374" t="s">
        <v>8738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VLOOKUP(УТ_Data[[#This Row],[Region]],People!$A$1:$B$5,2,0)</f>
        <v>Kelly Williams</v>
      </c>
      <c r="W5374" s="4">
        <f>_xlfn.IFNA(VLOOKUP(УТ_Data[[#This Row],[Order ID]],Returns!A:B,2,0)*1,0)</f>
        <v>0</v>
      </c>
    </row>
    <row r="5375" spans="1:23" x14ac:dyDescent="0.25">
      <c r="A5375" s="1">
        <v>5374</v>
      </c>
      <c r="B5375" t="s">
        <v>8738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VLOOKUP(УТ_Data[[#This Row],[Region]],People!$A$1:$B$5,2,0)</f>
        <v>Kelly Williams</v>
      </c>
      <c r="W5375" s="4">
        <f>_xlfn.IFNA(VLOOKUP(УТ_Data[[#This Row],[Order ID]],Returns!A:B,2,0)*1,0)</f>
        <v>0</v>
      </c>
    </row>
    <row r="5376" spans="1:23" x14ac:dyDescent="0.25">
      <c r="A5376" s="1">
        <v>5375</v>
      </c>
      <c r="B5376" t="s">
        <v>8738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VLOOKUP(УТ_Data[[#This Row],[Region]],People!$A$1:$B$5,2,0)</f>
        <v>Kelly Williams</v>
      </c>
      <c r="W5376" s="4">
        <f>_xlfn.IFNA(VLOOKUP(УТ_Data[[#This Row],[Order ID]],Returns!A:B,2,0)*1,0)</f>
        <v>0</v>
      </c>
    </row>
    <row r="5377" spans="1:23" x14ac:dyDescent="0.25">
      <c r="A5377" s="1">
        <v>5376</v>
      </c>
      <c r="B5377" t="s">
        <v>8739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VLOOKUP(УТ_Data[[#This Row],[Region]],People!$A$1:$B$5,2,0)</f>
        <v>Anna Andreadi</v>
      </c>
      <c r="W5377" s="4">
        <f>_xlfn.IFNA(VLOOKUP(УТ_Data[[#This Row],[Order ID]],Returns!A:B,2,0)*1,0)</f>
        <v>0</v>
      </c>
    </row>
    <row r="5378" spans="1:23" x14ac:dyDescent="0.25">
      <c r="A5378" s="1">
        <v>5377</v>
      </c>
      <c r="B5378" t="s">
        <v>8739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VLOOKUP(УТ_Data[[#This Row],[Region]],People!$A$1:$B$5,2,0)</f>
        <v>Anna Andreadi</v>
      </c>
      <c r="W5378" s="4">
        <f>_xlfn.IFNA(VLOOKUP(УТ_Data[[#This Row],[Order ID]],Returns!A:B,2,0)*1,0)</f>
        <v>0</v>
      </c>
    </row>
    <row r="5379" spans="1:23" x14ac:dyDescent="0.25">
      <c r="A5379" s="1">
        <v>5378</v>
      </c>
      <c r="B5379" t="s">
        <v>8740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VLOOKUP(УТ_Data[[#This Row],[Region]],People!$A$1:$B$5,2,0)</f>
        <v>Chuck Magee</v>
      </c>
      <c r="W5379" s="4">
        <f>_xlfn.IFNA(VLOOKUP(УТ_Data[[#This Row],[Order ID]],Returns!A:B,2,0)*1,0)</f>
        <v>0</v>
      </c>
    </row>
    <row r="5380" spans="1:23" x14ac:dyDescent="0.25">
      <c r="A5380" s="1">
        <v>5379</v>
      </c>
      <c r="B5380" t="s">
        <v>8740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VLOOKUP(УТ_Data[[#This Row],[Region]],People!$A$1:$B$5,2,0)</f>
        <v>Chuck Magee</v>
      </c>
      <c r="W5380" s="4">
        <f>_xlfn.IFNA(VLOOKUP(УТ_Data[[#This Row],[Order ID]],Returns!A:B,2,0)*1,0)</f>
        <v>0</v>
      </c>
    </row>
    <row r="5381" spans="1:23" x14ac:dyDescent="0.25">
      <c r="A5381" s="1">
        <v>5380</v>
      </c>
      <c r="B5381" t="s">
        <v>8741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VLOOKUP(УТ_Data[[#This Row],[Region]],People!$A$1:$B$5,2,0)</f>
        <v>Anna Andreadi</v>
      </c>
      <c r="W5381" s="4">
        <f>_xlfn.IFNA(VLOOKUP(УТ_Data[[#This Row],[Order ID]],Returns!A:B,2,0)*1,0)</f>
        <v>0</v>
      </c>
    </row>
    <row r="5382" spans="1:23" x14ac:dyDescent="0.25">
      <c r="A5382" s="1">
        <v>5381</v>
      </c>
      <c r="B5382" t="s">
        <v>8741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VLOOKUP(УТ_Data[[#This Row],[Region]],People!$A$1:$B$5,2,0)</f>
        <v>Anna Andreadi</v>
      </c>
      <c r="W5382" s="4">
        <f>_xlfn.IFNA(VLOOKUP(УТ_Data[[#This Row],[Order ID]],Returns!A:B,2,0)*1,0)</f>
        <v>0</v>
      </c>
    </row>
    <row r="5383" spans="1:23" x14ac:dyDescent="0.25">
      <c r="A5383" s="1">
        <v>5382</v>
      </c>
      <c r="B5383" t="s">
        <v>8742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VLOOKUP(УТ_Data[[#This Row],[Region]],People!$A$1:$B$5,2,0)</f>
        <v>Kelly Williams</v>
      </c>
      <c r="W5383" s="4">
        <f>_xlfn.IFNA(VLOOKUP(УТ_Data[[#This Row],[Order ID]],Returns!A:B,2,0)*1,0)</f>
        <v>0</v>
      </c>
    </row>
    <row r="5384" spans="1:23" x14ac:dyDescent="0.25">
      <c r="A5384" s="1">
        <v>5383</v>
      </c>
      <c r="B5384" t="s">
        <v>8742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VLOOKUP(УТ_Data[[#This Row],[Region]],People!$A$1:$B$5,2,0)</f>
        <v>Kelly Williams</v>
      </c>
      <c r="W5384" s="4">
        <f>_xlfn.IFNA(VLOOKUP(УТ_Data[[#This Row],[Order ID]],Returns!A:B,2,0)*1,0)</f>
        <v>0</v>
      </c>
    </row>
    <row r="5385" spans="1:23" x14ac:dyDescent="0.25">
      <c r="A5385" s="1">
        <v>5384</v>
      </c>
      <c r="B5385" t="s">
        <v>8742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VLOOKUP(УТ_Data[[#This Row],[Region]],People!$A$1:$B$5,2,0)</f>
        <v>Kelly Williams</v>
      </c>
      <c r="W5385" s="4">
        <f>_xlfn.IFNA(VLOOKUP(УТ_Data[[#This Row],[Order ID]],Returns!A:B,2,0)*1,0)</f>
        <v>0</v>
      </c>
    </row>
    <row r="5386" spans="1:23" x14ac:dyDescent="0.25">
      <c r="A5386" s="1">
        <v>5385</v>
      </c>
      <c r="B5386" t="s">
        <v>8743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VLOOKUP(УТ_Data[[#This Row],[Region]],People!$A$1:$B$5,2,0)</f>
        <v>Chuck Magee</v>
      </c>
      <c r="W5386" s="4">
        <f>_xlfn.IFNA(VLOOKUP(УТ_Data[[#This Row],[Order ID]],Returns!A:B,2,0)*1,0)</f>
        <v>0</v>
      </c>
    </row>
    <row r="5387" spans="1:23" x14ac:dyDescent="0.25">
      <c r="A5387" s="1">
        <v>5386</v>
      </c>
      <c r="B5387" t="s">
        <v>8743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VLOOKUP(УТ_Data[[#This Row],[Region]],People!$A$1:$B$5,2,0)</f>
        <v>Chuck Magee</v>
      </c>
      <c r="W5387" s="4">
        <f>_xlfn.IFNA(VLOOKUP(УТ_Data[[#This Row],[Order ID]],Returns!A:B,2,0)*1,0)</f>
        <v>0</v>
      </c>
    </row>
    <row r="5388" spans="1:23" x14ac:dyDescent="0.25">
      <c r="A5388" s="1">
        <v>5387</v>
      </c>
      <c r="B5388" t="s">
        <v>8744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VLOOKUP(УТ_Data[[#This Row],[Region]],People!$A$1:$B$5,2,0)</f>
        <v>Cassandra Brandow</v>
      </c>
      <c r="W5388" s="4">
        <f>_xlfn.IFNA(VLOOKUP(УТ_Data[[#This Row],[Order ID]],Returns!A:B,2,0)*1,0)</f>
        <v>0</v>
      </c>
    </row>
    <row r="5389" spans="1:23" x14ac:dyDescent="0.25">
      <c r="A5389" s="1">
        <v>5388</v>
      </c>
      <c r="B5389" t="s">
        <v>8745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VLOOKUP(УТ_Data[[#This Row],[Region]],People!$A$1:$B$5,2,0)</f>
        <v>Anna Andreadi</v>
      </c>
      <c r="W5389" s="4">
        <f>_xlfn.IFNA(VLOOKUP(УТ_Data[[#This Row],[Order ID]],Returns!A:B,2,0)*1,0)</f>
        <v>0</v>
      </c>
    </row>
    <row r="5390" spans="1:23" x14ac:dyDescent="0.25">
      <c r="A5390" s="1">
        <v>5389</v>
      </c>
      <c r="B5390" t="s">
        <v>8745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VLOOKUP(УТ_Data[[#This Row],[Region]],People!$A$1:$B$5,2,0)</f>
        <v>Anna Andreadi</v>
      </c>
      <c r="W5390" s="4">
        <f>_xlfn.IFNA(VLOOKUP(УТ_Data[[#This Row],[Order ID]],Returns!A:B,2,0)*1,0)</f>
        <v>0</v>
      </c>
    </row>
    <row r="5391" spans="1:23" x14ac:dyDescent="0.25">
      <c r="A5391" s="1">
        <v>5390</v>
      </c>
      <c r="B5391" t="s">
        <v>8745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VLOOKUP(УТ_Data[[#This Row],[Region]],People!$A$1:$B$5,2,0)</f>
        <v>Anna Andreadi</v>
      </c>
      <c r="W5391" s="4">
        <f>_xlfn.IFNA(VLOOKUP(УТ_Data[[#This Row],[Order ID]],Returns!A:B,2,0)*1,0)</f>
        <v>0</v>
      </c>
    </row>
    <row r="5392" spans="1:23" x14ac:dyDescent="0.25">
      <c r="A5392" s="1">
        <v>5391</v>
      </c>
      <c r="B5392" t="s">
        <v>8746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VLOOKUP(УТ_Data[[#This Row],[Region]],People!$A$1:$B$5,2,0)</f>
        <v>Anna Andreadi</v>
      </c>
      <c r="W5392" s="4">
        <f>_xlfn.IFNA(VLOOKUP(УТ_Data[[#This Row],[Order ID]],Returns!A:B,2,0)*1,0)</f>
        <v>0</v>
      </c>
    </row>
    <row r="5393" spans="1:23" x14ac:dyDescent="0.25">
      <c r="A5393" s="1">
        <v>5392</v>
      </c>
      <c r="B5393" t="s">
        <v>8747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VLOOKUP(УТ_Data[[#This Row],[Region]],People!$A$1:$B$5,2,0)</f>
        <v>Chuck Magee</v>
      </c>
      <c r="W5393" s="4">
        <f>_xlfn.IFNA(VLOOKUP(УТ_Data[[#This Row],[Order ID]],Returns!A:B,2,0)*1,0)</f>
        <v>0</v>
      </c>
    </row>
    <row r="5394" spans="1:23" x14ac:dyDescent="0.25">
      <c r="A5394" s="1">
        <v>5393</v>
      </c>
      <c r="B5394" t="s">
        <v>8747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VLOOKUP(УТ_Data[[#This Row],[Region]],People!$A$1:$B$5,2,0)</f>
        <v>Chuck Magee</v>
      </c>
      <c r="W5394" s="4">
        <f>_xlfn.IFNA(VLOOKUP(УТ_Data[[#This Row],[Order ID]],Returns!A:B,2,0)*1,0)</f>
        <v>0</v>
      </c>
    </row>
    <row r="5395" spans="1:23" x14ac:dyDescent="0.25">
      <c r="A5395" s="1">
        <v>5394</v>
      </c>
      <c r="B5395" t="s">
        <v>8747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VLOOKUP(УТ_Data[[#This Row],[Region]],People!$A$1:$B$5,2,0)</f>
        <v>Chuck Magee</v>
      </c>
      <c r="W5395" s="4">
        <f>_xlfn.IFNA(VLOOKUP(УТ_Data[[#This Row],[Order ID]],Returns!A:B,2,0)*1,0)</f>
        <v>0</v>
      </c>
    </row>
    <row r="5396" spans="1:23" x14ac:dyDescent="0.25">
      <c r="A5396" s="1">
        <v>5395</v>
      </c>
      <c r="B5396" t="s">
        <v>8747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VLOOKUP(УТ_Data[[#This Row],[Region]],People!$A$1:$B$5,2,0)</f>
        <v>Chuck Magee</v>
      </c>
      <c r="W5396" s="4">
        <f>_xlfn.IFNA(VLOOKUP(УТ_Data[[#This Row],[Order ID]],Returns!A:B,2,0)*1,0)</f>
        <v>0</v>
      </c>
    </row>
    <row r="5397" spans="1:23" x14ac:dyDescent="0.25">
      <c r="A5397" s="1">
        <v>5396</v>
      </c>
      <c r="B5397" t="s">
        <v>5938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VLOOKUP(УТ_Data[[#This Row],[Region]],People!$A$1:$B$5,2,0)</f>
        <v>Anna Andreadi</v>
      </c>
      <c r="W5397" s="4">
        <f>_xlfn.IFNA(VLOOKUP(УТ_Data[[#This Row],[Order ID]],Returns!A:B,2,0)*1,0)</f>
        <v>1</v>
      </c>
    </row>
    <row r="5398" spans="1:23" x14ac:dyDescent="0.25">
      <c r="A5398" s="1">
        <v>5397</v>
      </c>
      <c r="B5398" t="s">
        <v>8748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VLOOKUP(УТ_Data[[#This Row],[Region]],People!$A$1:$B$5,2,0)</f>
        <v>Anna Andreadi</v>
      </c>
      <c r="W5398" s="4">
        <f>_xlfn.IFNA(VLOOKUP(УТ_Data[[#This Row],[Order ID]],Returns!A:B,2,0)*1,0)</f>
        <v>0</v>
      </c>
    </row>
    <row r="5399" spans="1:23" x14ac:dyDescent="0.25">
      <c r="A5399" s="1">
        <v>5398</v>
      </c>
      <c r="B5399" t="s">
        <v>6071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VLOOKUP(УТ_Data[[#This Row],[Region]],People!$A$1:$B$5,2,0)</f>
        <v>Anna Andreadi</v>
      </c>
      <c r="W5399" s="4">
        <f>_xlfn.IFNA(VLOOKUP(УТ_Data[[#This Row],[Order ID]],Returns!A:B,2,0)*1,0)</f>
        <v>1</v>
      </c>
    </row>
    <row r="5400" spans="1:23" x14ac:dyDescent="0.25">
      <c r="A5400" s="1">
        <v>5399</v>
      </c>
      <c r="B5400" t="s">
        <v>8749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VLOOKUP(УТ_Data[[#This Row],[Region]],People!$A$1:$B$5,2,0)</f>
        <v>Chuck Magee</v>
      </c>
      <c r="W5400" s="4">
        <f>_xlfn.IFNA(VLOOKUP(УТ_Data[[#This Row],[Order ID]],Returns!A:B,2,0)*1,0)</f>
        <v>0</v>
      </c>
    </row>
    <row r="5401" spans="1:23" x14ac:dyDescent="0.25">
      <c r="A5401" s="1">
        <v>5400</v>
      </c>
      <c r="B5401" t="s">
        <v>8750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VLOOKUP(УТ_Data[[#This Row],[Region]],People!$A$1:$B$5,2,0)</f>
        <v>Anna Andreadi</v>
      </c>
      <c r="W5401" s="4">
        <f>_xlfn.IFNA(VLOOKUP(УТ_Data[[#This Row],[Order ID]],Returns!A:B,2,0)*1,0)</f>
        <v>0</v>
      </c>
    </row>
    <row r="5402" spans="1:23" x14ac:dyDescent="0.25">
      <c r="A5402" s="1">
        <v>5401</v>
      </c>
      <c r="B5402" t="s">
        <v>8751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VLOOKUP(УТ_Data[[#This Row],[Region]],People!$A$1:$B$5,2,0)</f>
        <v>Anna Andreadi</v>
      </c>
      <c r="W5402" s="4">
        <f>_xlfn.IFNA(VLOOKUP(УТ_Data[[#This Row],[Order ID]],Returns!A:B,2,0)*1,0)</f>
        <v>0</v>
      </c>
    </row>
    <row r="5403" spans="1:23" x14ac:dyDescent="0.25">
      <c r="A5403" s="1">
        <v>5402</v>
      </c>
      <c r="B5403" t="s">
        <v>8751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VLOOKUP(УТ_Data[[#This Row],[Region]],People!$A$1:$B$5,2,0)</f>
        <v>Anna Andreadi</v>
      </c>
      <c r="W5403" s="4">
        <f>_xlfn.IFNA(VLOOKUP(УТ_Data[[#This Row],[Order ID]],Returns!A:B,2,0)*1,0)</f>
        <v>0</v>
      </c>
    </row>
    <row r="5404" spans="1:23" x14ac:dyDescent="0.25">
      <c r="A5404" s="1">
        <v>5403</v>
      </c>
      <c r="B5404" t="s">
        <v>8752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VLOOKUP(УТ_Data[[#This Row],[Region]],People!$A$1:$B$5,2,0)</f>
        <v>Chuck Magee</v>
      </c>
      <c r="W5404" s="4">
        <f>_xlfn.IFNA(VLOOKUP(УТ_Data[[#This Row],[Order ID]],Returns!A:B,2,0)*1,0)</f>
        <v>0</v>
      </c>
    </row>
    <row r="5405" spans="1:23" x14ac:dyDescent="0.25">
      <c r="A5405" s="1">
        <v>5404</v>
      </c>
      <c r="B5405" t="s">
        <v>8752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VLOOKUP(УТ_Data[[#This Row],[Region]],People!$A$1:$B$5,2,0)</f>
        <v>Chuck Magee</v>
      </c>
      <c r="W5405" s="4">
        <f>_xlfn.IFNA(VLOOKUP(УТ_Data[[#This Row],[Order ID]],Returns!A:B,2,0)*1,0)</f>
        <v>0</v>
      </c>
    </row>
    <row r="5406" spans="1:23" x14ac:dyDescent="0.25">
      <c r="A5406" s="1">
        <v>5405</v>
      </c>
      <c r="B5406" t="s">
        <v>8753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VLOOKUP(УТ_Data[[#This Row],[Region]],People!$A$1:$B$5,2,0)</f>
        <v>Anna Andreadi</v>
      </c>
      <c r="W5406" s="4">
        <f>_xlfn.IFNA(VLOOKUP(УТ_Data[[#This Row],[Order ID]],Returns!A:B,2,0)*1,0)</f>
        <v>0</v>
      </c>
    </row>
    <row r="5407" spans="1:23" x14ac:dyDescent="0.25">
      <c r="A5407" s="1">
        <v>5406</v>
      </c>
      <c r="B5407" t="s">
        <v>8753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VLOOKUP(УТ_Data[[#This Row],[Region]],People!$A$1:$B$5,2,0)</f>
        <v>Anna Andreadi</v>
      </c>
      <c r="W5407" s="4">
        <f>_xlfn.IFNA(VLOOKUP(УТ_Data[[#This Row],[Order ID]],Returns!A:B,2,0)*1,0)</f>
        <v>0</v>
      </c>
    </row>
    <row r="5408" spans="1:23" x14ac:dyDescent="0.25">
      <c r="A5408" s="1">
        <v>5407</v>
      </c>
      <c r="B5408" t="s">
        <v>8753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VLOOKUP(УТ_Data[[#This Row],[Region]],People!$A$1:$B$5,2,0)</f>
        <v>Anna Andreadi</v>
      </c>
      <c r="W5408" s="4">
        <f>_xlfn.IFNA(VLOOKUP(УТ_Data[[#This Row],[Order ID]],Returns!A:B,2,0)*1,0)</f>
        <v>0</v>
      </c>
    </row>
    <row r="5409" spans="1:23" x14ac:dyDescent="0.25">
      <c r="A5409" s="1">
        <v>5408</v>
      </c>
      <c r="B5409" t="s">
        <v>8754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VLOOKUP(УТ_Data[[#This Row],[Region]],People!$A$1:$B$5,2,0)</f>
        <v>Anna Andreadi</v>
      </c>
      <c r="W5409" s="4">
        <f>_xlfn.IFNA(VLOOKUP(УТ_Data[[#This Row],[Order ID]],Returns!A:B,2,0)*1,0)</f>
        <v>0</v>
      </c>
    </row>
    <row r="5410" spans="1:23" x14ac:dyDescent="0.25">
      <c r="A5410" s="1">
        <v>5409</v>
      </c>
      <c r="B5410" t="s">
        <v>8754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VLOOKUP(УТ_Data[[#This Row],[Region]],People!$A$1:$B$5,2,0)</f>
        <v>Anna Andreadi</v>
      </c>
      <c r="W5410" s="4">
        <f>_xlfn.IFNA(VLOOKUP(УТ_Data[[#This Row],[Order ID]],Returns!A:B,2,0)*1,0)</f>
        <v>0</v>
      </c>
    </row>
    <row r="5411" spans="1:23" x14ac:dyDescent="0.25">
      <c r="A5411" s="1">
        <v>5410</v>
      </c>
      <c r="B5411" t="s">
        <v>8754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VLOOKUP(УТ_Data[[#This Row],[Region]],People!$A$1:$B$5,2,0)</f>
        <v>Anna Andreadi</v>
      </c>
      <c r="W5411" s="4">
        <f>_xlfn.IFNA(VLOOKUP(УТ_Data[[#This Row],[Order ID]],Returns!A:B,2,0)*1,0)</f>
        <v>0</v>
      </c>
    </row>
    <row r="5412" spans="1:23" x14ac:dyDescent="0.25">
      <c r="A5412" s="1">
        <v>5411</v>
      </c>
      <c r="B5412" t="s">
        <v>8754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VLOOKUP(УТ_Data[[#This Row],[Region]],People!$A$1:$B$5,2,0)</f>
        <v>Anna Andreadi</v>
      </c>
      <c r="W5412" s="4">
        <f>_xlfn.IFNA(VLOOKUP(УТ_Data[[#This Row],[Order ID]],Returns!A:B,2,0)*1,0)</f>
        <v>0</v>
      </c>
    </row>
    <row r="5413" spans="1:23" x14ac:dyDescent="0.25">
      <c r="A5413" s="1">
        <v>5412</v>
      </c>
      <c r="B5413" t="s">
        <v>8755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VLOOKUP(УТ_Data[[#This Row],[Region]],People!$A$1:$B$5,2,0)</f>
        <v>Anna Andreadi</v>
      </c>
      <c r="W5413" s="4">
        <f>_xlfn.IFNA(VLOOKUP(УТ_Data[[#This Row],[Order ID]],Returns!A:B,2,0)*1,0)</f>
        <v>0</v>
      </c>
    </row>
    <row r="5414" spans="1:23" x14ac:dyDescent="0.25">
      <c r="A5414" s="1">
        <v>5413</v>
      </c>
      <c r="B5414" t="s">
        <v>8755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VLOOKUP(УТ_Data[[#This Row],[Region]],People!$A$1:$B$5,2,0)</f>
        <v>Anna Andreadi</v>
      </c>
      <c r="W5414" s="4">
        <f>_xlfn.IFNA(VLOOKUP(УТ_Data[[#This Row],[Order ID]],Returns!A:B,2,0)*1,0)</f>
        <v>0</v>
      </c>
    </row>
    <row r="5415" spans="1:23" x14ac:dyDescent="0.25">
      <c r="A5415" s="1">
        <v>5414</v>
      </c>
      <c r="B5415" t="s">
        <v>8756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VLOOKUP(УТ_Data[[#This Row],[Region]],People!$A$1:$B$5,2,0)</f>
        <v>Kelly Williams</v>
      </c>
      <c r="W5415" s="4">
        <f>_xlfn.IFNA(VLOOKUP(УТ_Data[[#This Row],[Order ID]],Returns!A:B,2,0)*1,0)</f>
        <v>0</v>
      </c>
    </row>
    <row r="5416" spans="1:23" x14ac:dyDescent="0.25">
      <c r="A5416" s="1">
        <v>5415</v>
      </c>
      <c r="B5416" t="s">
        <v>8757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VLOOKUP(УТ_Data[[#This Row],[Region]],People!$A$1:$B$5,2,0)</f>
        <v>Kelly Williams</v>
      </c>
      <c r="W5416" s="4">
        <f>_xlfn.IFNA(VLOOKUP(УТ_Data[[#This Row],[Order ID]],Returns!A:B,2,0)*1,0)</f>
        <v>0</v>
      </c>
    </row>
    <row r="5417" spans="1:23" x14ac:dyDescent="0.25">
      <c r="A5417" s="1">
        <v>5416</v>
      </c>
      <c r="B5417" t="s">
        <v>8757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VLOOKUP(УТ_Data[[#This Row],[Region]],People!$A$1:$B$5,2,0)</f>
        <v>Kelly Williams</v>
      </c>
      <c r="W5417" s="4">
        <f>_xlfn.IFNA(VLOOKUP(УТ_Data[[#This Row],[Order ID]],Returns!A:B,2,0)*1,0)</f>
        <v>0</v>
      </c>
    </row>
    <row r="5418" spans="1:23" x14ac:dyDescent="0.25">
      <c r="A5418" s="1">
        <v>5417</v>
      </c>
      <c r="B5418" t="s">
        <v>8757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VLOOKUP(УТ_Data[[#This Row],[Region]],People!$A$1:$B$5,2,0)</f>
        <v>Kelly Williams</v>
      </c>
      <c r="W5418" s="4">
        <f>_xlfn.IFNA(VLOOKUP(УТ_Data[[#This Row],[Order ID]],Returns!A:B,2,0)*1,0)</f>
        <v>0</v>
      </c>
    </row>
    <row r="5419" spans="1:23" x14ac:dyDescent="0.25">
      <c r="A5419" s="1">
        <v>5418</v>
      </c>
      <c r="B5419" t="s">
        <v>8758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VLOOKUP(УТ_Data[[#This Row],[Region]],People!$A$1:$B$5,2,0)</f>
        <v>Kelly Williams</v>
      </c>
      <c r="W5419" s="4">
        <f>_xlfn.IFNA(VLOOKUP(УТ_Data[[#This Row],[Order ID]],Returns!A:B,2,0)*1,0)</f>
        <v>0</v>
      </c>
    </row>
    <row r="5420" spans="1:23" x14ac:dyDescent="0.25">
      <c r="A5420" s="1">
        <v>5419</v>
      </c>
      <c r="B5420" t="s">
        <v>8759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VLOOKUP(УТ_Data[[#This Row],[Region]],People!$A$1:$B$5,2,0)</f>
        <v>Kelly Williams</v>
      </c>
      <c r="W5420" s="4">
        <f>_xlfn.IFNA(VLOOKUP(УТ_Data[[#This Row],[Order ID]],Returns!A:B,2,0)*1,0)</f>
        <v>0</v>
      </c>
    </row>
    <row r="5421" spans="1:23" x14ac:dyDescent="0.25">
      <c r="A5421" s="1">
        <v>5420</v>
      </c>
      <c r="B5421" t="s">
        <v>8759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VLOOKUP(УТ_Data[[#This Row],[Region]],People!$A$1:$B$5,2,0)</f>
        <v>Kelly Williams</v>
      </c>
      <c r="W5421" s="4">
        <f>_xlfn.IFNA(VLOOKUP(УТ_Data[[#This Row],[Order ID]],Returns!A:B,2,0)*1,0)</f>
        <v>0</v>
      </c>
    </row>
    <row r="5422" spans="1:23" x14ac:dyDescent="0.25">
      <c r="A5422" s="1">
        <v>5421</v>
      </c>
      <c r="B5422" t="s">
        <v>6212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VLOOKUP(УТ_Data[[#This Row],[Region]],People!$A$1:$B$5,2,0)</f>
        <v>Chuck Magee</v>
      </c>
      <c r="W5422" s="4">
        <f>_xlfn.IFNA(VLOOKUP(УТ_Data[[#This Row],[Order ID]],Returns!A:B,2,0)*1,0)</f>
        <v>1</v>
      </c>
    </row>
    <row r="5423" spans="1:23" x14ac:dyDescent="0.25">
      <c r="A5423" s="1">
        <v>5422</v>
      </c>
      <c r="B5423" t="s">
        <v>6212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VLOOKUP(УТ_Data[[#This Row],[Region]],People!$A$1:$B$5,2,0)</f>
        <v>Chuck Magee</v>
      </c>
      <c r="W5423" s="4">
        <f>_xlfn.IFNA(VLOOKUP(УТ_Data[[#This Row],[Order ID]],Returns!A:B,2,0)*1,0)</f>
        <v>1</v>
      </c>
    </row>
    <row r="5424" spans="1:23" x14ac:dyDescent="0.25">
      <c r="A5424" s="1">
        <v>5423</v>
      </c>
      <c r="B5424" t="s">
        <v>8760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VLOOKUP(УТ_Data[[#This Row],[Region]],People!$A$1:$B$5,2,0)</f>
        <v>Anna Andreadi</v>
      </c>
      <c r="W5424" s="4">
        <f>_xlfn.IFNA(VLOOKUP(УТ_Data[[#This Row],[Order ID]],Returns!A:B,2,0)*1,0)</f>
        <v>0</v>
      </c>
    </row>
    <row r="5425" spans="1:23" x14ac:dyDescent="0.25">
      <c r="A5425" s="1">
        <v>5424</v>
      </c>
      <c r="B5425" t="s">
        <v>8761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VLOOKUP(УТ_Data[[#This Row],[Region]],People!$A$1:$B$5,2,0)</f>
        <v>Cassandra Brandow</v>
      </c>
      <c r="W5425" s="4">
        <f>_xlfn.IFNA(VLOOKUP(УТ_Data[[#This Row],[Order ID]],Returns!A:B,2,0)*1,0)</f>
        <v>0</v>
      </c>
    </row>
    <row r="5426" spans="1:23" x14ac:dyDescent="0.25">
      <c r="A5426" s="1">
        <v>5425</v>
      </c>
      <c r="B5426" t="s">
        <v>8762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VLOOKUP(УТ_Data[[#This Row],[Region]],People!$A$1:$B$5,2,0)</f>
        <v>Chuck Magee</v>
      </c>
      <c r="W5426" s="4">
        <f>_xlfn.IFNA(VLOOKUP(УТ_Data[[#This Row],[Order ID]],Returns!A:B,2,0)*1,0)</f>
        <v>0</v>
      </c>
    </row>
    <row r="5427" spans="1:23" x14ac:dyDescent="0.25">
      <c r="A5427" s="1">
        <v>5426</v>
      </c>
      <c r="B5427" t="s">
        <v>8763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VLOOKUP(УТ_Data[[#This Row],[Region]],People!$A$1:$B$5,2,0)</f>
        <v>Anna Andreadi</v>
      </c>
      <c r="W5427" s="4">
        <f>_xlfn.IFNA(VLOOKUP(УТ_Data[[#This Row],[Order ID]],Returns!A:B,2,0)*1,0)</f>
        <v>0</v>
      </c>
    </row>
    <row r="5428" spans="1:23" x14ac:dyDescent="0.25">
      <c r="A5428" s="1">
        <v>5427</v>
      </c>
      <c r="B5428" t="s">
        <v>8763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VLOOKUP(УТ_Data[[#This Row],[Region]],People!$A$1:$B$5,2,0)</f>
        <v>Anna Andreadi</v>
      </c>
      <c r="W5428" s="4">
        <f>_xlfn.IFNA(VLOOKUP(УТ_Data[[#This Row],[Order ID]],Returns!A:B,2,0)*1,0)</f>
        <v>0</v>
      </c>
    </row>
    <row r="5429" spans="1:23" x14ac:dyDescent="0.25">
      <c r="A5429" s="1">
        <v>5428</v>
      </c>
      <c r="B5429" t="s">
        <v>8764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VLOOKUP(УТ_Data[[#This Row],[Region]],People!$A$1:$B$5,2,0)</f>
        <v>Anna Andreadi</v>
      </c>
      <c r="W5429" s="4">
        <f>_xlfn.IFNA(VLOOKUP(УТ_Data[[#This Row],[Order ID]],Returns!A:B,2,0)*1,0)</f>
        <v>0</v>
      </c>
    </row>
    <row r="5430" spans="1:23" x14ac:dyDescent="0.25">
      <c r="A5430" s="1">
        <v>5429</v>
      </c>
      <c r="B5430" t="s">
        <v>8765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VLOOKUP(УТ_Data[[#This Row],[Region]],People!$A$1:$B$5,2,0)</f>
        <v>Anna Andreadi</v>
      </c>
      <c r="W5430" s="4">
        <f>_xlfn.IFNA(VLOOKUP(УТ_Data[[#This Row],[Order ID]],Returns!A:B,2,0)*1,0)</f>
        <v>0</v>
      </c>
    </row>
    <row r="5431" spans="1:23" x14ac:dyDescent="0.25">
      <c r="A5431" s="1">
        <v>5430</v>
      </c>
      <c r="B5431" t="s">
        <v>8766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VLOOKUP(УТ_Data[[#This Row],[Region]],People!$A$1:$B$5,2,0)</f>
        <v>Cassandra Brandow</v>
      </c>
      <c r="W5431" s="4">
        <f>_xlfn.IFNA(VLOOKUP(УТ_Data[[#This Row],[Order ID]],Returns!A:B,2,0)*1,0)</f>
        <v>0</v>
      </c>
    </row>
    <row r="5432" spans="1:23" x14ac:dyDescent="0.25">
      <c r="A5432" s="1">
        <v>5431</v>
      </c>
      <c r="B5432" t="s">
        <v>8767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VLOOKUP(УТ_Data[[#This Row],[Region]],People!$A$1:$B$5,2,0)</f>
        <v>Chuck Magee</v>
      </c>
      <c r="W5432" s="4">
        <f>_xlfn.IFNA(VLOOKUP(УТ_Data[[#This Row],[Order ID]],Returns!A:B,2,0)*1,0)</f>
        <v>0</v>
      </c>
    </row>
    <row r="5433" spans="1:23" x14ac:dyDescent="0.25">
      <c r="A5433" s="1">
        <v>5432</v>
      </c>
      <c r="B5433" t="s">
        <v>8767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VLOOKUP(УТ_Data[[#This Row],[Region]],People!$A$1:$B$5,2,0)</f>
        <v>Chuck Magee</v>
      </c>
      <c r="W5433" s="4">
        <f>_xlfn.IFNA(VLOOKUP(УТ_Data[[#This Row],[Order ID]],Returns!A:B,2,0)*1,0)</f>
        <v>0</v>
      </c>
    </row>
    <row r="5434" spans="1:23" x14ac:dyDescent="0.25">
      <c r="A5434" s="1">
        <v>5433</v>
      </c>
      <c r="B5434" t="s">
        <v>8767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VLOOKUP(УТ_Data[[#This Row],[Region]],People!$A$1:$B$5,2,0)</f>
        <v>Chuck Magee</v>
      </c>
      <c r="W5434" s="4">
        <f>_xlfn.IFNA(VLOOKUP(УТ_Data[[#This Row],[Order ID]],Returns!A:B,2,0)*1,0)</f>
        <v>0</v>
      </c>
    </row>
    <row r="5435" spans="1:23" x14ac:dyDescent="0.25">
      <c r="A5435" s="1">
        <v>5434</v>
      </c>
      <c r="B5435" t="s">
        <v>6125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VLOOKUP(УТ_Data[[#This Row],[Region]],People!$A$1:$B$5,2,0)</f>
        <v>Anna Andreadi</v>
      </c>
      <c r="W5435" s="4">
        <f>_xlfn.IFNA(VLOOKUP(УТ_Data[[#This Row],[Order ID]],Returns!A:B,2,0)*1,0)</f>
        <v>1</v>
      </c>
    </row>
    <row r="5436" spans="1:23" x14ac:dyDescent="0.25">
      <c r="A5436" s="1">
        <v>5435</v>
      </c>
      <c r="B5436" t="s">
        <v>8768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VLOOKUP(УТ_Data[[#This Row],[Region]],People!$A$1:$B$5,2,0)</f>
        <v>Anna Andreadi</v>
      </c>
      <c r="W5436" s="4">
        <f>_xlfn.IFNA(VLOOKUP(УТ_Data[[#This Row],[Order ID]],Returns!A:B,2,0)*1,0)</f>
        <v>0</v>
      </c>
    </row>
    <row r="5437" spans="1:23" x14ac:dyDescent="0.25">
      <c r="A5437" s="1">
        <v>5436</v>
      </c>
      <c r="B5437" t="s">
        <v>8768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VLOOKUP(УТ_Data[[#This Row],[Region]],People!$A$1:$B$5,2,0)</f>
        <v>Anna Andreadi</v>
      </c>
      <c r="W5437" s="4">
        <f>_xlfn.IFNA(VLOOKUP(УТ_Data[[#This Row],[Order ID]],Returns!A:B,2,0)*1,0)</f>
        <v>0</v>
      </c>
    </row>
    <row r="5438" spans="1:23" x14ac:dyDescent="0.25">
      <c r="A5438" s="1">
        <v>5437</v>
      </c>
      <c r="B5438" t="s">
        <v>8769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VLOOKUP(УТ_Data[[#This Row],[Region]],People!$A$1:$B$5,2,0)</f>
        <v>Cassandra Brandow</v>
      </c>
      <c r="W5438" s="4">
        <f>_xlfn.IFNA(VLOOKUP(УТ_Data[[#This Row],[Order ID]],Returns!A:B,2,0)*1,0)</f>
        <v>0</v>
      </c>
    </row>
    <row r="5439" spans="1:23" x14ac:dyDescent="0.25">
      <c r="A5439" s="1">
        <v>5438</v>
      </c>
      <c r="B5439" t="s">
        <v>8769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VLOOKUP(УТ_Data[[#This Row],[Region]],People!$A$1:$B$5,2,0)</f>
        <v>Cassandra Brandow</v>
      </c>
      <c r="W5439" s="4">
        <f>_xlfn.IFNA(VLOOKUP(УТ_Data[[#This Row],[Order ID]],Returns!A:B,2,0)*1,0)</f>
        <v>0</v>
      </c>
    </row>
    <row r="5440" spans="1:23" x14ac:dyDescent="0.25">
      <c r="A5440" s="1">
        <v>5439</v>
      </c>
      <c r="B5440" t="s">
        <v>8769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VLOOKUP(УТ_Data[[#This Row],[Region]],People!$A$1:$B$5,2,0)</f>
        <v>Cassandra Brandow</v>
      </c>
      <c r="W5440" s="4">
        <f>_xlfn.IFNA(VLOOKUP(УТ_Data[[#This Row],[Order ID]],Returns!A:B,2,0)*1,0)</f>
        <v>0</v>
      </c>
    </row>
    <row r="5441" spans="1:23" x14ac:dyDescent="0.25">
      <c r="A5441" s="1">
        <v>5440</v>
      </c>
      <c r="B5441" t="s">
        <v>8770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VLOOKUP(УТ_Data[[#This Row],[Region]],People!$A$1:$B$5,2,0)</f>
        <v>Chuck Magee</v>
      </c>
      <c r="W5441" s="4">
        <f>_xlfn.IFNA(VLOOKUP(УТ_Data[[#This Row],[Order ID]],Returns!A:B,2,0)*1,0)</f>
        <v>0</v>
      </c>
    </row>
    <row r="5442" spans="1:23" x14ac:dyDescent="0.25">
      <c r="A5442" s="1">
        <v>5441</v>
      </c>
      <c r="B5442" t="s">
        <v>8771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VLOOKUP(УТ_Data[[#This Row],[Region]],People!$A$1:$B$5,2,0)</f>
        <v>Cassandra Brandow</v>
      </c>
      <c r="W5442" s="4">
        <f>_xlfn.IFNA(VLOOKUP(УТ_Data[[#This Row],[Order ID]],Returns!A:B,2,0)*1,0)</f>
        <v>0</v>
      </c>
    </row>
    <row r="5443" spans="1:23" x14ac:dyDescent="0.25">
      <c r="A5443" s="1">
        <v>5442</v>
      </c>
      <c r="B5443" t="s">
        <v>8772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VLOOKUP(УТ_Data[[#This Row],[Region]],People!$A$1:$B$5,2,0)</f>
        <v>Anna Andreadi</v>
      </c>
      <c r="W5443" s="4">
        <f>_xlfn.IFNA(VLOOKUP(УТ_Data[[#This Row],[Order ID]],Returns!A:B,2,0)*1,0)</f>
        <v>0</v>
      </c>
    </row>
    <row r="5444" spans="1:23" x14ac:dyDescent="0.25">
      <c r="A5444" s="1">
        <v>5443</v>
      </c>
      <c r="B5444" t="s">
        <v>8773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VLOOKUP(УТ_Data[[#This Row],[Region]],People!$A$1:$B$5,2,0)</f>
        <v>Chuck Magee</v>
      </c>
      <c r="W5444" s="4">
        <f>_xlfn.IFNA(VLOOKUP(УТ_Data[[#This Row],[Order ID]],Returns!A:B,2,0)*1,0)</f>
        <v>0</v>
      </c>
    </row>
    <row r="5445" spans="1:23" x14ac:dyDescent="0.25">
      <c r="A5445" s="1">
        <v>5444</v>
      </c>
      <c r="B5445" t="s">
        <v>8773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VLOOKUP(УТ_Data[[#This Row],[Region]],People!$A$1:$B$5,2,0)</f>
        <v>Chuck Magee</v>
      </c>
      <c r="W5445" s="4">
        <f>_xlfn.IFNA(VLOOKUP(УТ_Data[[#This Row],[Order ID]],Returns!A:B,2,0)*1,0)</f>
        <v>0</v>
      </c>
    </row>
    <row r="5446" spans="1:23" x14ac:dyDescent="0.25">
      <c r="A5446" s="1">
        <v>5445</v>
      </c>
      <c r="B5446" t="s">
        <v>8773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VLOOKUP(УТ_Data[[#This Row],[Region]],People!$A$1:$B$5,2,0)</f>
        <v>Chuck Magee</v>
      </c>
      <c r="W5446" s="4">
        <f>_xlfn.IFNA(VLOOKUP(УТ_Data[[#This Row],[Order ID]],Returns!A:B,2,0)*1,0)</f>
        <v>0</v>
      </c>
    </row>
    <row r="5447" spans="1:23" x14ac:dyDescent="0.25">
      <c r="A5447" s="1">
        <v>5446</v>
      </c>
      <c r="B5447" t="s">
        <v>8774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VLOOKUP(УТ_Data[[#This Row],[Region]],People!$A$1:$B$5,2,0)</f>
        <v>Kelly Williams</v>
      </c>
      <c r="W5447" s="4">
        <f>_xlfn.IFNA(VLOOKUP(УТ_Data[[#This Row],[Order ID]],Returns!A:B,2,0)*1,0)</f>
        <v>0</v>
      </c>
    </row>
    <row r="5448" spans="1:23" x14ac:dyDescent="0.25">
      <c r="A5448" s="1">
        <v>5447</v>
      </c>
      <c r="B5448" t="s">
        <v>6206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VLOOKUP(УТ_Data[[#This Row],[Region]],People!$A$1:$B$5,2,0)</f>
        <v>Chuck Magee</v>
      </c>
      <c r="W5448" s="4">
        <f>_xlfn.IFNA(VLOOKUP(УТ_Data[[#This Row],[Order ID]],Returns!A:B,2,0)*1,0)</f>
        <v>1</v>
      </c>
    </row>
    <row r="5449" spans="1:23" x14ac:dyDescent="0.25">
      <c r="A5449" s="1">
        <v>5448</v>
      </c>
      <c r="B5449" t="s">
        <v>6206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VLOOKUP(УТ_Data[[#This Row],[Region]],People!$A$1:$B$5,2,0)</f>
        <v>Chuck Magee</v>
      </c>
      <c r="W5449" s="4">
        <f>_xlfn.IFNA(VLOOKUP(УТ_Data[[#This Row],[Order ID]],Returns!A:B,2,0)*1,0)</f>
        <v>1</v>
      </c>
    </row>
    <row r="5450" spans="1:23" x14ac:dyDescent="0.25">
      <c r="A5450" s="1">
        <v>5449</v>
      </c>
      <c r="B5450" t="s">
        <v>8775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VLOOKUP(УТ_Data[[#This Row],[Region]],People!$A$1:$B$5,2,0)</f>
        <v>Kelly Williams</v>
      </c>
      <c r="W5450" s="4">
        <f>_xlfn.IFNA(VLOOKUP(УТ_Data[[#This Row],[Order ID]],Returns!A:B,2,0)*1,0)</f>
        <v>0</v>
      </c>
    </row>
    <row r="5451" spans="1:23" x14ac:dyDescent="0.25">
      <c r="A5451" s="1">
        <v>5450</v>
      </c>
      <c r="B5451" t="s">
        <v>8775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VLOOKUP(УТ_Data[[#This Row],[Region]],People!$A$1:$B$5,2,0)</f>
        <v>Kelly Williams</v>
      </c>
      <c r="W5451" s="4">
        <f>_xlfn.IFNA(VLOOKUP(УТ_Data[[#This Row],[Order ID]],Returns!A:B,2,0)*1,0)</f>
        <v>0</v>
      </c>
    </row>
    <row r="5452" spans="1:23" x14ac:dyDescent="0.25">
      <c r="A5452" s="1">
        <v>5451</v>
      </c>
      <c r="B5452" t="s">
        <v>8775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VLOOKUP(УТ_Data[[#This Row],[Region]],People!$A$1:$B$5,2,0)</f>
        <v>Kelly Williams</v>
      </c>
      <c r="W5452" s="4">
        <f>_xlfn.IFNA(VLOOKUP(УТ_Data[[#This Row],[Order ID]],Returns!A:B,2,0)*1,0)</f>
        <v>0</v>
      </c>
    </row>
    <row r="5453" spans="1:23" x14ac:dyDescent="0.25">
      <c r="A5453" s="1">
        <v>5452</v>
      </c>
      <c r="B5453" t="s">
        <v>8775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VLOOKUP(УТ_Data[[#This Row],[Region]],People!$A$1:$B$5,2,0)</f>
        <v>Kelly Williams</v>
      </c>
      <c r="W5453" s="4">
        <f>_xlfn.IFNA(VLOOKUP(УТ_Data[[#This Row],[Order ID]],Returns!A:B,2,0)*1,0)</f>
        <v>0</v>
      </c>
    </row>
    <row r="5454" spans="1:23" x14ac:dyDescent="0.25">
      <c r="A5454" s="1">
        <v>5453</v>
      </c>
      <c r="B5454" t="s">
        <v>8776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VLOOKUP(УТ_Data[[#This Row],[Region]],People!$A$1:$B$5,2,0)</f>
        <v>Anna Andreadi</v>
      </c>
      <c r="W5454" s="4">
        <f>_xlfn.IFNA(VLOOKUP(УТ_Data[[#This Row],[Order ID]],Returns!A:B,2,0)*1,0)</f>
        <v>0</v>
      </c>
    </row>
    <row r="5455" spans="1:23" x14ac:dyDescent="0.25">
      <c r="A5455" s="1">
        <v>5454</v>
      </c>
      <c r="B5455" t="s">
        <v>8777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VLOOKUP(УТ_Data[[#This Row],[Region]],People!$A$1:$B$5,2,0)</f>
        <v>Kelly Williams</v>
      </c>
      <c r="W5455" s="4">
        <f>_xlfn.IFNA(VLOOKUP(УТ_Data[[#This Row],[Order ID]],Returns!A:B,2,0)*1,0)</f>
        <v>0</v>
      </c>
    </row>
    <row r="5456" spans="1:23" x14ac:dyDescent="0.25">
      <c r="A5456" s="1">
        <v>5455</v>
      </c>
      <c r="B5456" t="s">
        <v>8778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VLOOKUP(УТ_Data[[#This Row],[Region]],People!$A$1:$B$5,2,0)</f>
        <v>Chuck Magee</v>
      </c>
      <c r="W5456" s="4">
        <f>_xlfn.IFNA(VLOOKUP(УТ_Data[[#This Row],[Order ID]],Returns!A:B,2,0)*1,0)</f>
        <v>0</v>
      </c>
    </row>
    <row r="5457" spans="1:23" x14ac:dyDescent="0.25">
      <c r="A5457" s="1">
        <v>5456</v>
      </c>
      <c r="B5457" t="s">
        <v>8778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VLOOKUP(УТ_Data[[#This Row],[Region]],People!$A$1:$B$5,2,0)</f>
        <v>Chuck Magee</v>
      </c>
      <c r="W5457" s="4">
        <f>_xlfn.IFNA(VLOOKUP(УТ_Data[[#This Row],[Order ID]],Returns!A:B,2,0)*1,0)</f>
        <v>0</v>
      </c>
    </row>
    <row r="5458" spans="1:23" x14ac:dyDescent="0.25">
      <c r="A5458" s="1">
        <v>5457</v>
      </c>
      <c r="B5458" t="s">
        <v>6126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VLOOKUP(УТ_Data[[#This Row],[Region]],People!$A$1:$B$5,2,0)</f>
        <v>Anna Andreadi</v>
      </c>
      <c r="W5458" s="4">
        <f>_xlfn.IFNA(VLOOKUP(УТ_Data[[#This Row],[Order ID]],Returns!A:B,2,0)*1,0)</f>
        <v>1</v>
      </c>
    </row>
    <row r="5459" spans="1:23" x14ac:dyDescent="0.25">
      <c r="A5459" s="1">
        <v>5458</v>
      </c>
      <c r="B5459" t="s">
        <v>6126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VLOOKUP(УТ_Data[[#This Row],[Region]],People!$A$1:$B$5,2,0)</f>
        <v>Anna Andreadi</v>
      </c>
      <c r="W5459" s="4">
        <f>_xlfn.IFNA(VLOOKUP(УТ_Data[[#This Row],[Order ID]],Returns!A:B,2,0)*1,0)</f>
        <v>1</v>
      </c>
    </row>
    <row r="5460" spans="1:23" x14ac:dyDescent="0.25">
      <c r="A5460" s="1">
        <v>5459</v>
      </c>
      <c r="B5460" t="s">
        <v>8779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VLOOKUP(УТ_Data[[#This Row],[Region]],People!$A$1:$B$5,2,0)</f>
        <v>Anna Andreadi</v>
      </c>
      <c r="W5460" s="4">
        <f>_xlfn.IFNA(VLOOKUP(УТ_Data[[#This Row],[Order ID]],Returns!A:B,2,0)*1,0)</f>
        <v>0</v>
      </c>
    </row>
    <row r="5461" spans="1:23" x14ac:dyDescent="0.25">
      <c r="A5461" s="1">
        <v>5460</v>
      </c>
      <c r="B5461" t="s">
        <v>8779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VLOOKUP(УТ_Data[[#This Row],[Region]],People!$A$1:$B$5,2,0)</f>
        <v>Anna Andreadi</v>
      </c>
      <c r="W5461" s="4">
        <f>_xlfn.IFNA(VLOOKUP(УТ_Data[[#This Row],[Order ID]],Returns!A:B,2,0)*1,0)</f>
        <v>0</v>
      </c>
    </row>
    <row r="5462" spans="1:23" x14ac:dyDescent="0.25">
      <c r="A5462" s="1">
        <v>5461</v>
      </c>
      <c r="B5462" t="s">
        <v>8780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VLOOKUP(УТ_Data[[#This Row],[Region]],People!$A$1:$B$5,2,0)</f>
        <v>Cassandra Brandow</v>
      </c>
      <c r="W5462" s="4">
        <f>_xlfn.IFNA(VLOOKUP(УТ_Data[[#This Row],[Order ID]],Returns!A:B,2,0)*1,0)</f>
        <v>0</v>
      </c>
    </row>
    <row r="5463" spans="1:23" x14ac:dyDescent="0.25">
      <c r="A5463" s="1">
        <v>5462</v>
      </c>
      <c r="B5463" t="s">
        <v>6094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VLOOKUP(УТ_Data[[#This Row],[Region]],People!$A$1:$B$5,2,0)</f>
        <v>Anna Andreadi</v>
      </c>
      <c r="W5463" s="4">
        <f>_xlfn.IFNA(VLOOKUP(УТ_Data[[#This Row],[Order ID]],Returns!A:B,2,0)*1,0)</f>
        <v>1</v>
      </c>
    </row>
    <row r="5464" spans="1:23" x14ac:dyDescent="0.25">
      <c r="A5464" s="1">
        <v>5463</v>
      </c>
      <c r="B5464" t="s">
        <v>8781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VLOOKUP(УТ_Data[[#This Row],[Region]],People!$A$1:$B$5,2,0)</f>
        <v>Anna Andreadi</v>
      </c>
      <c r="W5464" s="4">
        <f>_xlfn.IFNA(VLOOKUP(УТ_Data[[#This Row],[Order ID]],Returns!A:B,2,0)*1,0)</f>
        <v>0</v>
      </c>
    </row>
    <row r="5465" spans="1:23" x14ac:dyDescent="0.25">
      <c r="A5465" s="1">
        <v>5464</v>
      </c>
      <c r="B5465" t="s">
        <v>8781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VLOOKUP(УТ_Data[[#This Row],[Region]],People!$A$1:$B$5,2,0)</f>
        <v>Anna Andreadi</v>
      </c>
      <c r="W5465" s="4">
        <f>_xlfn.IFNA(VLOOKUP(УТ_Data[[#This Row],[Order ID]],Returns!A:B,2,0)*1,0)</f>
        <v>0</v>
      </c>
    </row>
    <row r="5466" spans="1:23" x14ac:dyDescent="0.25">
      <c r="A5466" s="1">
        <v>5465</v>
      </c>
      <c r="B5466" t="s">
        <v>8781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VLOOKUP(УТ_Data[[#This Row],[Region]],People!$A$1:$B$5,2,0)</f>
        <v>Anna Andreadi</v>
      </c>
      <c r="W5466" s="4">
        <f>_xlfn.IFNA(VLOOKUP(УТ_Data[[#This Row],[Order ID]],Returns!A:B,2,0)*1,0)</f>
        <v>0</v>
      </c>
    </row>
    <row r="5467" spans="1:23" x14ac:dyDescent="0.25">
      <c r="A5467" s="1">
        <v>5466</v>
      </c>
      <c r="B5467" t="s">
        <v>8781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VLOOKUP(УТ_Data[[#This Row],[Region]],People!$A$1:$B$5,2,0)</f>
        <v>Anna Andreadi</v>
      </c>
      <c r="W5467" s="4">
        <f>_xlfn.IFNA(VLOOKUP(УТ_Data[[#This Row],[Order ID]],Returns!A:B,2,0)*1,0)</f>
        <v>0</v>
      </c>
    </row>
    <row r="5468" spans="1:23" x14ac:dyDescent="0.25">
      <c r="A5468" s="1">
        <v>5467</v>
      </c>
      <c r="B5468" t="s">
        <v>8782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VLOOKUP(УТ_Data[[#This Row],[Region]],People!$A$1:$B$5,2,0)</f>
        <v>Kelly Williams</v>
      </c>
      <c r="W5468" s="4">
        <f>_xlfn.IFNA(VLOOKUP(УТ_Data[[#This Row],[Order ID]],Returns!A:B,2,0)*1,0)</f>
        <v>0</v>
      </c>
    </row>
    <row r="5469" spans="1:23" x14ac:dyDescent="0.25">
      <c r="A5469" s="1">
        <v>5468</v>
      </c>
      <c r="B5469" t="s">
        <v>8783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VLOOKUP(УТ_Data[[#This Row],[Region]],People!$A$1:$B$5,2,0)</f>
        <v>Anna Andreadi</v>
      </c>
      <c r="W5469" s="4">
        <f>_xlfn.IFNA(VLOOKUP(УТ_Data[[#This Row],[Order ID]],Returns!A:B,2,0)*1,0)</f>
        <v>0</v>
      </c>
    </row>
    <row r="5470" spans="1:23" x14ac:dyDescent="0.25">
      <c r="A5470" s="1">
        <v>5469</v>
      </c>
      <c r="B5470" t="s">
        <v>8784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VLOOKUP(УТ_Data[[#This Row],[Region]],People!$A$1:$B$5,2,0)</f>
        <v>Anna Andreadi</v>
      </c>
      <c r="W5470" s="4">
        <f>_xlfn.IFNA(VLOOKUP(УТ_Data[[#This Row],[Order ID]],Returns!A:B,2,0)*1,0)</f>
        <v>0</v>
      </c>
    </row>
    <row r="5471" spans="1:23" x14ac:dyDescent="0.25">
      <c r="A5471" s="1">
        <v>5470</v>
      </c>
      <c r="B5471" t="s">
        <v>8784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VLOOKUP(УТ_Data[[#This Row],[Region]],People!$A$1:$B$5,2,0)</f>
        <v>Anna Andreadi</v>
      </c>
      <c r="W5471" s="4">
        <f>_xlfn.IFNA(VLOOKUP(УТ_Data[[#This Row],[Order ID]],Returns!A:B,2,0)*1,0)</f>
        <v>0</v>
      </c>
    </row>
    <row r="5472" spans="1:23" x14ac:dyDescent="0.25">
      <c r="A5472" s="1">
        <v>5471</v>
      </c>
      <c r="B5472" t="s">
        <v>8785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VLOOKUP(УТ_Data[[#This Row],[Region]],People!$A$1:$B$5,2,0)</f>
        <v>Chuck Magee</v>
      </c>
      <c r="W5472" s="4">
        <f>_xlfn.IFNA(VLOOKUP(УТ_Data[[#This Row],[Order ID]],Returns!A:B,2,0)*1,0)</f>
        <v>0</v>
      </c>
    </row>
    <row r="5473" spans="1:23" x14ac:dyDescent="0.25">
      <c r="A5473" s="1">
        <v>5472</v>
      </c>
      <c r="B5473" t="s">
        <v>8786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VLOOKUP(УТ_Data[[#This Row],[Region]],People!$A$1:$B$5,2,0)</f>
        <v>Anna Andreadi</v>
      </c>
      <c r="W5473" s="4">
        <f>_xlfn.IFNA(VLOOKUP(УТ_Data[[#This Row],[Order ID]],Returns!A:B,2,0)*1,0)</f>
        <v>0</v>
      </c>
    </row>
    <row r="5474" spans="1:23" x14ac:dyDescent="0.25">
      <c r="A5474" s="1">
        <v>5473</v>
      </c>
      <c r="B5474" t="s">
        <v>8786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VLOOKUP(УТ_Data[[#This Row],[Region]],People!$A$1:$B$5,2,0)</f>
        <v>Anna Andreadi</v>
      </c>
      <c r="W5474" s="4">
        <f>_xlfn.IFNA(VLOOKUP(УТ_Data[[#This Row],[Order ID]],Returns!A:B,2,0)*1,0)</f>
        <v>0</v>
      </c>
    </row>
    <row r="5475" spans="1:23" x14ac:dyDescent="0.25">
      <c r="A5475" s="1">
        <v>5474</v>
      </c>
      <c r="B5475" t="s">
        <v>8786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VLOOKUP(УТ_Data[[#This Row],[Region]],People!$A$1:$B$5,2,0)</f>
        <v>Anna Andreadi</v>
      </c>
      <c r="W5475" s="4">
        <f>_xlfn.IFNA(VLOOKUP(УТ_Data[[#This Row],[Order ID]],Returns!A:B,2,0)*1,0)</f>
        <v>0</v>
      </c>
    </row>
    <row r="5476" spans="1:23" x14ac:dyDescent="0.25">
      <c r="A5476" s="1">
        <v>5475</v>
      </c>
      <c r="B5476" t="s">
        <v>8787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VLOOKUP(УТ_Data[[#This Row],[Region]],People!$A$1:$B$5,2,0)</f>
        <v>Kelly Williams</v>
      </c>
      <c r="W5476" s="4">
        <f>_xlfn.IFNA(VLOOKUP(УТ_Data[[#This Row],[Order ID]],Returns!A:B,2,0)*1,0)</f>
        <v>0</v>
      </c>
    </row>
    <row r="5477" spans="1:23" x14ac:dyDescent="0.25">
      <c r="A5477" s="1">
        <v>5476</v>
      </c>
      <c r="B5477" t="s">
        <v>8788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VLOOKUP(УТ_Data[[#This Row],[Region]],People!$A$1:$B$5,2,0)</f>
        <v>Kelly Williams</v>
      </c>
      <c r="W5477" s="4">
        <f>_xlfn.IFNA(VLOOKUP(УТ_Data[[#This Row],[Order ID]],Returns!A:B,2,0)*1,0)</f>
        <v>0</v>
      </c>
    </row>
    <row r="5478" spans="1:23" x14ac:dyDescent="0.25">
      <c r="A5478" s="1">
        <v>5477</v>
      </c>
      <c r="B5478" t="s">
        <v>8788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VLOOKUP(УТ_Data[[#This Row],[Region]],People!$A$1:$B$5,2,0)</f>
        <v>Kelly Williams</v>
      </c>
      <c r="W5478" s="4">
        <f>_xlfn.IFNA(VLOOKUP(УТ_Data[[#This Row],[Order ID]],Returns!A:B,2,0)*1,0)</f>
        <v>0</v>
      </c>
    </row>
    <row r="5479" spans="1:23" x14ac:dyDescent="0.25">
      <c r="A5479" s="1">
        <v>5478</v>
      </c>
      <c r="B5479" t="s">
        <v>8788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VLOOKUP(УТ_Data[[#This Row],[Region]],People!$A$1:$B$5,2,0)</f>
        <v>Kelly Williams</v>
      </c>
      <c r="W5479" s="4">
        <f>_xlfn.IFNA(VLOOKUP(УТ_Data[[#This Row],[Order ID]],Returns!A:B,2,0)*1,0)</f>
        <v>0</v>
      </c>
    </row>
    <row r="5480" spans="1:23" x14ac:dyDescent="0.25">
      <c r="A5480" s="1">
        <v>5479</v>
      </c>
      <c r="B5480" t="s">
        <v>8789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VLOOKUP(УТ_Data[[#This Row],[Region]],People!$A$1:$B$5,2,0)</f>
        <v>Chuck Magee</v>
      </c>
      <c r="W5480" s="4">
        <f>_xlfn.IFNA(VLOOKUP(УТ_Data[[#This Row],[Order ID]],Returns!A:B,2,0)*1,0)</f>
        <v>0</v>
      </c>
    </row>
    <row r="5481" spans="1:23" x14ac:dyDescent="0.25">
      <c r="A5481" s="1">
        <v>5480</v>
      </c>
      <c r="B5481" t="s">
        <v>8790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VLOOKUP(УТ_Data[[#This Row],[Region]],People!$A$1:$B$5,2,0)</f>
        <v>Cassandra Brandow</v>
      </c>
      <c r="W5481" s="4">
        <f>_xlfn.IFNA(VLOOKUP(УТ_Data[[#This Row],[Order ID]],Returns!A:B,2,0)*1,0)</f>
        <v>0</v>
      </c>
    </row>
    <row r="5482" spans="1:23" x14ac:dyDescent="0.25">
      <c r="A5482" s="1">
        <v>5481</v>
      </c>
      <c r="B5482" t="s">
        <v>8791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VLOOKUP(УТ_Data[[#This Row],[Region]],People!$A$1:$B$5,2,0)</f>
        <v>Anna Andreadi</v>
      </c>
      <c r="W5482" s="4">
        <f>_xlfn.IFNA(VLOOKUP(УТ_Data[[#This Row],[Order ID]],Returns!A:B,2,0)*1,0)</f>
        <v>0</v>
      </c>
    </row>
    <row r="5483" spans="1:23" x14ac:dyDescent="0.25">
      <c r="A5483" s="1">
        <v>5482</v>
      </c>
      <c r="B5483" t="s">
        <v>8791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VLOOKUP(УТ_Data[[#This Row],[Region]],People!$A$1:$B$5,2,0)</f>
        <v>Anna Andreadi</v>
      </c>
      <c r="W5483" s="4">
        <f>_xlfn.IFNA(VLOOKUP(УТ_Data[[#This Row],[Order ID]],Returns!A:B,2,0)*1,0)</f>
        <v>0</v>
      </c>
    </row>
    <row r="5484" spans="1:23" x14ac:dyDescent="0.25">
      <c r="A5484" s="1">
        <v>5483</v>
      </c>
      <c r="B5484" t="s">
        <v>8791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VLOOKUP(УТ_Data[[#This Row],[Region]],People!$A$1:$B$5,2,0)</f>
        <v>Anna Andreadi</v>
      </c>
      <c r="W5484" s="4">
        <f>_xlfn.IFNA(VLOOKUP(УТ_Data[[#This Row],[Order ID]],Returns!A:B,2,0)*1,0)</f>
        <v>0</v>
      </c>
    </row>
    <row r="5485" spans="1:23" x14ac:dyDescent="0.25">
      <c r="A5485" s="1">
        <v>5484</v>
      </c>
      <c r="B5485" t="s">
        <v>8791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VLOOKUP(УТ_Data[[#This Row],[Region]],People!$A$1:$B$5,2,0)</f>
        <v>Anna Andreadi</v>
      </c>
      <c r="W5485" s="4">
        <f>_xlfn.IFNA(VLOOKUP(УТ_Data[[#This Row],[Order ID]],Returns!A:B,2,0)*1,0)</f>
        <v>0</v>
      </c>
    </row>
    <row r="5486" spans="1:23" x14ac:dyDescent="0.25">
      <c r="A5486" s="1">
        <v>5485</v>
      </c>
      <c r="B5486" t="s">
        <v>8792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VLOOKUP(УТ_Data[[#This Row],[Region]],People!$A$1:$B$5,2,0)</f>
        <v>Cassandra Brandow</v>
      </c>
      <c r="W5486" s="4">
        <f>_xlfn.IFNA(VLOOKUP(УТ_Data[[#This Row],[Order ID]],Returns!A:B,2,0)*1,0)</f>
        <v>0</v>
      </c>
    </row>
    <row r="5487" spans="1:23" x14ac:dyDescent="0.25">
      <c r="A5487" s="1">
        <v>5486</v>
      </c>
      <c r="B5487" t="s">
        <v>8793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VLOOKUP(УТ_Data[[#This Row],[Region]],People!$A$1:$B$5,2,0)</f>
        <v>Cassandra Brandow</v>
      </c>
      <c r="W5487" s="4">
        <f>_xlfn.IFNA(VLOOKUP(УТ_Data[[#This Row],[Order ID]],Returns!A:B,2,0)*1,0)</f>
        <v>0</v>
      </c>
    </row>
    <row r="5488" spans="1:23" x14ac:dyDescent="0.25">
      <c r="A5488" s="1">
        <v>5487</v>
      </c>
      <c r="B5488" t="s">
        <v>8794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VLOOKUP(УТ_Data[[#This Row],[Region]],People!$A$1:$B$5,2,0)</f>
        <v>Kelly Williams</v>
      </c>
      <c r="W5488" s="4">
        <f>_xlfn.IFNA(VLOOKUP(УТ_Data[[#This Row],[Order ID]],Returns!A:B,2,0)*1,0)</f>
        <v>0</v>
      </c>
    </row>
    <row r="5489" spans="1:23" x14ac:dyDescent="0.25">
      <c r="A5489" s="1">
        <v>5488</v>
      </c>
      <c r="B5489" t="s">
        <v>8795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VLOOKUP(УТ_Data[[#This Row],[Region]],People!$A$1:$B$5,2,0)</f>
        <v>Cassandra Brandow</v>
      </c>
      <c r="W5489" s="4">
        <f>_xlfn.IFNA(VLOOKUP(УТ_Data[[#This Row],[Order ID]],Returns!A:B,2,0)*1,0)</f>
        <v>0</v>
      </c>
    </row>
    <row r="5490" spans="1:23" x14ac:dyDescent="0.25">
      <c r="A5490" s="1">
        <v>5489</v>
      </c>
      <c r="B5490" t="s">
        <v>8795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VLOOKUP(УТ_Data[[#This Row],[Region]],People!$A$1:$B$5,2,0)</f>
        <v>Cassandra Brandow</v>
      </c>
      <c r="W5490" s="4">
        <f>_xlfn.IFNA(VLOOKUP(УТ_Data[[#This Row],[Order ID]],Returns!A:B,2,0)*1,0)</f>
        <v>0</v>
      </c>
    </row>
    <row r="5491" spans="1:23" x14ac:dyDescent="0.25">
      <c r="A5491" s="1">
        <v>5490</v>
      </c>
      <c r="B5491" t="s">
        <v>8795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VLOOKUP(УТ_Data[[#This Row],[Region]],People!$A$1:$B$5,2,0)</f>
        <v>Cassandra Brandow</v>
      </c>
      <c r="W5491" s="4">
        <f>_xlfn.IFNA(VLOOKUP(УТ_Data[[#This Row],[Order ID]],Returns!A:B,2,0)*1,0)</f>
        <v>0</v>
      </c>
    </row>
    <row r="5492" spans="1:23" x14ac:dyDescent="0.25">
      <c r="A5492" s="1">
        <v>5491</v>
      </c>
      <c r="B5492" t="s">
        <v>8795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VLOOKUP(УТ_Data[[#This Row],[Region]],People!$A$1:$B$5,2,0)</f>
        <v>Cassandra Brandow</v>
      </c>
      <c r="W5492" s="4">
        <f>_xlfn.IFNA(VLOOKUP(УТ_Data[[#This Row],[Order ID]],Returns!A:B,2,0)*1,0)</f>
        <v>0</v>
      </c>
    </row>
    <row r="5493" spans="1:23" x14ac:dyDescent="0.25">
      <c r="A5493" s="1">
        <v>5492</v>
      </c>
      <c r="B5493" t="s">
        <v>8796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VLOOKUP(УТ_Data[[#This Row],[Region]],People!$A$1:$B$5,2,0)</f>
        <v>Kelly Williams</v>
      </c>
      <c r="W5493" s="4">
        <f>_xlfn.IFNA(VLOOKUP(УТ_Data[[#This Row],[Order ID]],Returns!A:B,2,0)*1,0)</f>
        <v>0</v>
      </c>
    </row>
    <row r="5494" spans="1:23" x14ac:dyDescent="0.25">
      <c r="A5494" s="1">
        <v>5493</v>
      </c>
      <c r="B5494" t="s">
        <v>8797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VLOOKUP(УТ_Data[[#This Row],[Region]],People!$A$1:$B$5,2,0)</f>
        <v>Anna Andreadi</v>
      </c>
      <c r="W5494" s="4">
        <f>_xlfn.IFNA(VLOOKUP(УТ_Data[[#This Row],[Order ID]],Returns!A:B,2,0)*1,0)</f>
        <v>0</v>
      </c>
    </row>
    <row r="5495" spans="1:23" x14ac:dyDescent="0.25">
      <c r="A5495" s="1">
        <v>5494</v>
      </c>
      <c r="B5495" t="s">
        <v>8797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VLOOKUP(УТ_Data[[#This Row],[Region]],People!$A$1:$B$5,2,0)</f>
        <v>Anna Andreadi</v>
      </c>
      <c r="W5495" s="4">
        <f>_xlfn.IFNA(VLOOKUP(УТ_Data[[#This Row],[Order ID]],Returns!A:B,2,0)*1,0)</f>
        <v>0</v>
      </c>
    </row>
    <row r="5496" spans="1:23" x14ac:dyDescent="0.25">
      <c r="A5496" s="1">
        <v>5495</v>
      </c>
      <c r="B5496" t="s">
        <v>8797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VLOOKUP(УТ_Data[[#This Row],[Region]],People!$A$1:$B$5,2,0)</f>
        <v>Anna Andreadi</v>
      </c>
      <c r="W5496" s="4">
        <f>_xlfn.IFNA(VLOOKUP(УТ_Data[[#This Row],[Order ID]],Returns!A:B,2,0)*1,0)</f>
        <v>0</v>
      </c>
    </row>
    <row r="5497" spans="1:23" x14ac:dyDescent="0.25">
      <c r="A5497" s="1">
        <v>5496</v>
      </c>
      <c r="B5497" t="s">
        <v>8798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VLOOKUP(УТ_Data[[#This Row],[Region]],People!$A$1:$B$5,2,0)</f>
        <v>Chuck Magee</v>
      </c>
      <c r="W5497" s="4">
        <f>_xlfn.IFNA(VLOOKUP(УТ_Data[[#This Row],[Order ID]],Returns!A:B,2,0)*1,0)</f>
        <v>0</v>
      </c>
    </row>
    <row r="5498" spans="1:23" x14ac:dyDescent="0.25">
      <c r="A5498" s="1">
        <v>5497</v>
      </c>
      <c r="B5498" t="s">
        <v>8799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VLOOKUP(УТ_Data[[#This Row],[Region]],People!$A$1:$B$5,2,0)</f>
        <v>Chuck Magee</v>
      </c>
      <c r="W5498" s="4">
        <f>_xlfn.IFNA(VLOOKUP(УТ_Data[[#This Row],[Order ID]],Returns!A:B,2,0)*1,0)</f>
        <v>0</v>
      </c>
    </row>
    <row r="5499" spans="1:23" x14ac:dyDescent="0.25">
      <c r="A5499" s="1">
        <v>5498</v>
      </c>
      <c r="B5499" t="s">
        <v>8800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VLOOKUP(УТ_Data[[#This Row],[Region]],People!$A$1:$B$5,2,0)</f>
        <v>Chuck Magee</v>
      </c>
      <c r="W5499" s="4">
        <f>_xlfn.IFNA(VLOOKUP(УТ_Data[[#This Row],[Order ID]],Returns!A:B,2,0)*1,0)</f>
        <v>0</v>
      </c>
    </row>
    <row r="5500" spans="1:23" x14ac:dyDescent="0.25">
      <c r="A5500" s="1">
        <v>5499</v>
      </c>
      <c r="B5500" t="s">
        <v>8800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VLOOKUP(УТ_Data[[#This Row],[Region]],People!$A$1:$B$5,2,0)</f>
        <v>Chuck Magee</v>
      </c>
      <c r="W5500" s="4">
        <f>_xlfn.IFNA(VLOOKUP(УТ_Data[[#This Row],[Order ID]],Returns!A:B,2,0)*1,0)</f>
        <v>0</v>
      </c>
    </row>
    <row r="5501" spans="1:23" x14ac:dyDescent="0.25">
      <c r="A5501" s="1">
        <v>5500</v>
      </c>
      <c r="B5501" t="s">
        <v>8800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VLOOKUP(УТ_Data[[#This Row],[Region]],People!$A$1:$B$5,2,0)</f>
        <v>Chuck Magee</v>
      </c>
      <c r="W5501" s="4">
        <f>_xlfn.IFNA(VLOOKUP(УТ_Data[[#This Row],[Order ID]],Returns!A:B,2,0)*1,0)</f>
        <v>0</v>
      </c>
    </row>
    <row r="5502" spans="1:23" x14ac:dyDescent="0.25">
      <c r="A5502" s="1">
        <v>5501</v>
      </c>
      <c r="B5502" t="s">
        <v>8800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VLOOKUP(УТ_Data[[#This Row],[Region]],People!$A$1:$B$5,2,0)</f>
        <v>Chuck Magee</v>
      </c>
      <c r="W5502" s="4">
        <f>_xlfn.IFNA(VLOOKUP(УТ_Data[[#This Row],[Order ID]],Returns!A:B,2,0)*1,0)</f>
        <v>0</v>
      </c>
    </row>
    <row r="5503" spans="1:23" x14ac:dyDescent="0.25">
      <c r="A5503" s="1">
        <v>5502</v>
      </c>
      <c r="B5503" t="s">
        <v>8800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VLOOKUP(УТ_Data[[#This Row],[Region]],People!$A$1:$B$5,2,0)</f>
        <v>Chuck Magee</v>
      </c>
      <c r="W5503" s="4">
        <f>_xlfn.IFNA(VLOOKUP(УТ_Data[[#This Row],[Order ID]],Returns!A:B,2,0)*1,0)</f>
        <v>0</v>
      </c>
    </row>
    <row r="5504" spans="1:23" x14ac:dyDescent="0.25">
      <c r="A5504" s="1">
        <v>5503</v>
      </c>
      <c r="B5504" t="s">
        <v>8801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VLOOKUP(УТ_Data[[#This Row],[Region]],People!$A$1:$B$5,2,0)</f>
        <v>Chuck Magee</v>
      </c>
      <c r="W5504" s="4">
        <f>_xlfn.IFNA(VLOOKUP(УТ_Data[[#This Row],[Order ID]],Returns!A:B,2,0)*1,0)</f>
        <v>0</v>
      </c>
    </row>
    <row r="5505" spans="1:23" x14ac:dyDescent="0.25">
      <c r="A5505" s="1">
        <v>5504</v>
      </c>
      <c r="B5505" t="s">
        <v>8801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VLOOKUP(УТ_Data[[#This Row],[Region]],People!$A$1:$B$5,2,0)</f>
        <v>Chuck Magee</v>
      </c>
      <c r="W5505" s="4">
        <f>_xlfn.IFNA(VLOOKUP(УТ_Data[[#This Row],[Order ID]],Returns!A:B,2,0)*1,0)</f>
        <v>0</v>
      </c>
    </row>
    <row r="5506" spans="1:23" x14ac:dyDescent="0.25">
      <c r="A5506" s="1">
        <v>5505</v>
      </c>
      <c r="B5506" t="s">
        <v>8801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VLOOKUP(УТ_Data[[#This Row],[Region]],People!$A$1:$B$5,2,0)</f>
        <v>Chuck Magee</v>
      </c>
      <c r="W5506" s="4">
        <f>_xlfn.IFNA(VLOOKUP(УТ_Data[[#This Row],[Order ID]],Returns!A:B,2,0)*1,0)</f>
        <v>0</v>
      </c>
    </row>
    <row r="5507" spans="1:23" x14ac:dyDescent="0.25">
      <c r="A5507" s="1">
        <v>5506</v>
      </c>
      <c r="B5507" t="s">
        <v>8801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VLOOKUP(УТ_Data[[#This Row],[Region]],People!$A$1:$B$5,2,0)</f>
        <v>Chuck Magee</v>
      </c>
      <c r="W5507" s="4">
        <f>_xlfn.IFNA(VLOOKUP(УТ_Data[[#This Row],[Order ID]],Returns!A:B,2,0)*1,0)</f>
        <v>0</v>
      </c>
    </row>
    <row r="5508" spans="1:23" x14ac:dyDescent="0.25">
      <c r="A5508" s="1">
        <v>5507</v>
      </c>
      <c r="B5508" t="s">
        <v>8802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VLOOKUP(УТ_Data[[#This Row],[Region]],People!$A$1:$B$5,2,0)</f>
        <v>Anna Andreadi</v>
      </c>
      <c r="W5508" s="4">
        <f>_xlfn.IFNA(VLOOKUP(УТ_Data[[#This Row],[Order ID]],Returns!A:B,2,0)*1,0)</f>
        <v>0</v>
      </c>
    </row>
    <row r="5509" spans="1:23" x14ac:dyDescent="0.25">
      <c r="A5509" s="1">
        <v>5508</v>
      </c>
      <c r="B5509" t="s">
        <v>8803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VLOOKUP(УТ_Data[[#This Row],[Region]],People!$A$1:$B$5,2,0)</f>
        <v>Cassandra Brandow</v>
      </c>
      <c r="W5509" s="4">
        <f>_xlfn.IFNA(VLOOKUP(УТ_Data[[#This Row],[Order ID]],Returns!A:B,2,0)*1,0)</f>
        <v>0</v>
      </c>
    </row>
    <row r="5510" spans="1:23" x14ac:dyDescent="0.25">
      <c r="A5510" s="1">
        <v>5509</v>
      </c>
      <c r="B5510" t="s">
        <v>8804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VLOOKUP(УТ_Data[[#This Row],[Region]],People!$A$1:$B$5,2,0)</f>
        <v>Anna Andreadi</v>
      </c>
      <c r="W5510" s="4">
        <f>_xlfn.IFNA(VLOOKUP(УТ_Data[[#This Row],[Order ID]],Returns!A:B,2,0)*1,0)</f>
        <v>0</v>
      </c>
    </row>
    <row r="5511" spans="1:23" x14ac:dyDescent="0.25">
      <c r="A5511" s="1">
        <v>5510</v>
      </c>
      <c r="B5511" t="s">
        <v>8805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VLOOKUP(УТ_Data[[#This Row],[Region]],People!$A$1:$B$5,2,0)</f>
        <v>Kelly Williams</v>
      </c>
      <c r="W5511" s="4">
        <f>_xlfn.IFNA(VLOOKUP(УТ_Data[[#This Row],[Order ID]],Returns!A:B,2,0)*1,0)</f>
        <v>0</v>
      </c>
    </row>
    <row r="5512" spans="1:23" x14ac:dyDescent="0.25">
      <c r="A5512" s="1">
        <v>5511</v>
      </c>
      <c r="B5512" t="s">
        <v>8805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VLOOKUP(УТ_Data[[#This Row],[Region]],People!$A$1:$B$5,2,0)</f>
        <v>Kelly Williams</v>
      </c>
      <c r="W5512" s="4">
        <f>_xlfn.IFNA(VLOOKUP(УТ_Data[[#This Row],[Order ID]],Returns!A:B,2,0)*1,0)</f>
        <v>0</v>
      </c>
    </row>
    <row r="5513" spans="1:23" x14ac:dyDescent="0.25">
      <c r="A5513" s="1">
        <v>5512</v>
      </c>
      <c r="B5513" t="s">
        <v>8806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VLOOKUP(УТ_Data[[#This Row],[Region]],People!$A$1:$B$5,2,0)</f>
        <v>Anna Andreadi</v>
      </c>
      <c r="W5513" s="4">
        <f>_xlfn.IFNA(VLOOKUP(УТ_Data[[#This Row],[Order ID]],Returns!A:B,2,0)*1,0)</f>
        <v>0</v>
      </c>
    </row>
    <row r="5514" spans="1:23" x14ac:dyDescent="0.25">
      <c r="A5514" s="1">
        <v>5513</v>
      </c>
      <c r="B5514" t="s">
        <v>8806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VLOOKUP(УТ_Data[[#This Row],[Region]],People!$A$1:$B$5,2,0)</f>
        <v>Anna Andreadi</v>
      </c>
      <c r="W5514" s="4">
        <f>_xlfn.IFNA(VLOOKUP(УТ_Data[[#This Row],[Order ID]],Returns!A:B,2,0)*1,0)</f>
        <v>0</v>
      </c>
    </row>
    <row r="5515" spans="1:23" x14ac:dyDescent="0.25">
      <c r="A5515" s="1">
        <v>5514</v>
      </c>
      <c r="B5515" t="s">
        <v>8807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VLOOKUP(УТ_Data[[#This Row],[Region]],People!$A$1:$B$5,2,0)</f>
        <v>Chuck Magee</v>
      </c>
      <c r="W5515" s="4">
        <f>_xlfn.IFNA(VLOOKUP(УТ_Data[[#This Row],[Order ID]],Returns!A:B,2,0)*1,0)</f>
        <v>0</v>
      </c>
    </row>
    <row r="5516" spans="1:23" x14ac:dyDescent="0.25">
      <c r="A5516" s="1">
        <v>5515</v>
      </c>
      <c r="B5516" t="s">
        <v>8807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VLOOKUP(УТ_Data[[#This Row],[Region]],People!$A$1:$B$5,2,0)</f>
        <v>Chuck Magee</v>
      </c>
      <c r="W5516" s="4">
        <f>_xlfn.IFNA(VLOOKUP(УТ_Data[[#This Row],[Order ID]],Returns!A:B,2,0)*1,0)</f>
        <v>0</v>
      </c>
    </row>
    <row r="5517" spans="1:23" x14ac:dyDescent="0.25">
      <c r="A5517" s="1">
        <v>5516</v>
      </c>
      <c r="B5517" t="s">
        <v>8807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VLOOKUP(УТ_Data[[#This Row],[Region]],People!$A$1:$B$5,2,0)</f>
        <v>Chuck Magee</v>
      </c>
      <c r="W5517" s="4">
        <f>_xlfn.IFNA(VLOOKUP(УТ_Data[[#This Row],[Order ID]],Returns!A:B,2,0)*1,0)</f>
        <v>0</v>
      </c>
    </row>
    <row r="5518" spans="1:23" x14ac:dyDescent="0.25">
      <c r="A5518" s="1">
        <v>5517</v>
      </c>
      <c r="B5518" t="s">
        <v>8808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VLOOKUP(УТ_Data[[#This Row],[Region]],People!$A$1:$B$5,2,0)</f>
        <v>Cassandra Brandow</v>
      </c>
      <c r="W5518" s="4">
        <f>_xlfn.IFNA(VLOOKUP(УТ_Data[[#This Row],[Order ID]],Returns!A:B,2,0)*1,0)</f>
        <v>0</v>
      </c>
    </row>
    <row r="5519" spans="1:23" x14ac:dyDescent="0.25">
      <c r="A5519" s="1">
        <v>5518</v>
      </c>
      <c r="B5519" t="s">
        <v>8809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VLOOKUP(УТ_Data[[#This Row],[Region]],People!$A$1:$B$5,2,0)</f>
        <v>Chuck Magee</v>
      </c>
      <c r="W5519" s="4">
        <f>_xlfn.IFNA(VLOOKUP(УТ_Data[[#This Row],[Order ID]],Returns!A:B,2,0)*1,0)</f>
        <v>0</v>
      </c>
    </row>
    <row r="5520" spans="1:23" x14ac:dyDescent="0.25">
      <c r="A5520" s="1">
        <v>5519</v>
      </c>
      <c r="B5520" t="s">
        <v>8809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VLOOKUP(УТ_Data[[#This Row],[Region]],People!$A$1:$B$5,2,0)</f>
        <v>Chuck Magee</v>
      </c>
      <c r="W5520" s="4">
        <f>_xlfn.IFNA(VLOOKUP(УТ_Data[[#This Row],[Order ID]],Returns!A:B,2,0)*1,0)</f>
        <v>0</v>
      </c>
    </row>
    <row r="5521" spans="1:23" x14ac:dyDescent="0.25">
      <c r="A5521" s="1">
        <v>5520</v>
      </c>
      <c r="B5521" t="s">
        <v>8809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VLOOKUP(УТ_Data[[#This Row],[Region]],People!$A$1:$B$5,2,0)</f>
        <v>Chuck Magee</v>
      </c>
      <c r="W5521" s="4">
        <f>_xlfn.IFNA(VLOOKUP(УТ_Data[[#This Row],[Order ID]],Returns!A:B,2,0)*1,0)</f>
        <v>0</v>
      </c>
    </row>
    <row r="5522" spans="1:23" x14ac:dyDescent="0.25">
      <c r="A5522" s="1">
        <v>5521</v>
      </c>
      <c r="B5522" t="s">
        <v>8809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VLOOKUP(УТ_Data[[#This Row],[Region]],People!$A$1:$B$5,2,0)</f>
        <v>Chuck Magee</v>
      </c>
      <c r="W5522" s="4">
        <f>_xlfn.IFNA(VLOOKUP(УТ_Data[[#This Row],[Order ID]],Returns!A:B,2,0)*1,0)</f>
        <v>0</v>
      </c>
    </row>
    <row r="5523" spans="1:23" x14ac:dyDescent="0.25">
      <c r="A5523" s="1">
        <v>5522</v>
      </c>
      <c r="B5523" t="s">
        <v>8809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VLOOKUP(УТ_Data[[#This Row],[Region]],People!$A$1:$B$5,2,0)</f>
        <v>Chuck Magee</v>
      </c>
      <c r="W5523" s="4">
        <f>_xlfn.IFNA(VLOOKUP(УТ_Data[[#This Row],[Order ID]],Returns!A:B,2,0)*1,0)</f>
        <v>0</v>
      </c>
    </row>
    <row r="5524" spans="1:23" x14ac:dyDescent="0.25">
      <c r="A5524" s="1">
        <v>5523</v>
      </c>
      <c r="B5524" t="s">
        <v>8810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VLOOKUP(УТ_Data[[#This Row],[Region]],People!$A$1:$B$5,2,0)</f>
        <v>Anna Andreadi</v>
      </c>
      <c r="W5524" s="4">
        <f>_xlfn.IFNA(VLOOKUP(УТ_Data[[#This Row],[Order ID]],Returns!A:B,2,0)*1,0)</f>
        <v>0</v>
      </c>
    </row>
    <row r="5525" spans="1:23" x14ac:dyDescent="0.25">
      <c r="A5525" s="1">
        <v>5524</v>
      </c>
      <c r="B5525" t="s">
        <v>8810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VLOOKUP(УТ_Data[[#This Row],[Region]],People!$A$1:$B$5,2,0)</f>
        <v>Anna Andreadi</v>
      </c>
      <c r="W5525" s="4">
        <f>_xlfn.IFNA(VLOOKUP(УТ_Data[[#This Row],[Order ID]],Returns!A:B,2,0)*1,0)</f>
        <v>0</v>
      </c>
    </row>
    <row r="5526" spans="1:23" x14ac:dyDescent="0.25">
      <c r="A5526" s="1">
        <v>5525</v>
      </c>
      <c r="B5526" t="s">
        <v>8811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VLOOKUP(УТ_Data[[#This Row],[Region]],People!$A$1:$B$5,2,0)</f>
        <v>Anna Andreadi</v>
      </c>
      <c r="W5526" s="4">
        <f>_xlfn.IFNA(VLOOKUP(УТ_Data[[#This Row],[Order ID]],Returns!A:B,2,0)*1,0)</f>
        <v>0</v>
      </c>
    </row>
    <row r="5527" spans="1:23" x14ac:dyDescent="0.25">
      <c r="A5527" s="1">
        <v>5526</v>
      </c>
      <c r="B5527" t="s">
        <v>8812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VLOOKUP(УТ_Data[[#This Row],[Region]],People!$A$1:$B$5,2,0)</f>
        <v>Anna Andreadi</v>
      </c>
      <c r="W5527" s="4">
        <f>_xlfn.IFNA(VLOOKUP(УТ_Data[[#This Row],[Order ID]],Returns!A:B,2,0)*1,0)</f>
        <v>0</v>
      </c>
    </row>
    <row r="5528" spans="1:23" x14ac:dyDescent="0.25">
      <c r="A5528" s="1">
        <v>5527</v>
      </c>
      <c r="B5528" t="s">
        <v>8813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VLOOKUP(УТ_Data[[#This Row],[Region]],People!$A$1:$B$5,2,0)</f>
        <v>Anna Andreadi</v>
      </c>
      <c r="W5528" s="4">
        <f>_xlfn.IFNA(VLOOKUP(УТ_Data[[#This Row],[Order ID]],Returns!A:B,2,0)*1,0)</f>
        <v>0</v>
      </c>
    </row>
    <row r="5529" spans="1:23" x14ac:dyDescent="0.25">
      <c r="A5529" s="1">
        <v>5528</v>
      </c>
      <c r="B5529" t="s">
        <v>8814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VLOOKUP(УТ_Data[[#This Row],[Region]],People!$A$1:$B$5,2,0)</f>
        <v>Chuck Magee</v>
      </c>
      <c r="W5529" s="4">
        <f>_xlfn.IFNA(VLOOKUP(УТ_Data[[#This Row],[Order ID]],Returns!A:B,2,0)*1,0)</f>
        <v>0</v>
      </c>
    </row>
    <row r="5530" spans="1:23" x14ac:dyDescent="0.25">
      <c r="A5530" s="1">
        <v>5529</v>
      </c>
      <c r="B5530" t="s">
        <v>8815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VLOOKUP(УТ_Data[[#This Row],[Region]],People!$A$1:$B$5,2,0)</f>
        <v>Cassandra Brandow</v>
      </c>
      <c r="W5530" s="4">
        <f>_xlfn.IFNA(VLOOKUP(УТ_Data[[#This Row],[Order ID]],Returns!A:B,2,0)*1,0)</f>
        <v>0</v>
      </c>
    </row>
    <row r="5531" spans="1:23" x14ac:dyDescent="0.25">
      <c r="A5531" s="1">
        <v>5530</v>
      </c>
      <c r="B5531" t="s">
        <v>8816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VLOOKUP(УТ_Data[[#This Row],[Region]],People!$A$1:$B$5,2,0)</f>
        <v>Kelly Williams</v>
      </c>
      <c r="W5531" s="4">
        <f>_xlfn.IFNA(VLOOKUP(УТ_Data[[#This Row],[Order ID]],Returns!A:B,2,0)*1,0)</f>
        <v>0</v>
      </c>
    </row>
    <row r="5532" spans="1:23" x14ac:dyDescent="0.25">
      <c r="A5532" s="1">
        <v>5531</v>
      </c>
      <c r="B5532" t="s">
        <v>8817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VLOOKUP(УТ_Data[[#This Row],[Region]],People!$A$1:$B$5,2,0)</f>
        <v>Kelly Williams</v>
      </c>
      <c r="W5532" s="4">
        <f>_xlfn.IFNA(VLOOKUP(УТ_Data[[#This Row],[Order ID]],Returns!A:B,2,0)*1,0)</f>
        <v>0</v>
      </c>
    </row>
    <row r="5533" spans="1:23" x14ac:dyDescent="0.25">
      <c r="A5533" s="1">
        <v>5532</v>
      </c>
      <c r="B5533" t="s">
        <v>8818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VLOOKUP(УТ_Data[[#This Row],[Region]],People!$A$1:$B$5,2,0)</f>
        <v>Cassandra Brandow</v>
      </c>
      <c r="W5533" s="4">
        <f>_xlfn.IFNA(VLOOKUP(УТ_Data[[#This Row],[Order ID]],Returns!A:B,2,0)*1,0)</f>
        <v>0</v>
      </c>
    </row>
    <row r="5534" spans="1:23" x14ac:dyDescent="0.25">
      <c r="A5534" s="1">
        <v>5533</v>
      </c>
      <c r="B5534" t="s">
        <v>8818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VLOOKUP(УТ_Data[[#This Row],[Region]],People!$A$1:$B$5,2,0)</f>
        <v>Cassandra Brandow</v>
      </c>
      <c r="W5534" s="4">
        <f>_xlfn.IFNA(VLOOKUP(УТ_Data[[#This Row],[Order ID]],Returns!A:B,2,0)*1,0)</f>
        <v>0</v>
      </c>
    </row>
    <row r="5535" spans="1:23" x14ac:dyDescent="0.25">
      <c r="A5535" s="1">
        <v>5534</v>
      </c>
      <c r="B5535" t="s">
        <v>8818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VLOOKUP(УТ_Data[[#This Row],[Region]],People!$A$1:$B$5,2,0)</f>
        <v>Cassandra Brandow</v>
      </c>
      <c r="W5535" s="4">
        <f>_xlfn.IFNA(VLOOKUP(УТ_Data[[#This Row],[Order ID]],Returns!A:B,2,0)*1,0)</f>
        <v>0</v>
      </c>
    </row>
    <row r="5536" spans="1:23" x14ac:dyDescent="0.25">
      <c r="A5536" s="1">
        <v>5535</v>
      </c>
      <c r="B5536" t="s">
        <v>8818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VLOOKUP(УТ_Data[[#This Row],[Region]],People!$A$1:$B$5,2,0)</f>
        <v>Cassandra Brandow</v>
      </c>
      <c r="W5536" s="4">
        <f>_xlfn.IFNA(VLOOKUP(УТ_Data[[#This Row],[Order ID]],Returns!A:B,2,0)*1,0)</f>
        <v>0</v>
      </c>
    </row>
    <row r="5537" spans="1:23" x14ac:dyDescent="0.25">
      <c r="A5537" s="1">
        <v>5536</v>
      </c>
      <c r="B5537" t="s">
        <v>8818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VLOOKUP(УТ_Data[[#This Row],[Region]],People!$A$1:$B$5,2,0)</f>
        <v>Cassandra Brandow</v>
      </c>
      <c r="W5537" s="4">
        <f>_xlfn.IFNA(VLOOKUP(УТ_Data[[#This Row],[Order ID]],Returns!A:B,2,0)*1,0)</f>
        <v>0</v>
      </c>
    </row>
    <row r="5538" spans="1:23" x14ac:dyDescent="0.25">
      <c r="A5538" s="1">
        <v>5537</v>
      </c>
      <c r="B5538" t="s">
        <v>8818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VLOOKUP(УТ_Data[[#This Row],[Region]],People!$A$1:$B$5,2,0)</f>
        <v>Cassandra Brandow</v>
      </c>
      <c r="W5538" s="4">
        <f>_xlfn.IFNA(VLOOKUP(УТ_Data[[#This Row],[Order ID]],Returns!A:B,2,0)*1,0)</f>
        <v>0</v>
      </c>
    </row>
    <row r="5539" spans="1:23" x14ac:dyDescent="0.25">
      <c r="A5539" s="1">
        <v>5538</v>
      </c>
      <c r="B5539" t="s">
        <v>8818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VLOOKUP(УТ_Data[[#This Row],[Region]],People!$A$1:$B$5,2,0)</f>
        <v>Cassandra Brandow</v>
      </c>
      <c r="W5539" s="4">
        <f>_xlfn.IFNA(VLOOKUP(УТ_Data[[#This Row],[Order ID]],Returns!A:B,2,0)*1,0)</f>
        <v>0</v>
      </c>
    </row>
    <row r="5540" spans="1:23" x14ac:dyDescent="0.25">
      <c r="A5540" s="1">
        <v>5539</v>
      </c>
      <c r="B5540" t="s">
        <v>8819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VLOOKUP(УТ_Data[[#This Row],[Region]],People!$A$1:$B$5,2,0)</f>
        <v>Kelly Williams</v>
      </c>
      <c r="W5540" s="4">
        <f>_xlfn.IFNA(VLOOKUP(УТ_Data[[#This Row],[Order ID]],Returns!A:B,2,0)*1,0)</f>
        <v>0</v>
      </c>
    </row>
    <row r="5541" spans="1:23" x14ac:dyDescent="0.25">
      <c r="A5541" s="1">
        <v>5540</v>
      </c>
      <c r="B5541" t="s">
        <v>8820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VLOOKUP(УТ_Data[[#This Row],[Region]],People!$A$1:$B$5,2,0)</f>
        <v>Kelly Williams</v>
      </c>
      <c r="W5541" s="4">
        <f>_xlfn.IFNA(VLOOKUP(УТ_Data[[#This Row],[Order ID]],Returns!A:B,2,0)*1,0)</f>
        <v>0</v>
      </c>
    </row>
    <row r="5542" spans="1:23" x14ac:dyDescent="0.25">
      <c r="A5542" s="1">
        <v>5541</v>
      </c>
      <c r="B5542" t="s">
        <v>8820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VLOOKUP(УТ_Data[[#This Row],[Region]],People!$A$1:$B$5,2,0)</f>
        <v>Kelly Williams</v>
      </c>
      <c r="W5542" s="4">
        <f>_xlfn.IFNA(VLOOKUP(УТ_Data[[#This Row],[Order ID]],Returns!A:B,2,0)*1,0)</f>
        <v>0</v>
      </c>
    </row>
    <row r="5543" spans="1:23" x14ac:dyDescent="0.25">
      <c r="A5543" s="1">
        <v>5542</v>
      </c>
      <c r="B5543" t="s">
        <v>8820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VLOOKUP(УТ_Data[[#This Row],[Region]],People!$A$1:$B$5,2,0)</f>
        <v>Kelly Williams</v>
      </c>
      <c r="W5543" s="4">
        <f>_xlfn.IFNA(VLOOKUP(УТ_Data[[#This Row],[Order ID]],Returns!A:B,2,0)*1,0)</f>
        <v>0</v>
      </c>
    </row>
    <row r="5544" spans="1:23" x14ac:dyDescent="0.25">
      <c r="A5544" s="1">
        <v>5543</v>
      </c>
      <c r="B5544" t="s">
        <v>8821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VLOOKUP(УТ_Data[[#This Row],[Region]],People!$A$1:$B$5,2,0)</f>
        <v>Anna Andreadi</v>
      </c>
      <c r="W5544" s="4">
        <f>_xlfn.IFNA(VLOOKUP(УТ_Data[[#This Row],[Order ID]],Returns!A:B,2,0)*1,0)</f>
        <v>0</v>
      </c>
    </row>
    <row r="5545" spans="1:23" x14ac:dyDescent="0.25">
      <c r="A5545" s="1">
        <v>5544</v>
      </c>
      <c r="B5545" t="s">
        <v>8821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VLOOKUP(УТ_Data[[#This Row],[Region]],People!$A$1:$B$5,2,0)</f>
        <v>Anna Andreadi</v>
      </c>
      <c r="W5545" s="4">
        <f>_xlfn.IFNA(VLOOKUP(УТ_Data[[#This Row],[Order ID]],Returns!A:B,2,0)*1,0)</f>
        <v>0</v>
      </c>
    </row>
    <row r="5546" spans="1:23" x14ac:dyDescent="0.25">
      <c r="A5546" s="1">
        <v>5545</v>
      </c>
      <c r="B5546" t="s">
        <v>8821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VLOOKUP(УТ_Data[[#This Row],[Region]],People!$A$1:$B$5,2,0)</f>
        <v>Anna Andreadi</v>
      </c>
      <c r="W5546" s="4">
        <f>_xlfn.IFNA(VLOOKUP(УТ_Data[[#This Row],[Order ID]],Returns!A:B,2,0)*1,0)</f>
        <v>0</v>
      </c>
    </row>
    <row r="5547" spans="1:23" x14ac:dyDescent="0.25">
      <c r="A5547" s="1">
        <v>5546</v>
      </c>
      <c r="B5547" t="s">
        <v>8822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VLOOKUP(УТ_Data[[#This Row],[Region]],People!$A$1:$B$5,2,0)</f>
        <v>Chuck Magee</v>
      </c>
      <c r="W5547" s="4">
        <f>_xlfn.IFNA(VLOOKUP(УТ_Data[[#This Row],[Order ID]],Returns!A:B,2,0)*1,0)</f>
        <v>0</v>
      </c>
    </row>
    <row r="5548" spans="1:23" x14ac:dyDescent="0.25">
      <c r="A5548" s="1">
        <v>5547</v>
      </c>
      <c r="B5548" t="s">
        <v>8823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VLOOKUP(УТ_Data[[#This Row],[Region]],People!$A$1:$B$5,2,0)</f>
        <v>Anna Andreadi</v>
      </c>
      <c r="W5548" s="4">
        <f>_xlfn.IFNA(VLOOKUP(УТ_Data[[#This Row],[Order ID]],Returns!A:B,2,0)*1,0)</f>
        <v>0</v>
      </c>
    </row>
    <row r="5549" spans="1:23" x14ac:dyDescent="0.25">
      <c r="A5549" s="1">
        <v>5548</v>
      </c>
      <c r="B5549" t="s">
        <v>8823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VLOOKUP(УТ_Data[[#This Row],[Region]],People!$A$1:$B$5,2,0)</f>
        <v>Anna Andreadi</v>
      </c>
      <c r="W5549" s="4">
        <f>_xlfn.IFNA(VLOOKUP(УТ_Data[[#This Row],[Order ID]],Returns!A:B,2,0)*1,0)</f>
        <v>0</v>
      </c>
    </row>
    <row r="5550" spans="1:23" x14ac:dyDescent="0.25">
      <c r="A5550" s="1">
        <v>5549</v>
      </c>
      <c r="B5550" t="s">
        <v>8824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VLOOKUP(УТ_Data[[#This Row],[Region]],People!$A$1:$B$5,2,0)</f>
        <v>Anna Andreadi</v>
      </c>
      <c r="W5550" s="4">
        <f>_xlfn.IFNA(VLOOKUP(УТ_Data[[#This Row],[Order ID]],Returns!A:B,2,0)*1,0)</f>
        <v>0</v>
      </c>
    </row>
    <row r="5551" spans="1:23" x14ac:dyDescent="0.25">
      <c r="A5551" s="1">
        <v>5550</v>
      </c>
      <c r="B5551" t="s">
        <v>8824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VLOOKUP(УТ_Data[[#This Row],[Region]],People!$A$1:$B$5,2,0)</f>
        <v>Anna Andreadi</v>
      </c>
      <c r="W5551" s="4">
        <f>_xlfn.IFNA(VLOOKUP(УТ_Data[[#This Row],[Order ID]],Returns!A:B,2,0)*1,0)</f>
        <v>0</v>
      </c>
    </row>
    <row r="5552" spans="1:23" x14ac:dyDescent="0.25">
      <c r="A5552" s="1">
        <v>5551</v>
      </c>
      <c r="B5552" t="s">
        <v>8825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VLOOKUP(УТ_Data[[#This Row],[Region]],People!$A$1:$B$5,2,0)</f>
        <v>Kelly Williams</v>
      </c>
      <c r="W5552" s="4">
        <f>_xlfn.IFNA(VLOOKUP(УТ_Data[[#This Row],[Order ID]],Returns!A:B,2,0)*1,0)</f>
        <v>0</v>
      </c>
    </row>
    <row r="5553" spans="1:23" x14ac:dyDescent="0.25">
      <c r="A5553" s="1">
        <v>5552</v>
      </c>
      <c r="B5553" t="s">
        <v>8825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VLOOKUP(УТ_Data[[#This Row],[Region]],People!$A$1:$B$5,2,0)</f>
        <v>Kelly Williams</v>
      </c>
      <c r="W5553" s="4">
        <f>_xlfn.IFNA(VLOOKUP(УТ_Data[[#This Row],[Order ID]],Returns!A:B,2,0)*1,0)</f>
        <v>0</v>
      </c>
    </row>
    <row r="5554" spans="1:23" x14ac:dyDescent="0.25">
      <c r="A5554" s="1">
        <v>5553</v>
      </c>
      <c r="B5554" t="s">
        <v>8825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VLOOKUP(УТ_Data[[#This Row],[Region]],People!$A$1:$B$5,2,0)</f>
        <v>Kelly Williams</v>
      </c>
      <c r="W5554" s="4">
        <f>_xlfn.IFNA(VLOOKUP(УТ_Data[[#This Row],[Order ID]],Returns!A:B,2,0)*1,0)</f>
        <v>0</v>
      </c>
    </row>
    <row r="5555" spans="1:23" x14ac:dyDescent="0.25">
      <c r="A5555" s="1">
        <v>5554</v>
      </c>
      <c r="B5555" t="s">
        <v>8825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VLOOKUP(УТ_Data[[#This Row],[Region]],People!$A$1:$B$5,2,0)</f>
        <v>Kelly Williams</v>
      </c>
      <c r="W5555" s="4">
        <f>_xlfn.IFNA(VLOOKUP(УТ_Data[[#This Row],[Order ID]],Returns!A:B,2,0)*1,0)</f>
        <v>0</v>
      </c>
    </row>
    <row r="5556" spans="1:23" x14ac:dyDescent="0.25">
      <c r="A5556" s="1">
        <v>5555</v>
      </c>
      <c r="B5556" t="s">
        <v>8825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VLOOKUP(УТ_Data[[#This Row],[Region]],People!$A$1:$B$5,2,0)</f>
        <v>Kelly Williams</v>
      </c>
      <c r="W5556" s="4">
        <f>_xlfn.IFNA(VLOOKUP(УТ_Data[[#This Row],[Order ID]],Returns!A:B,2,0)*1,0)</f>
        <v>0</v>
      </c>
    </row>
    <row r="5557" spans="1:23" x14ac:dyDescent="0.25">
      <c r="A5557" s="1">
        <v>5556</v>
      </c>
      <c r="B5557" t="s">
        <v>8826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VLOOKUP(УТ_Data[[#This Row],[Region]],People!$A$1:$B$5,2,0)</f>
        <v>Cassandra Brandow</v>
      </c>
      <c r="W5557" s="4">
        <f>_xlfn.IFNA(VLOOKUP(УТ_Data[[#This Row],[Order ID]],Returns!A:B,2,0)*1,0)</f>
        <v>0</v>
      </c>
    </row>
    <row r="5558" spans="1:23" x14ac:dyDescent="0.25">
      <c r="A5558" s="1">
        <v>5557</v>
      </c>
      <c r="B5558" t="s">
        <v>8827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VLOOKUP(УТ_Data[[#This Row],[Region]],People!$A$1:$B$5,2,0)</f>
        <v>Cassandra Brandow</v>
      </c>
      <c r="W5558" s="4">
        <f>_xlfn.IFNA(VLOOKUP(УТ_Data[[#This Row],[Order ID]],Returns!A:B,2,0)*1,0)</f>
        <v>0</v>
      </c>
    </row>
    <row r="5559" spans="1:23" x14ac:dyDescent="0.25">
      <c r="A5559" s="1">
        <v>5558</v>
      </c>
      <c r="B5559" t="s">
        <v>8827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VLOOKUP(УТ_Data[[#This Row],[Region]],People!$A$1:$B$5,2,0)</f>
        <v>Cassandra Brandow</v>
      </c>
      <c r="W5559" s="4">
        <f>_xlfn.IFNA(VLOOKUP(УТ_Data[[#This Row],[Order ID]],Returns!A:B,2,0)*1,0)</f>
        <v>0</v>
      </c>
    </row>
    <row r="5560" spans="1:23" x14ac:dyDescent="0.25">
      <c r="A5560" s="1">
        <v>5559</v>
      </c>
      <c r="B5560" t="s">
        <v>8828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VLOOKUP(УТ_Data[[#This Row],[Region]],People!$A$1:$B$5,2,0)</f>
        <v>Anna Andreadi</v>
      </c>
      <c r="W5560" s="4">
        <f>_xlfn.IFNA(VLOOKUP(УТ_Data[[#This Row],[Order ID]],Returns!A:B,2,0)*1,0)</f>
        <v>0</v>
      </c>
    </row>
    <row r="5561" spans="1:23" x14ac:dyDescent="0.25">
      <c r="A5561" s="1">
        <v>5560</v>
      </c>
      <c r="B5561" t="s">
        <v>8828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VLOOKUP(УТ_Data[[#This Row],[Region]],People!$A$1:$B$5,2,0)</f>
        <v>Anna Andreadi</v>
      </c>
      <c r="W5561" s="4">
        <f>_xlfn.IFNA(VLOOKUP(УТ_Data[[#This Row],[Order ID]],Returns!A:B,2,0)*1,0)</f>
        <v>0</v>
      </c>
    </row>
    <row r="5562" spans="1:23" x14ac:dyDescent="0.25">
      <c r="A5562" s="1">
        <v>5561</v>
      </c>
      <c r="B5562" t="s">
        <v>8828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VLOOKUP(УТ_Data[[#This Row],[Region]],People!$A$1:$B$5,2,0)</f>
        <v>Anna Andreadi</v>
      </c>
      <c r="W5562" s="4">
        <f>_xlfn.IFNA(VLOOKUP(УТ_Data[[#This Row],[Order ID]],Returns!A:B,2,0)*1,0)</f>
        <v>0</v>
      </c>
    </row>
    <row r="5563" spans="1:23" x14ac:dyDescent="0.25">
      <c r="A5563" s="1">
        <v>5562</v>
      </c>
      <c r="B5563" t="s">
        <v>8829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VLOOKUP(УТ_Data[[#This Row],[Region]],People!$A$1:$B$5,2,0)</f>
        <v>Cassandra Brandow</v>
      </c>
      <c r="W5563" s="4">
        <f>_xlfn.IFNA(VLOOKUP(УТ_Data[[#This Row],[Order ID]],Returns!A:B,2,0)*1,0)</f>
        <v>0</v>
      </c>
    </row>
    <row r="5564" spans="1:23" x14ac:dyDescent="0.25">
      <c r="A5564" s="1">
        <v>5563</v>
      </c>
      <c r="B5564" t="s">
        <v>8829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VLOOKUP(УТ_Data[[#This Row],[Region]],People!$A$1:$B$5,2,0)</f>
        <v>Cassandra Brandow</v>
      </c>
      <c r="W5564" s="4">
        <f>_xlfn.IFNA(VLOOKUP(УТ_Data[[#This Row],[Order ID]],Returns!A:B,2,0)*1,0)</f>
        <v>0</v>
      </c>
    </row>
    <row r="5565" spans="1:23" x14ac:dyDescent="0.25">
      <c r="A5565" s="1">
        <v>5564</v>
      </c>
      <c r="B5565" t="s">
        <v>8829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VLOOKUP(УТ_Data[[#This Row],[Region]],People!$A$1:$B$5,2,0)</f>
        <v>Cassandra Brandow</v>
      </c>
      <c r="W5565" s="4">
        <f>_xlfn.IFNA(VLOOKUP(УТ_Data[[#This Row],[Order ID]],Returns!A:B,2,0)*1,0)</f>
        <v>0</v>
      </c>
    </row>
    <row r="5566" spans="1:23" x14ac:dyDescent="0.25">
      <c r="A5566" s="1">
        <v>5565</v>
      </c>
      <c r="B5566" t="s">
        <v>8830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VLOOKUP(УТ_Data[[#This Row],[Region]],People!$A$1:$B$5,2,0)</f>
        <v>Kelly Williams</v>
      </c>
      <c r="W5566" s="4">
        <f>_xlfn.IFNA(VLOOKUP(УТ_Data[[#This Row],[Order ID]],Returns!A:B,2,0)*1,0)</f>
        <v>0</v>
      </c>
    </row>
    <row r="5567" spans="1:23" x14ac:dyDescent="0.25">
      <c r="A5567" s="1">
        <v>5566</v>
      </c>
      <c r="B5567" t="s">
        <v>8830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VLOOKUP(УТ_Data[[#This Row],[Region]],People!$A$1:$B$5,2,0)</f>
        <v>Kelly Williams</v>
      </c>
      <c r="W5567" s="4">
        <f>_xlfn.IFNA(VLOOKUP(УТ_Data[[#This Row],[Order ID]],Returns!A:B,2,0)*1,0)</f>
        <v>0</v>
      </c>
    </row>
    <row r="5568" spans="1:23" x14ac:dyDescent="0.25">
      <c r="A5568" s="1">
        <v>5567</v>
      </c>
      <c r="B5568" t="s">
        <v>8830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VLOOKUP(УТ_Data[[#This Row],[Region]],People!$A$1:$B$5,2,0)</f>
        <v>Kelly Williams</v>
      </c>
      <c r="W5568" s="4">
        <f>_xlfn.IFNA(VLOOKUP(УТ_Data[[#This Row],[Order ID]],Returns!A:B,2,0)*1,0)</f>
        <v>0</v>
      </c>
    </row>
    <row r="5569" spans="1:23" x14ac:dyDescent="0.25">
      <c r="A5569" s="1">
        <v>5568</v>
      </c>
      <c r="B5569" t="s">
        <v>8830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VLOOKUP(УТ_Data[[#This Row],[Region]],People!$A$1:$B$5,2,0)</f>
        <v>Kelly Williams</v>
      </c>
      <c r="W5569" s="4">
        <f>_xlfn.IFNA(VLOOKUP(УТ_Data[[#This Row],[Order ID]],Returns!A:B,2,0)*1,0)</f>
        <v>0</v>
      </c>
    </row>
    <row r="5570" spans="1:23" x14ac:dyDescent="0.25">
      <c r="A5570" s="1">
        <v>5569</v>
      </c>
      <c r="B5570" t="s">
        <v>8830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VLOOKUP(УТ_Data[[#This Row],[Region]],People!$A$1:$B$5,2,0)</f>
        <v>Kelly Williams</v>
      </c>
      <c r="W5570" s="4">
        <f>_xlfn.IFNA(VLOOKUP(УТ_Data[[#This Row],[Order ID]],Returns!A:B,2,0)*1,0)</f>
        <v>0</v>
      </c>
    </row>
    <row r="5571" spans="1:23" x14ac:dyDescent="0.25">
      <c r="A5571" s="1">
        <v>5570</v>
      </c>
      <c r="B5571" t="s">
        <v>8830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VLOOKUP(УТ_Data[[#This Row],[Region]],People!$A$1:$B$5,2,0)</f>
        <v>Kelly Williams</v>
      </c>
      <c r="W5571" s="4">
        <f>_xlfn.IFNA(VLOOKUP(УТ_Data[[#This Row],[Order ID]],Returns!A:B,2,0)*1,0)</f>
        <v>0</v>
      </c>
    </row>
    <row r="5572" spans="1:23" x14ac:dyDescent="0.25">
      <c r="A5572" s="1">
        <v>5571</v>
      </c>
      <c r="B5572" t="s">
        <v>8830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VLOOKUP(УТ_Data[[#This Row],[Region]],People!$A$1:$B$5,2,0)</f>
        <v>Kelly Williams</v>
      </c>
      <c r="W5572" s="4">
        <f>_xlfn.IFNA(VLOOKUP(УТ_Data[[#This Row],[Order ID]],Returns!A:B,2,0)*1,0)</f>
        <v>0</v>
      </c>
    </row>
    <row r="5573" spans="1:23" x14ac:dyDescent="0.25">
      <c r="A5573" s="1">
        <v>5572</v>
      </c>
      <c r="B5573" t="s">
        <v>5966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VLOOKUP(УТ_Data[[#This Row],[Region]],People!$A$1:$B$5,2,0)</f>
        <v>Chuck Magee</v>
      </c>
      <c r="W5573" s="4">
        <f>_xlfn.IFNA(VLOOKUP(УТ_Data[[#This Row],[Order ID]],Returns!A:B,2,0)*1,0)</f>
        <v>1</v>
      </c>
    </row>
    <row r="5574" spans="1:23" x14ac:dyDescent="0.25">
      <c r="A5574" s="1">
        <v>5573</v>
      </c>
      <c r="B5574" t="s">
        <v>5966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VLOOKUP(УТ_Data[[#This Row],[Region]],People!$A$1:$B$5,2,0)</f>
        <v>Chuck Magee</v>
      </c>
      <c r="W5574" s="4">
        <f>_xlfn.IFNA(VLOOKUP(УТ_Data[[#This Row],[Order ID]],Returns!A:B,2,0)*1,0)</f>
        <v>1</v>
      </c>
    </row>
    <row r="5575" spans="1:23" x14ac:dyDescent="0.25">
      <c r="A5575" s="1">
        <v>5574</v>
      </c>
      <c r="B5575" t="s">
        <v>5966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VLOOKUP(УТ_Data[[#This Row],[Region]],People!$A$1:$B$5,2,0)</f>
        <v>Chuck Magee</v>
      </c>
      <c r="W5575" s="4">
        <f>_xlfn.IFNA(VLOOKUP(УТ_Data[[#This Row],[Order ID]],Returns!A:B,2,0)*1,0)</f>
        <v>1</v>
      </c>
    </row>
    <row r="5576" spans="1:23" x14ac:dyDescent="0.25">
      <c r="A5576" s="1">
        <v>5575</v>
      </c>
      <c r="B5576" t="s">
        <v>5966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VLOOKUP(УТ_Data[[#This Row],[Region]],People!$A$1:$B$5,2,0)</f>
        <v>Chuck Magee</v>
      </c>
      <c r="W5576" s="4">
        <f>_xlfn.IFNA(VLOOKUP(УТ_Data[[#This Row],[Order ID]],Returns!A:B,2,0)*1,0)</f>
        <v>1</v>
      </c>
    </row>
    <row r="5577" spans="1:23" x14ac:dyDescent="0.25">
      <c r="A5577" s="1">
        <v>5576</v>
      </c>
      <c r="B5577" t="s">
        <v>5966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VLOOKUP(УТ_Data[[#This Row],[Region]],People!$A$1:$B$5,2,0)</f>
        <v>Chuck Magee</v>
      </c>
      <c r="W5577" s="4">
        <f>_xlfn.IFNA(VLOOKUP(УТ_Data[[#This Row],[Order ID]],Returns!A:B,2,0)*1,0)</f>
        <v>1</v>
      </c>
    </row>
    <row r="5578" spans="1:23" x14ac:dyDescent="0.25">
      <c r="A5578" s="1">
        <v>5577</v>
      </c>
      <c r="B5578" t="s">
        <v>8831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VLOOKUP(УТ_Data[[#This Row],[Region]],People!$A$1:$B$5,2,0)</f>
        <v>Anna Andreadi</v>
      </c>
      <c r="W5578" s="4">
        <f>_xlfn.IFNA(VLOOKUP(УТ_Data[[#This Row],[Order ID]],Returns!A:B,2,0)*1,0)</f>
        <v>0</v>
      </c>
    </row>
    <row r="5579" spans="1:23" x14ac:dyDescent="0.25">
      <c r="A5579" s="1">
        <v>5578</v>
      </c>
      <c r="B5579" t="s">
        <v>8831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VLOOKUP(УТ_Data[[#This Row],[Region]],People!$A$1:$B$5,2,0)</f>
        <v>Anna Andreadi</v>
      </c>
      <c r="W5579" s="4">
        <f>_xlfn.IFNA(VLOOKUP(УТ_Data[[#This Row],[Order ID]],Returns!A:B,2,0)*1,0)</f>
        <v>0</v>
      </c>
    </row>
    <row r="5580" spans="1:23" x14ac:dyDescent="0.25">
      <c r="A5580" s="1">
        <v>5579</v>
      </c>
      <c r="B5580" t="s">
        <v>8832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VLOOKUP(УТ_Data[[#This Row],[Region]],People!$A$1:$B$5,2,0)</f>
        <v>Anna Andreadi</v>
      </c>
      <c r="W5580" s="4">
        <f>_xlfn.IFNA(VLOOKUP(УТ_Data[[#This Row],[Order ID]],Returns!A:B,2,0)*1,0)</f>
        <v>0</v>
      </c>
    </row>
    <row r="5581" spans="1:23" x14ac:dyDescent="0.25">
      <c r="A5581" s="1">
        <v>5580</v>
      </c>
      <c r="B5581" t="s">
        <v>8832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VLOOKUP(УТ_Data[[#This Row],[Region]],People!$A$1:$B$5,2,0)</f>
        <v>Anna Andreadi</v>
      </c>
      <c r="W5581" s="4">
        <f>_xlfn.IFNA(VLOOKUP(УТ_Data[[#This Row],[Order ID]],Returns!A:B,2,0)*1,0)</f>
        <v>0</v>
      </c>
    </row>
    <row r="5582" spans="1:23" x14ac:dyDescent="0.25">
      <c r="A5582" s="1">
        <v>5581</v>
      </c>
      <c r="B5582" t="s">
        <v>8832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VLOOKUP(УТ_Data[[#This Row],[Region]],People!$A$1:$B$5,2,0)</f>
        <v>Anna Andreadi</v>
      </c>
      <c r="W5582" s="4">
        <f>_xlfn.IFNA(VLOOKUP(УТ_Data[[#This Row],[Order ID]],Returns!A:B,2,0)*1,0)</f>
        <v>0</v>
      </c>
    </row>
    <row r="5583" spans="1:23" x14ac:dyDescent="0.25">
      <c r="A5583" s="1">
        <v>5582</v>
      </c>
      <c r="B5583" t="s">
        <v>8833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VLOOKUP(УТ_Data[[#This Row],[Region]],People!$A$1:$B$5,2,0)</f>
        <v>Chuck Magee</v>
      </c>
      <c r="W5583" s="4">
        <f>_xlfn.IFNA(VLOOKUP(УТ_Data[[#This Row],[Order ID]],Returns!A:B,2,0)*1,0)</f>
        <v>0</v>
      </c>
    </row>
    <row r="5584" spans="1:23" x14ac:dyDescent="0.25">
      <c r="A5584" s="1">
        <v>5583</v>
      </c>
      <c r="B5584" t="s">
        <v>8834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VLOOKUP(УТ_Data[[#This Row],[Region]],People!$A$1:$B$5,2,0)</f>
        <v>Chuck Magee</v>
      </c>
      <c r="W5584" s="4">
        <f>_xlfn.IFNA(VLOOKUP(УТ_Data[[#This Row],[Order ID]],Returns!A:B,2,0)*1,0)</f>
        <v>0</v>
      </c>
    </row>
    <row r="5585" spans="1:23" x14ac:dyDescent="0.25">
      <c r="A5585" s="1">
        <v>5584</v>
      </c>
      <c r="B5585" t="s">
        <v>8835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VLOOKUP(УТ_Data[[#This Row],[Region]],People!$A$1:$B$5,2,0)</f>
        <v>Anna Andreadi</v>
      </c>
      <c r="W5585" s="4">
        <f>_xlfn.IFNA(VLOOKUP(УТ_Data[[#This Row],[Order ID]],Returns!A:B,2,0)*1,0)</f>
        <v>0</v>
      </c>
    </row>
    <row r="5586" spans="1:23" x14ac:dyDescent="0.25">
      <c r="A5586" s="1">
        <v>5585</v>
      </c>
      <c r="B5586" t="s">
        <v>8836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VLOOKUP(УТ_Data[[#This Row],[Region]],People!$A$1:$B$5,2,0)</f>
        <v>Chuck Magee</v>
      </c>
      <c r="W5586" s="4">
        <f>_xlfn.IFNA(VLOOKUP(УТ_Data[[#This Row],[Order ID]],Returns!A:B,2,0)*1,0)</f>
        <v>0</v>
      </c>
    </row>
    <row r="5587" spans="1:23" x14ac:dyDescent="0.25">
      <c r="A5587" s="1">
        <v>5586</v>
      </c>
      <c r="B5587" t="s">
        <v>8836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VLOOKUP(УТ_Data[[#This Row],[Region]],People!$A$1:$B$5,2,0)</f>
        <v>Chuck Magee</v>
      </c>
      <c r="W5587" s="4">
        <f>_xlfn.IFNA(VLOOKUP(УТ_Data[[#This Row],[Order ID]],Returns!A:B,2,0)*1,0)</f>
        <v>0</v>
      </c>
    </row>
    <row r="5588" spans="1:23" x14ac:dyDescent="0.25">
      <c r="A5588" s="1">
        <v>5587</v>
      </c>
      <c r="B5588" t="s">
        <v>8836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VLOOKUP(УТ_Data[[#This Row],[Region]],People!$A$1:$B$5,2,0)</f>
        <v>Chuck Magee</v>
      </c>
      <c r="W5588" s="4">
        <f>_xlfn.IFNA(VLOOKUP(УТ_Data[[#This Row],[Order ID]],Returns!A:B,2,0)*1,0)</f>
        <v>0</v>
      </c>
    </row>
    <row r="5589" spans="1:23" x14ac:dyDescent="0.25">
      <c r="A5589" s="1">
        <v>5588</v>
      </c>
      <c r="B5589" t="s">
        <v>8837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VLOOKUP(УТ_Data[[#This Row],[Region]],People!$A$1:$B$5,2,0)</f>
        <v>Anna Andreadi</v>
      </c>
      <c r="W5589" s="4">
        <f>_xlfn.IFNA(VLOOKUP(УТ_Data[[#This Row],[Order ID]],Returns!A:B,2,0)*1,0)</f>
        <v>0</v>
      </c>
    </row>
    <row r="5590" spans="1:23" x14ac:dyDescent="0.25">
      <c r="A5590" s="1">
        <v>5589</v>
      </c>
      <c r="B5590" t="s">
        <v>8838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VLOOKUP(УТ_Data[[#This Row],[Region]],People!$A$1:$B$5,2,0)</f>
        <v>Anna Andreadi</v>
      </c>
      <c r="W5590" s="4">
        <f>_xlfn.IFNA(VLOOKUP(УТ_Data[[#This Row],[Order ID]],Returns!A:B,2,0)*1,0)</f>
        <v>0</v>
      </c>
    </row>
    <row r="5591" spans="1:23" x14ac:dyDescent="0.25">
      <c r="A5591" s="1">
        <v>5590</v>
      </c>
      <c r="B5591" t="s">
        <v>8839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VLOOKUP(УТ_Data[[#This Row],[Region]],People!$A$1:$B$5,2,0)</f>
        <v>Anna Andreadi</v>
      </c>
      <c r="W5591" s="4">
        <f>_xlfn.IFNA(VLOOKUP(УТ_Data[[#This Row],[Order ID]],Returns!A:B,2,0)*1,0)</f>
        <v>0</v>
      </c>
    </row>
    <row r="5592" spans="1:23" x14ac:dyDescent="0.25">
      <c r="A5592" s="1">
        <v>5591</v>
      </c>
      <c r="B5592" t="s">
        <v>8839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VLOOKUP(УТ_Data[[#This Row],[Region]],People!$A$1:$B$5,2,0)</f>
        <v>Anna Andreadi</v>
      </c>
      <c r="W5592" s="4">
        <f>_xlfn.IFNA(VLOOKUP(УТ_Data[[#This Row],[Order ID]],Returns!A:B,2,0)*1,0)</f>
        <v>0</v>
      </c>
    </row>
    <row r="5593" spans="1:23" x14ac:dyDescent="0.25">
      <c r="A5593" s="1">
        <v>5592</v>
      </c>
      <c r="B5593" t="s">
        <v>8840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VLOOKUP(УТ_Data[[#This Row],[Region]],People!$A$1:$B$5,2,0)</f>
        <v>Chuck Magee</v>
      </c>
      <c r="W5593" s="4">
        <f>_xlfn.IFNA(VLOOKUP(УТ_Data[[#This Row],[Order ID]],Returns!A:B,2,0)*1,0)</f>
        <v>0</v>
      </c>
    </row>
    <row r="5594" spans="1:23" x14ac:dyDescent="0.25">
      <c r="A5594" s="1">
        <v>5593</v>
      </c>
      <c r="B5594" t="s">
        <v>8840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VLOOKUP(УТ_Data[[#This Row],[Region]],People!$A$1:$B$5,2,0)</f>
        <v>Chuck Magee</v>
      </c>
      <c r="W5594" s="4">
        <f>_xlfn.IFNA(VLOOKUP(УТ_Data[[#This Row],[Order ID]],Returns!A:B,2,0)*1,0)</f>
        <v>0</v>
      </c>
    </row>
    <row r="5595" spans="1:23" x14ac:dyDescent="0.25">
      <c r="A5595" s="1">
        <v>5594</v>
      </c>
      <c r="B5595" t="s">
        <v>8841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VLOOKUP(УТ_Data[[#This Row],[Region]],People!$A$1:$B$5,2,0)</f>
        <v>Chuck Magee</v>
      </c>
      <c r="W5595" s="4">
        <f>_xlfn.IFNA(VLOOKUP(УТ_Data[[#This Row],[Order ID]],Returns!A:B,2,0)*1,0)</f>
        <v>0</v>
      </c>
    </row>
    <row r="5596" spans="1:23" x14ac:dyDescent="0.25">
      <c r="A5596" s="1">
        <v>5595</v>
      </c>
      <c r="B5596" t="s">
        <v>8842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VLOOKUP(УТ_Data[[#This Row],[Region]],People!$A$1:$B$5,2,0)</f>
        <v>Chuck Magee</v>
      </c>
      <c r="W5596" s="4">
        <f>_xlfn.IFNA(VLOOKUP(УТ_Data[[#This Row],[Order ID]],Returns!A:B,2,0)*1,0)</f>
        <v>0</v>
      </c>
    </row>
    <row r="5597" spans="1:23" x14ac:dyDescent="0.25">
      <c r="A5597" s="1">
        <v>5596</v>
      </c>
      <c r="B5597" t="s">
        <v>8842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VLOOKUP(УТ_Data[[#This Row],[Region]],People!$A$1:$B$5,2,0)</f>
        <v>Chuck Magee</v>
      </c>
      <c r="W5597" s="4">
        <f>_xlfn.IFNA(VLOOKUP(УТ_Data[[#This Row],[Order ID]],Returns!A:B,2,0)*1,0)</f>
        <v>0</v>
      </c>
    </row>
    <row r="5598" spans="1:23" x14ac:dyDescent="0.25">
      <c r="A5598" s="1">
        <v>5597</v>
      </c>
      <c r="B5598" t="s">
        <v>8843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VLOOKUP(УТ_Data[[#This Row],[Region]],People!$A$1:$B$5,2,0)</f>
        <v>Chuck Magee</v>
      </c>
      <c r="W5598" s="4">
        <f>_xlfn.IFNA(VLOOKUP(УТ_Data[[#This Row],[Order ID]],Returns!A:B,2,0)*1,0)</f>
        <v>0</v>
      </c>
    </row>
    <row r="5599" spans="1:23" x14ac:dyDescent="0.25">
      <c r="A5599" s="1">
        <v>5598</v>
      </c>
      <c r="B5599" t="s">
        <v>8844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VLOOKUP(УТ_Data[[#This Row],[Region]],People!$A$1:$B$5,2,0)</f>
        <v>Chuck Magee</v>
      </c>
      <c r="W5599" s="4">
        <f>_xlfn.IFNA(VLOOKUP(УТ_Data[[#This Row],[Order ID]],Returns!A:B,2,0)*1,0)</f>
        <v>0</v>
      </c>
    </row>
    <row r="5600" spans="1:23" x14ac:dyDescent="0.25">
      <c r="A5600" s="1">
        <v>5599</v>
      </c>
      <c r="B5600" t="s">
        <v>8844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VLOOKUP(УТ_Data[[#This Row],[Region]],People!$A$1:$B$5,2,0)</f>
        <v>Chuck Magee</v>
      </c>
      <c r="W5600" s="4">
        <f>_xlfn.IFNA(VLOOKUP(УТ_Data[[#This Row],[Order ID]],Returns!A:B,2,0)*1,0)</f>
        <v>0</v>
      </c>
    </row>
    <row r="5601" spans="1:23" x14ac:dyDescent="0.25">
      <c r="A5601" s="1">
        <v>5600</v>
      </c>
      <c r="B5601" t="s">
        <v>8845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VLOOKUP(УТ_Data[[#This Row],[Region]],People!$A$1:$B$5,2,0)</f>
        <v>Chuck Magee</v>
      </c>
      <c r="W5601" s="4">
        <f>_xlfn.IFNA(VLOOKUP(УТ_Data[[#This Row],[Order ID]],Returns!A:B,2,0)*1,0)</f>
        <v>0</v>
      </c>
    </row>
    <row r="5602" spans="1:23" x14ac:dyDescent="0.25">
      <c r="A5602" s="1">
        <v>5601</v>
      </c>
      <c r="B5602" t="s">
        <v>8845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VLOOKUP(УТ_Data[[#This Row],[Region]],People!$A$1:$B$5,2,0)</f>
        <v>Chuck Magee</v>
      </c>
      <c r="W5602" s="4">
        <f>_xlfn.IFNA(VLOOKUP(УТ_Data[[#This Row],[Order ID]],Returns!A:B,2,0)*1,0)</f>
        <v>0</v>
      </c>
    </row>
    <row r="5603" spans="1:23" x14ac:dyDescent="0.25">
      <c r="A5603" s="1">
        <v>5602</v>
      </c>
      <c r="B5603" t="s">
        <v>8845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VLOOKUP(УТ_Data[[#This Row],[Region]],People!$A$1:$B$5,2,0)</f>
        <v>Chuck Magee</v>
      </c>
      <c r="W5603" s="4">
        <f>_xlfn.IFNA(VLOOKUP(УТ_Data[[#This Row],[Order ID]],Returns!A:B,2,0)*1,0)</f>
        <v>0</v>
      </c>
    </row>
    <row r="5604" spans="1:23" x14ac:dyDescent="0.25">
      <c r="A5604" s="1">
        <v>5603</v>
      </c>
      <c r="B5604" t="s">
        <v>8846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VLOOKUP(УТ_Data[[#This Row],[Region]],People!$A$1:$B$5,2,0)</f>
        <v>Kelly Williams</v>
      </c>
      <c r="W5604" s="4">
        <f>_xlfn.IFNA(VLOOKUP(УТ_Data[[#This Row],[Order ID]],Returns!A:B,2,0)*1,0)</f>
        <v>0</v>
      </c>
    </row>
    <row r="5605" spans="1:23" x14ac:dyDescent="0.25">
      <c r="A5605" s="1">
        <v>5604</v>
      </c>
      <c r="B5605" t="s">
        <v>8846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VLOOKUP(УТ_Data[[#This Row],[Region]],People!$A$1:$B$5,2,0)</f>
        <v>Kelly Williams</v>
      </c>
      <c r="W5605" s="4">
        <f>_xlfn.IFNA(VLOOKUP(УТ_Data[[#This Row],[Order ID]],Returns!A:B,2,0)*1,0)</f>
        <v>0</v>
      </c>
    </row>
    <row r="5606" spans="1:23" x14ac:dyDescent="0.25">
      <c r="A5606" s="1">
        <v>5605</v>
      </c>
      <c r="B5606" t="s">
        <v>8847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VLOOKUP(УТ_Data[[#This Row],[Region]],People!$A$1:$B$5,2,0)</f>
        <v>Chuck Magee</v>
      </c>
      <c r="W5606" s="4">
        <f>_xlfn.IFNA(VLOOKUP(УТ_Data[[#This Row],[Order ID]],Returns!A:B,2,0)*1,0)</f>
        <v>0</v>
      </c>
    </row>
    <row r="5607" spans="1:23" x14ac:dyDescent="0.25">
      <c r="A5607" s="1">
        <v>5606</v>
      </c>
      <c r="B5607" t="s">
        <v>8848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VLOOKUP(УТ_Data[[#This Row],[Region]],People!$A$1:$B$5,2,0)</f>
        <v>Cassandra Brandow</v>
      </c>
      <c r="W5607" s="4">
        <f>_xlfn.IFNA(VLOOKUP(УТ_Data[[#This Row],[Order ID]],Returns!A:B,2,0)*1,0)</f>
        <v>0</v>
      </c>
    </row>
    <row r="5608" spans="1:23" x14ac:dyDescent="0.25">
      <c r="A5608" s="1">
        <v>5607</v>
      </c>
      <c r="B5608" t="s">
        <v>8848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VLOOKUP(УТ_Data[[#This Row],[Region]],People!$A$1:$B$5,2,0)</f>
        <v>Cassandra Brandow</v>
      </c>
      <c r="W5608" s="4">
        <f>_xlfn.IFNA(VLOOKUP(УТ_Data[[#This Row],[Order ID]],Returns!A:B,2,0)*1,0)</f>
        <v>0</v>
      </c>
    </row>
    <row r="5609" spans="1:23" x14ac:dyDescent="0.25">
      <c r="A5609" s="1">
        <v>5608</v>
      </c>
      <c r="B5609" t="s">
        <v>8849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VLOOKUP(УТ_Data[[#This Row],[Region]],People!$A$1:$B$5,2,0)</f>
        <v>Chuck Magee</v>
      </c>
      <c r="W5609" s="4">
        <f>_xlfn.IFNA(VLOOKUP(УТ_Data[[#This Row],[Order ID]],Returns!A:B,2,0)*1,0)</f>
        <v>0</v>
      </c>
    </row>
    <row r="5610" spans="1:23" x14ac:dyDescent="0.25">
      <c r="A5610" s="1">
        <v>5609</v>
      </c>
      <c r="B5610" t="s">
        <v>8850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VLOOKUP(УТ_Data[[#This Row],[Region]],People!$A$1:$B$5,2,0)</f>
        <v>Anna Andreadi</v>
      </c>
      <c r="W5610" s="4">
        <f>_xlfn.IFNA(VLOOKUP(УТ_Data[[#This Row],[Order ID]],Returns!A:B,2,0)*1,0)</f>
        <v>0</v>
      </c>
    </row>
    <row r="5611" spans="1:23" x14ac:dyDescent="0.25">
      <c r="A5611" s="1">
        <v>5610</v>
      </c>
      <c r="B5611" t="s">
        <v>8851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VLOOKUP(УТ_Data[[#This Row],[Region]],People!$A$1:$B$5,2,0)</f>
        <v>Cassandra Brandow</v>
      </c>
      <c r="W5611" s="4">
        <f>_xlfn.IFNA(VLOOKUP(УТ_Data[[#This Row],[Order ID]],Returns!A:B,2,0)*1,0)</f>
        <v>0</v>
      </c>
    </row>
    <row r="5612" spans="1:23" x14ac:dyDescent="0.25">
      <c r="A5612" s="1">
        <v>5611</v>
      </c>
      <c r="B5612" t="s">
        <v>8852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VLOOKUP(УТ_Data[[#This Row],[Region]],People!$A$1:$B$5,2,0)</f>
        <v>Chuck Magee</v>
      </c>
      <c r="W5612" s="4">
        <f>_xlfn.IFNA(VLOOKUP(УТ_Data[[#This Row],[Order ID]],Returns!A:B,2,0)*1,0)</f>
        <v>0</v>
      </c>
    </row>
    <row r="5613" spans="1:23" x14ac:dyDescent="0.25">
      <c r="A5613" s="1">
        <v>5612</v>
      </c>
      <c r="B5613" t="s">
        <v>8853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VLOOKUP(УТ_Data[[#This Row],[Region]],People!$A$1:$B$5,2,0)</f>
        <v>Anna Andreadi</v>
      </c>
      <c r="W5613" s="4">
        <f>_xlfn.IFNA(VLOOKUP(УТ_Data[[#This Row],[Order ID]],Returns!A:B,2,0)*1,0)</f>
        <v>0</v>
      </c>
    </row>
    <row r="5614" spans="1:23" x14ac:dyDescent="0.25">
      <c r="A5614" s="1">
        <v>5613</v>
      </c>
      <c r="B5614" t="s">
        <v>8853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VLOOKUP(УТ_Data[[#This Row],[Region]],People!$A$1:$B$5,2,0)</f>
        <v>Anna Andreadi</v>
      </c>
      <c r="W5614" s="4">
        <f>_xlfn.IFNA(VLOOKUP(УТ_Data[[#This Row],[Order ID]],Returns!A:B,2,0)*1,0)</f>
        <v>0</v>
      </c>
    </row>
    <row r="5615" spans="1:23" x14ac:dyDescent="0.25">
      <c r="A5615" s="1">
        <v>5614</v>
      </c>
      <c r="B5615" t="s">
        <v>8854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VLOOKUP(УТ_Data[[#This Row],[Region]],People!$A$1:$B$5,2,0)</f>
        <v>Chuck Magee</v>
      </c>
      <c r="W5615" s="4">
        <f>_xlfn.IFNA(VLOOKUP(УТ_Data[[#This Row],[Order ID]],Returns!A:B,2,0)*1,0)</f>
        <v>0</v>
      </c>
    </row>
    <row r="5616" spans="1:23" x14ac:dyDescent="0.25">
      <c r="A5616" s="1">
        <v>5615</v>
      </c>
      <c r="B5616" t="s">
        <v>8855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VLOOKUP(УТ_Data[[#This Row],[Region]],People!$A$1:$B$5,2,0)</f>
        <v>Chuck Magee</v>
      </c>
      <c r="W5616" s="4">
        <f>_xlfn.IFNA(VLOOKUP(УТ_Data[[#This Row],[Order ID]],Returns!A:B,2,0)*1,0)</f>
        <v>0</v>
      </c>
    </row>
    <row r="5617" spans="1:23" x14ac:dyDescent="0.25">
      <c r="A5617" s="1">
        <v>5616</v>
      </c>
      <c r="B5617" t="s">
        <v>8855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VLOOKUP(УТ_Data[[#This Row],[Region]],People!$A$1:$B$5,2,0)</f>
        <v>Chuck Magee</v>
      </c>
      <c r="W5617" s="4">
        <f>_xlfn.IFNA(VLOOKUP(УТ_Data[[#This Row],[Order ID]],Returns!A:B,2,0)*1,0)</f>
        <v>0</v>
      </c>
    </row>
    <row r="5618" spans="1:23" x14ac:dyDescent="0.25">
      <c r="A5618" s="1">
        <v>5617</v>
      </c>
      <c r="B5618" t="s">
        <v>8855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VLOOKUP(УТ_Data[[#This Row],[Region]],People!$A$1:$B$5,2,0)</f>
        <v>Chuck Magee</v>
      </c>
      <c r="W5618" s="4">
        <f>_xlfn.IFNA(VLOOKUP(УТ_Data[[#This Row],[Order ID]],Returns!A:B,2,0)*1,0)</f>
        <v>0</v>
      </c>
    </row>
    <row r="5619" spans="1:23" x14ac:dyDescent="0.25">
      <c r="A5619" s="1">
        <v>5618</v>
      </c>
      <c r="B5619" t="s">
        <v>8856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VLOOKUP(УТ_Data[[#This Row],[Region]],People!$A$1:$B$5,2,0)</f>
        <v>Cassandra Brandow</v>
      </c>
      <c r="W5619" s="4">
        <f>_xlfn.IFNA(VLOOKUP(УТ_Data[[#This Row],[Order ID]],Returns!A:B,2,0)*1,0)</f>
        <v>0</v>
      </c>
    </row>
    <row r="5620" spans="1:23" x14ac:dyDescent="0.25">
      <c r="A5620" s="1">
        <v>5619</v>
      </c>
      <c r="B5620" t="s">
        <v>8857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VLOOKUP(УТ_Data[[#This Row],[Region]],People!$A$1:$B$5,2,0)</f>
        <v>Anna Andreadi</v>
      </c>
      <c r="W5620" s="4">
        <f>_xlfn.IFNA(VLOOKUP(УТ_Data[[#This Row],[Order ID]],Returns!A:B,2,0)*1,0)</f>
        <v>0</v>
      </c>
    </row>
    <row r="5621" spans="1:23" x14ac:dyDescent="0.25">
      <c r="A5621" s="1">
        <v>5620</v>
      </c>
      <c r="B5621" t="s">
        <v>8858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VLOOKUP(УТ_Data[[#This Row],[Region]],People!$A$1:$B$5,2,0)</f>
        <v>Kelly Williams</v>
      </c>
      <c r="W5621" s="4">
        <f>_xlfn.IFNA(VLOOKUP(УТ_Data[[#This Row],[Order ID]],Returns!A:B,2,0)*1,0)</f>
        <v>0</v>
      </c>
    </row>
    <row r="5622" spans="1:23" x14ac:dyDescent="0.25">
      <c r="A5622" s="1">
        <v>5621</v>
      </c>
      <c r="B5622" t="s">
        <v>8858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VLOOKUP(УТ_Data[[#This Row],[Region]],People!$A$1:$B$5,2,0)</f>
        <v>Kelly Williams</v>
      </c>
      <c r="W5622" s="4">
        <f>_xlfn.IFNA(VLOOKUP(УТ_Data[[#This Row],[Order ID]],Returns!A:B,2,0)*1,0)</f>
        <v>0</v>
      </c>
    </row>
    <row r="5623" spans="1:23" x14ac:dyDescent="0.25">
      <c r="A5623" s="1">
        <v>5622</v>
      </c>
      <c r="B5623" t="s">
        <v>8858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VLOOKUP(УТ_Data[[#This Row],[Region]],People!$A$1:$B$5,2,0)</f>
        <v>Kelly Williams</v>
      </c>
      <c r="W5623" s="4">
        <f>_xlfn.IFNA(VLOOKUP(УТ_Data[[#This Row],[Order ID]],Returns!A:B,2,0)*1,0)</f>
        <v>0</v>
      </c>
    </row>
    <row r="5624" spans="1:23" x14ac:dyDescent="0.25">
      <c r="A5624" s="1">
        <v>5623</v>
      </c>
      <c r="B5624" t="s">
        <v>8858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VLOOKUP(УТ_Data[[#This Row],[Region]],People!$A$1:$B$5,2,0)</f>
        <v>Kelly Williams</v>
      </c>
      <c r="W5624" s="4">
        <f>_xlfn.IFNA(VLOOKUP(УТ_Data[[#This Row],[Order ID]],Returns!A:B,2,0)*1,0)</f>
        <v>0</v>
      </c>
    </row>
    <row r="5625" spans="1:23" x14ac:dyDescent="0.25">
      <c r="A5625" s="1">
        <v>5624</v>
      </c>
      <c r="B5625" t="s">
        <v>8859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VLOOKUP(УТ_Data[[#This Row],[Region]],People!$A$1:$B$5,2,0)</f>
        <v>Anna Andreadi</v>
      </c>
      <c r="W5625" s="4">
        <f>_xlfn.IFNA(VLOOKUP(УТ_Data[[#This Row],[Order ID]],Returns!A:B,2,0)*1,0)</f>
        <v>0</v>
      </c>
    </row>
    <row r="5626" spans="1:23" x14ac:dyDescent="0.25">
      <c r="A5626" s="1">
        <v>5625</v>
      </c>
      <c r="B5626" t="s">
        <v>8859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VLOOKUP(УТ_Data[[#This Row],[Region]],People!$A$1:$B$5,2,0)</f>
        <v>Anna Andreadi</v>
      </c>
      <c r="W5626" s="4">
        <f>_xlfn.IFNA(VLOOKUP(УТ_Data[[#This Row],[Order ID]],Returns!A:B,2,0)*1,0)</f>
        <v>0</v>
      </c>
    </row>
    <row r="5627" spans="1:23" x14ac:dyDescent="0.25">
      <c r="A5627" s="1">
        <v>5626</v>
      </c>
      <c r="B5627" t="s">
        <v>8860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VLOOKUP(УТ_Data[[#This Row],[Region]],People!$A$1:$B$5,2,0)</f>
        <v>Anna Andreadi</v>
      </c>
      <c r="W5627" s="4">
        <f>_xlfn.IFNA(VLOOKUP(УТ_Data[[#This Row],[Order ID]],Returns!A:B,2,0)*1,0)</f>
        <v>0</v>
      </c>
    </row>
    <row r="5628" spans="1:23" x14ac:dyDescent="0.25">
      <c r="A5628" s="1">
        <v>5627</v>
      </c>
      <c r="B5628" t="s">
        <v>8860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VLOOKUP(УТ_Data[[#This Row],[Region]],People!$A$1:$B$5,2,0)</f>
        <v>Anna Andreadi</v>
      </c>
      <c r="W5628" s="4">
        <f>_xlfn.IFNA(VLOOKUP(УТ_Data[[#This Row],[Order ID]],Returns!A:B,2,0)*1,0)</f>
        <v>0</v>
      </c>
    </row>
    <row r="5629" spans="1:23" x14ac:dyDescent="0.25">
      <c r="A5629" s="1">
        <v>5628</v>
      </c>
      <c r="B5629" t="s">
        <v>8861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VLOOKUP(УТ_Data[[#This Row],[Region]],People!$A$1:$B$5,2,0)</f>
        <v>Cassandra Brandow</v>
      </c>
      <c r="W5629" s="4">
        <f>_xlfn.IFNA(VLOOKUP(УТ_Data[[#This Row],[Order ID]],Returns!A:B,2,0)*1,0)</f>
        <v>0</v>
      </c>
    </row>
    <row r="5630" spans="1:23" x14ac:dyDescent="0.25">
      <c r="A5630" s="1">
        <v>5629</v>
      </c>
      <c r="B5630" t="s">
        <v>8861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VLOOKUP(УТ_Data[[#This Row],[Region]],People!$A$1:$B$5,2,0)</f>
        <v>Cassandra Brandow</v>
      </c>
      <c r="W5630" s="4">
        <f>_xlfn.IFNA(VLOOKUP(УТ_Data[[#This Row],[Order ID]],Returns!A:B,2,0)*1,0)</f>
        <v>0</v>
      </c>
    </row>
    <row r="5631" spans="1:23" x14ac:dyDescent="0.25">
      <c r="A5631" s="1">
        <v>5630</v>
      </c>
      <c r="B5631" t="s">
        <v>8862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VLOOKUP(УТ_Data[[#This Row],[Region]],People!$A$1:$B$5,2,0)</f>
        <v>Chuck Magee</v>
      </c>
      <c r="W5631" s="4">
        <f>_xlfn.IFNA(VLOOKUP(УТ_Data[[#This Row],[Order ID]],Returns!A:B,2,0)*1,0)</f>
        <v>0</v>
      </c>
    </row>
    <row r="5632" spans="1:23" x14ac:dyDescent="0.25">
      <c r="A5632" s="1">
        <v>5631</v>
      </c>
      <c r="B5632" t="s">
        <v>8863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VLOOKUP(УТ_Data[[#This Row],[Region]],People!$A$1:$B$5,2,0)</f>
        <v>Cassandra Brandow</v>
      </c>
      <c r="W5632" s="4">
        <f>_xlfn.IFNA(VLOOKUP(УТ_Data[[#This Row],[Order ID]],Returns!A:B,2,0)*1,0)</f>
        <v>0</v>
      </c>
    </row>
    <row r="5633" spans="1:23" x14ac:dyDescent="0.25">
      <c r="A5633" s="1">
        <v>5632</v>
      </c>
      <c r="B5633" t="s">
        <v>8863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VLOOKUP(УТ_Data[[#This Row],[Region]],People!$A$1:$B$5,2,0)</f>
        <v>Cassandra Brandow</v>
      </c>
      <c r="W5633" s="4">
        <f>_xlfn.IFNA(VLOOKUP(УТ_Data[[#This Row],[Order ID]],Returns!A:B,2,0)*1,0)</f>
        <v>0</v>
      </c>
    </row>
    <row r="5634" spans="1:23" x14ac:dyDescent="0.25">
      <c r="A5634" s="1">
        <v>5633</v>
      </c>
      <c r="B5634" t="s">
        <v>8863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VLOOKUP(УТ_Data[[#This Row],[Region]],People!$A$1:$B$5,2,0)</f>
        <v>Cassandra Brandow</v>
      </c>
      <c r="W5634" s="4">
        <f>_xlfn.IFNA(VLOOKUP(УТ_Data[[#This Row],[Order ID]],Returns!A:B,2,0)*1,0)</f>
        <v>0</v>
      </c>
    </row>
    <row r="5635" spans="1:23" x14ac:dyDescent="0.25">
      <c r="A5635" s="1">
        <v>5634</v>
      </c>
      <c r="B5635" t="s">
        <v>8864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VLOOKUP(УТ_Data[[#This Row],[Region]],People!$A$1:$B$5,2,0)</f>
        <v>Chuck Magee</v>
      </c>
      <c r="W5635" s="4">
        <f>_xlfn.IFNA(VLOOKUP(УТ_Data[[#This Row],[Order ID]],Returns!A:B,2,0)*1,0)</f>
        <v>0</v>
      </c>
    </row>
    <row r="5636" spans="1:23" x14ac:dyDescent="0.25">
      <c r="A5636" s="1">
        <v>5635</v>
      </c>
      <c r="B5636" t="s">
        <v>8865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VLOOKUP(УТ_Data[[#This Row],[Region]],People!$A$1:$B$5,2,0)</f>
        <v>Kelly Williams</v>
      </c>
      <c r="W5636" s="4">
        <f>_xlfn.IFNA(VLOOKUP(УТ_Data[[#This Row],[Order ID]],Returns!A:B,2,0)*1,0)</f>
        <v>0</v>
      </c>
    </row>
    <row r="5637" spans="1:23" x14ac:dyDescent="0.25">
      <c r="A5637" s="1">
        <v>5636</v>
      </c>
      <c r="B5637" t="s">
        <v>8866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VLOOKUP(УТ_Data[[#This Row],[Region]],People!$A$1:$B$5,2,0)</f>
        <v>Anna Andreadi</v>
      </c>
      <c r="W5637" s="4">
        <f>_xlfn.IFNA(VLOOKUP(УТ_Data[[#This Row],[Order ID]],Returns!A:B,2,0)*1,0)</f>
        <v>0</v>
      </c>
    </row>
    <row r="5638" spans="1:23" x14ac:dyDescent="0.25">
      <c r="A5638" s="1">
        <v>5637</v>
      </c>
      <c r="B5638" t="s">
        <v>8866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VLOOKUP(УТ_Data[[#This Row],[Region]],People!$A$1:$B$5,2,0)</f>
        <v>Anna Andreadi</v>
      </c>
      <c r="W5638" s="4">
        <f>_xlfn.IFNA(VLOOKUP(УТ_Data[[#This Row],[Order ID]],Returns!A:B,2,0)*1,0)</f>
        <v>0</v>
      </c>
    </row>
    <row r="5639" spans="1:23" x14ac:dyDescent="0.25">
      <c r="A5639" s="1">
        <v>5638</v>
      </c>
      <c r="B5639" t="s">
        <v>8867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VLOOKUP(УТ_Data[[#This Row],[Region]],People!$A$1:$B$5,2,0)</f>
        <v>Kelly Williams</v>
      </c>
      <c r="W5639" s="4">
        <f>_xlfn.IFNA(VLOOKUP(УТ_Data[[#This Row],[Order ID]],Returns!A:B,2,0)*1,0)</f>
        <v>0</v>
      </c>
    </row>
    <row r="5640" spans="1:23" x14ac:dyDescent="0.25">
      <c r="A5640" s="1">
        <v>5639</v>
      </c>
      <c r="B5640" t="s">
        <v>8868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VLOOKUP(УТ_Data[[#This Row],[Region]],People!$A$1:$B$5,2,0)</f>
        <v>Anna Andreadi</v>
      </c>
      <c r="W5640" s="4">
        <f>_xlfn.IFNA(VLOOKUP(УТ_Data[[#This Row],[Order ID]],Returns!A:B,2,0)*1,0)</f>
        <v>0</v>
      </c>
    </row>
    <row r="5641" spans="1:23" x14ac:dyDescent="0.25">
      <c r="A5641" s="1">
        <v>5640</v>
      </c>
      <c r="B5641" t="s">
        <v>8868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VLOOKUP(УТ_Data[[#This Row],[Region]],People!$A$1:$B$5,2,0)</f>
        <v>Anna Andreadi</v>
      </c>
      <c r="W5641" s="4">
        <f>_xlfn.IFNA(VLOOKUP(УТ_Data[[#This Row],[Order ID]],Returns!A:B,2,0)*1,0)</f>
        <v>0</v>
      </c>
    </row>
    <row r="5642" spans="1:23" x14ac:dyDescent="0.25">
      <c r="A5642" s="1">
        <v>5641</v>
      </c>
      <c r="B5642" t="s">
        <v>8869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VLOOKUP(УТ_Data[[#This Row],[Region]],People!$A$1:$B$5,2,0)</f>
        <v>Chuck Magee</v>
      </c>
      <c r="W5642" s="4">
        <f>_xlfn.IFNA(VLOOKUP(УТ_Data[[#This Row],[Order ID]],Returns!A:B,2,0)*1,0)</f>
        <v>0</v>
      </c>
    </row>
    <row r="5643" spans="1:23" x14ac:dyDescent="0.25">
      <c r="A5643" s="1">
        <v>5642</v>
      </c>
      <c r="B5643" t="s">
        <v>8870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VLOOKUP(УТ_Data[[#This Row],[Region]],People!$A$1:$B$5,2,0)</f>
        <v>Chuck Magee</v>
      </c>
      <c r="W5643" s="4">
        <f>_xlfn.IFNA(VLOOKUP(УТ_Data[[#This Row],[Order ID]],Returns!A:B,2,0)*1,0)</f>
        <v>0</v>
      </c>
    </row>
    <row r="5644" spans="1:23" x14ac:dyDescent="0.25">
      <c r="A5644" s="1">
        <v>5643</v>
      </c>
      <c r="B5644" t="s">
        <v>8871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VLOOKUP(УТ_Data[[#This Row],[Region]],People!$A$1:$B$5,2,0)</f>
        <v>Cassandra Brandow</v>
      </c>
      <c r="W5644" s="4">
        <f>_xlfn.IFNA(VLOOKUP(УТ_Data[[#This Row],[Order ID]],Returns!A:B,2,0)*1,0)</f>
        <v>0</v>
      </c>
    </row>
    <row r="5645" spans="1:23" x14ac:dyDescent="0.25">
      <c r="A5645" s="1">
        <v>5644</v>
      </c>
      <c r="B5645" t="s">
        <v>8872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VLOOKUP(УТ_Data[[#This Row],[Region]],People!$A$1:$B$5,2,0)</f>
        <v>Cassandra Brandow</v>
      </c>
      <c r="W5645" s="4">
        <f>_xlfn.IFNA(VLOOKUP(УТ_Data[[#This Row],[Order ID]],Returns!A:B,2,0)*1,0)</f>
        <v>0</v>
      </c>
    </row>
    <row r="5646" spans="1:23" x14ac:dyDescent="0.25">
      <c r="A5646" s="1">
        <v>5645</v>
      </c>
      <c r="B5646" t="s">
        <v>8873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VLOOKUP(УТ_Data[[#This Row],[Region]],People!$A$1:$B$5,2,0)</f>
        <v>Anna Andreadi</v>
      </c>
      <c r="W5646" s="4">
        <f>_xlfn.IFNA(VLOOKUP(УТ_Data[[#This Row],[Order ID]],Returns!A:B,2,0)*1,0)</f>
        <v>0</v>
      </c>
    </row>
    <row r="5647" spans="1:23" x14ac:dyDescent="0.25">
      <c r="A5647" s="1">
        <v>5646</v>
      </c>
      <c r="B5647" t="s">
        <v>8874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VLOOKUP(УТ_Data[[#This Row],[Region]],People!$A$1:$B$5,2,0)</f>
        <v>Chuck Magee</v>
      </c>
      <c r="W5647" s="4">
        <f>_xlfn.IFNA(VLOOKUP(УТ_Data[[#This Row],[Order ID]],Returns!A:B,2,0)*1,0)</f>
        <v>0</v>
      </c>
    </row>
    <row r="5648" spans="1:23" x14ac:dyDescent="0.25">
      <c r="A5648" s="1">
        <v>5647</v>
      </c>
      <c r="B5648" t="s">
        <v>8875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VLOOKUP(УТ_Data[[#This Row],[Region]],People!$A$1:$B$5,2,0)</f>
        <v>Cassandra Brandow</v>
      </c>
      <c r="W5648" s="4">
        <f>_xlfn.IFNA(VLOOKUP(УТ_Data[[#This Row],[Order ID]],Returns!A:B,2,0)*1,0)</f>
        <v>0</v>
      </c>
    </row>
    <row r="5649" spans="1:23" x14ac:dyDescent="0.25">
      <c r="A5649" s="1">
        <v>5648</v>
      </c>
      <c r="B5649" t="s">
        <v>8876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VLOOKUP(УТ_Data[[#This Row],[Region]],People!$A$1:$B$5,2,0)</f>
        <v>Anna Andreadi</v>
      </c>
      <c r="W5649" s="4">
        <f>_xlfn.IFNA(VLOOKUP(УТ_Data[[#This Row],[Order ID]],Returns!A:B,2,0)*1,0)</f>
        <v>0</v>
      </c>
    </row>
    <row r="5650" spans="1:23" x14ac:dyDescent="0.25">
      <c r="A5650" s="1">
        <v>5649</v>
      </c>
      <c r="B5650" t="s">
        <v>6149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VLOOKUP(УТ_Data[[#This Row],[Region]],People!$A$1:$B$5,2,0)</f>
        <v>Anna Andreadi</v>
      </c>
      <c r="W5650" s="4">
        <f>_xlfn.IFNA(VLOOKUP(УТ_Data[[#This Row],[Order ID]],Returns!A:B,2,0)*1,0)</f>
        <v>1</v>
      </c>
    </row>
    <row r="5651" spans="1:23" x14ac:dyDescent="0.25">
      <c r="A5651" s="1">
        <v>5650</v>
      </c>
      <c r="B5651" t="s">
        <v>6149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VLOOKUP(УТ_Data[[#This Row],[Region]],People!$A$1:$B$5,2,0)</f>
        <v>Anna Andreadi</v>
      </c>
      <c r="W5651" s="4">
        <f>_xlfn.IFNA(VLOOKUP(УТ_Data[[#This Row],[Order ID]],Returns!A:B,2,0)*1,0)</f>
        <v>1</v>
      </c>
    </row>
    <row r="5652" spans="1:23" x14ac:dyDescent="0.25">
      <c r="A5652" s="1">
        <v>5651</v>
      </c>
      <c r="B5652" t="s">
        <v>6149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VLOOKUP(УТ_Data[[#This Row],[Region]],People!$A$1:$B$5,2,0)</f>
        <v>Anna Andreadi</v>
      </c>
      <c r="W5652" s="4">
        <f>_xlfn.IFNA(VLOOKUP(УТ_Data[[#This Row],[Order ID]],Returns!A:B,2,0)*1,0)</f>
        <v>1</v>
      </c>
    </row>
    <row r="5653" spans="1:23" x14ac:dyDescent="0.25">
      <c r="A5653" s="1">
        <v>5652</v>
      </c>
      <c r="B5653" t="s">
        <v>6149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VLOOKUP(УТ_Data[[#This Row],[Region]],People!$A$1:$B$5,2,0)</f>
        <v>Anna Andreadi</v>
      </c>
      <c r="W5653" s="4">
        <f>_xlfn.IFNA(VLOOKUP(УТ_Data[[#This Row],[Order ID]],Returns!A:B,2,0)*1,0)</f>
        <v>1</v>
      </c>
    </row>
    <row r="5654" spans="1:23" x14ac:dyDescent="0.25">
      <c r="A5654" s="1">
        <v>5653</v>
      </c>
      <c r="B5654" t="s">
        <v>8877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VLOOKUP(УТ_Data[[#This Row],[Region]],People!$A$1:$B$5,2,0)</f>
        <v>Chuck Magee</v>
      </c>
      <c r="W5654" s="4">
        <f>_xlfn.IFNA(VLOOKUP(УТ_Data[[#This Row],[Order ID]],Returns!A:B,2,0)*1,0)</f>
        <v>0</v>
      </c>
    </row>
    <row r="5655" spans="1:23" x14ac:dyDescent="0.25">
      <c r="A5655" s="1">
        <v>5654</v>
      </c>
      <c r="B5655" t="s">
        <v>8878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VLOOKUP(УТ_Data[[#This Row],[Region]],People!$A$1:$B$5,2,0)</f>
        <v>Anna Andreadi</v>
      </c>
      <c r="W5655" s="4">
        <f>_xlfn.IFNA(VLOOKUP(УТ_Data[[#This Row],[Order ID]],Returns!A:B,2,0)*1,0)</f>
        <v>0</v>
      </c>
    </row>
    <row r="5656" spans="1:23" x14ac:dyDescent="0.25">
      <c r="A5656" s="1">
        <v>5655</v>
      </c>
      <c r="B5656" t="s">
        <v>6070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VLOOKUP(УТ_Data[[#This Row],[Region]],People!$A$1:$B$5,2,0)</f>
        <v>Anna Andreadi</v>
      </c>
      <c r="W5656" s="4">
        <f>_xlfn.IFNA(VLOOKUP(УТ_Data[[#This Row],[Order ID]],Returns!A:B,2,0)*1,0)</f>
        <v>1</v>
      </c>
    </row>
    <row r="5657" spans="1:23" x14ac:dyDescent="0.25">
      <c r="A5657" s="1">
        <v>5656</v>
      </c>
      <c r="B5657" t="s">
        <v>6070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VLOOKUP(УТ_Data[[#This Row],[Region]],People!$A$1:$B$5,2,0)</f>
        <v>Anna Andreadi</v>
      </c>
      <c r="W5657" s="4">
        <f>_xlfn.IFNA(VLOOKUP(УТ_Data[[#This Row],[Order ID]],Returns!A:B,2,0)*1,0)</f>
        <v>1</v>
      </c>
    </row>
    <row r="5658" spans="1:23" x14ac:dyDescent="0.25">
      <c r="A5658" s="1">
        <v>5657</v>
      </c>
      <c r="B5658" t="s">
        <v>6070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VLOOKUP(УТ_Data[[#This Row],[Region]],People!$A$1:$B$5,2,0)</f>
        <v>Anna Andreadi</v>
      </c>
      <c r="W5658" s="4">
        <f>_xlfn.IFNA(VLOOKUP(УТ_Data[[#This Row],[Order ID]],Returns!A:B,2,0)*1,0)</f>
        <v>1</v>
      </c>
    </row>
    <row r="5659" spans="1:23" x14ac:dyDescent="0.25">
      <c r="A5659" s="1">
        <v>5658</v>
      </c>
      <c r="B5659" t="s">
        <v>6070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VLOOKUP(УТ_Data[[#This Row],[Region]],People!$A$1:$B$5,2,0)</f>
        <v>Anna Andreadi</v>
      </c>
      <c r="W5659" s="4">
        <f>_xlfn.IFNA(VLOOKUP(УТ_Data[[#This Row],[Order ID]],Returns!A:B,2,0)*1,0)</f>
        <v>1</v>
      </c>
    </row>
    <row r="5660" spans="1:23" x14ac:dyDescent="0.25">
      <c r="A5660" s="1">
        <v>5659</v>
      </c>
      <c r="B5660" t="s">
        <v>6070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VLOOKUP(УТ_Data[[#This Row],[Region]],People!$A$1:$B$5,2,0)</f>
        <v>Anna Andreadi</v>
      </c>
      <c r="W5660" s="4">
        <f>_xlfn.IFNA(VLOOKUP(УТ_Data[[#This Row],[Order ID]],Returns!A:B,2,0)*1,0)</f>
        <v>1</v>
      </c>
    </row>
    <row r="5661" spans="1:23" x14ac:dyDescent="0.25">
      <c r="A5661" s="1">
        <v>5660</v>
      </c>
      <c r="B5661" t="s">
        <v>6070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VLOOKUP(УТ_Data[[#This Row],[Region]],People!$A$1:$B$5,2,0)</f>
        <v>Anna Andreadi</v>
      </c>
      <c r="W5661" s="4">
        <f>_xlfn.IFNA(VLOOKUP(УТ_Data[[#This Row],[Order ID]],Returns!A:B,2,0)*1,0)</f>
        <v>1</v>
      </c>
    </row>
    <row r="5662" spans="1:23" x14ac:dyDescent="0.25">
      <c r="A5662" s="1">
        <v>5661</v>
      </c>
      <c r="B5662" t="s">
        <v>6070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VLOOKUP(УТ_Data[[#This Row],[Region]],People!$A$1:$B$5,2,0)</f>
        <v>Anna Andreadi</v>
      </c>
      <c r="W5662" s="4">
        <f>_xlfn.IFNA(VLOOKUP(УТ_Data[[#This Row],[Order ID]],Returns!A:B,2,0)*1,0)</f>
        <v>1</v>
      </c>
    </row>
    <row r="5663" spans="1:23" x14ac:dyDescent="0.25">
      <c r="A5663" s="1">
        <v>5662</v>
      </c>
      <c r="B5663" t="s">
        <v>8879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VLOOKUP(УТ_Data[[#This Row],[Region]],People!$A$1:$B$5,2,0)</f>
        <v>Anna Andreadi</v>
      </c>
      <c r="W5663" s="4">
        <f>_xlfn.IFNA(VLOOKUP(УТ_Data[[#This Row],[Order ID]],Returns!A:B,2,0)*1,0)</f>
        <v>0</v>
      </c>
    </row>
    <row r="5664" spans="1:23" x14ac:dyDescent="0.25">
      <c r="A5664" s="1">
        <v>5663</v>
      </c>
      <c r="B5664" t="s">
        <v>8879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VLOOKUP(УТ_Data[[#This Row],[Region]],People!$A$1:$B$5,2,0)</f>
        <v>Anna Andreadi</v>
      </c>
      <c r="W5664" s="4">
        <f>_xlfn.IFNA(VLOOKUP(УТ_Data[[#This Row],[Order ID]],Returns!A:B,2,0)*1,0)</f>
        <v>0</v>
      </c>
    </row>
    <row r="5665" spans="1:23" x14ac:dyDescent="0.25">
      <c r="A5665" s="1">
        <v>5664</v>
      </c>
      <c r="B5665" t="s">
        <v>8880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VLOOKUP(УТ_Data[[#This Row],[Region]],People!$A$1:$B$5,2,0)</f>
        <v>Chuck Magee</v>
      </c>
      <c r="W5665" s="4">
        <f>_xlfn.IFNA(VLOOKUP(УТ_Data[[#This Row],[Order ID]],Returns!A:B,2,0)*1,0)</f>
        <v>0</v>
      </c>
    </row>
    <row r="5666" spans="1:23" x14ac:dyDescent="0.25">
      <c r="A5666" s="1">
        <v>5665</v>
      </c>
      <c r="B5666" t="s">
        <v>8880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VLOOKUP(УТ_Data[[#This Row],[Region]],People!$A$1:$B$5,2,0)</f>
        <v>Chuck Magee</v>
      </c>
      <c r="W5666" s="4">
        <f>_xlfn.IFNA(VLOOKUP(УТ_Data[[#This Row],[Order ID]],Returns!A:B,2,0)*1,0)</f>
        <v>0</v>
      </c>
    </row>
    <row r="5667" spans="1:23" x14ac:dyDescent="0.25">
      <c r="A5667" s="1">
        <v>5666</v>
      </c>
      <c r="B5667" t="s">
        <v>8880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VLOOKUP(УТ_Data[[#This Row],[Region]],People!$A$1:$B$5,2,0)</f>
        <v>Chuck Magee</v>
      </c>
      <c r="W5667" s="4">
        <f>_xlfn.IFNA(VLOOKUP(УТ_Data[[#This Row],[Order ID]],Returns!A:B,2,0)*1,0)</f>
        <v>0</v>
      </c>
    </row>
    <row r="5668" spans="1:23" x14ac:dyDescent="0.25">
      <c r="A5668" s="1">
        <v>5667</v>
      </c>
      <c r="B5668" t="s">
        <v>8880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VLOOKUP(УТ_Data[[#This Row],[Region]],People!$A$1:$B$5,2,0)</f>
        <v>Chuck Magee</v>
      </c>
      <c r="W5668" s="4">
        <f>_xlfn.IFNA(VLOOKUP(УТ_Data[[#This Row],[Order ID]],Returns!A:B,2,0)*1,0)</f>
        <v>0</v>
      </c>
    </row>
    <row r="5669" spans="1:23" x14ac:dyDescent="0.25">
      <c r="A5669" s="1">
        <v>5668</v>
      </c>
      <c r="B5669" t="s">
        <v>8881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VLOOKUP(УТ_Data[[#This Row],[Region]],People!$A$1:$B$5,2,0)</f>
        <v>Anna Andreadi</v>
      </c>
      <c r="W5669" s="4">
        <f>_xlfn.IFNA(VLOOKUP(УТ_Data[[#This Row],[Order ID]],Returns!A:B,2,0)*1,0)</f>
        <v>0</v>
      </c>
    </row>
    <row r="5670" spans="1:23" x14ac:dyDescent="0.25">
      <c r="A5670" s="1">
        <v>5669</v>
      </c>
      <c r="B5670" t="s">
        <v>8881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VLOOKUP(УТ_Data[[#This Row],[Region]],People!$A$1:$B$5,2,0)</f>
        <v>Anna Andreadi</v>
      </c>
      <c r="W5670" s="4">
        <f>_xlfn.IFNA(VLOOKUP(УТ_Data[[#This Row],[Order ID]],Returns!A:B,2,0)*1,0)</f>
        <v>0</v>
      </c>
    </row>
    <row r="5671" spans="1:23" x14ac:dyDescent="0.25">
      <c r="A5671" s="1">
        <v>5670</v>
      </c>
      <c r="B5671" t="s">
        <v>8881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VLOOKUP(УТ_Data[[#This Row],[Region]],People!$A$1:$B$5,2,0)</f>
        <v>Anna Andreadi</v>
      </c>
      <c r="W5671" s="4">
        <f>_xlfn.IFNA(VLOOKUP(УТ_Data[[#This Row],[Order ID]],Returns!A:B,2,0)*1,0)</f>
        <v>0</v>
      </c>
    </row>
    <row r="5672" spans="1:23" x14ac:dyDescent="0.25">
      <c r="A5672" s="1">
        <v>5671</v>
      </c>
      <c r="B5672" t="s">
        <v>8882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VLOOKUP(УТ_Data[[#This Row],[Region]],People!$A$1:$B$5,2,0)</f>
        <v>Anna Andreadi</v>
      </c>
      <c r="W5672" s="4">
        <f>_xlfn.IFNA(VLOOKUP(УТ_Data[[#This Row],[Order ID]],Returns!A:B,2,0)*1,0)</f>
        <v>0</v>
      </c>
    </row>
    <row r="5673" spans="1:23" x14ac:dyDescent="0.25">
      <c r="A5673" s="1">
        <v>5672</v>
      </c>
      <c r="B5673" t="s">
        <v>8882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VLOOKUP(УТ_Data[[#This Row],[Region]],People!$A$1:$B$5,2,0)</f>
        <v>Anna Andreadi</v>
      </c>
      <c r="W5673" s="4">
        <f>_xlfn.IFNA(VLOOKUP(УТ_Data[[#This Row],[Order ID]],Returns!A:B,2,0)*1,0)</f>
        <v>0</v>
      </c>
    </row>
    <row r="5674" spans="1:23" x14ac:dyDescent="0.25">
      <c r="A5674" s="1">
        <v>5673</v>
      </c>
      <c r="B5674" t="s">
        <v>8883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VLOOKUP(УТ_Data[[#This Row],[Region]],People!$A$1:$B$5,2,0)</f>
        <v>Kelly Williams</v>
      </c>
      <c r="W5674" s="4">
        <f>_xlfn.IFNA(VLOOKUP(УТ_Data[[#This Row],[Order ID]],Returns!A:B,2,0)*1,0)</f>
        <v>0</v>
      </c>
    </row>
    <row r="5675" spans="1:23" x14ac:dyDescent="0.25">
      <c r="A5675" s="1">
        <v>5674</v>
      </c>
      <c r="B5675" t="s">
        <v>8883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VLOOKUP(УТ_Data[[#This Row],[Region]],People!$A$1:$B$5,2,0)</f>
        <v>Kelly Williams</v>
      </c>
      <c r="W5675" s="4">
        <f>_xlfn.IFNA(VLOOKUP(УТ_Data[[#This Row],[Order ID]],Returns!A:B,2,0)*1,0)</f>
        <v>0</v>
      </c>
    </row>
    <row r="5676" spans="1:23" x14ac:dyDescent="0.25">
      <c r="A5676" s="1">
        <v>5675</v>
      </c>
      <c r="B5676" t="s">
        <v>8884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VLOOKUP(УТ_Data[[#This Row],[Region]],People!$A$1:$B$5,2,0)</f>
        <v>Anna Andreadi</v>
      </c>
      <c r="W5676" s="4">
        <f>_xlfn.IFNA(VLOOKUP(УТ_Data[[#This Row],[Order ID]],Returns!A:B,2,0)*1,0)</f>
        <v>0</v>
      </c>
    </row>
    <row r="5677" spans="1:23" x14ac:dyDescent="0.25">
      <c r="A5677" s="1">
        <v>5676</v>
      </c>
      <c r="B5677" t="s">
        <v>8885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VLOOKUP(УТ_Data[[#This Row],[Region]],People!$A$1:$B$5,2,0)</f>
        <v>Anna Andreadi</v>
      </c>
      <c r="W5677" s="4">
        <f>_xlfn.IFNA(VLOOKUP(УТ_Data[[#This Row],[Order ID]],Returns!A:B,2,0)*1,0)</f>
        <v>0</v>
      </c>
    </row>
    <row r="5678" spans="1:23" x14ac:dyDescent="0.25">
      <c r="A5678" s="1">
        <v>5677</v>
      </c>
      <c r="B5678" t="s">
        <v>8885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VLOOKUP(УТ_Data[[#This Row],[Region]],People!$A$1:$B$5,2,0)</f>
        <v>Anna Andreadi</v>
      </c>
      <c r="W5678" s="4">
        <f>_xlfn.IFNA(VLOOKUP(УТ_Data[[#This Row],[Order ID]],Returns!A:B,2,0)*1,0)</f>
        <v>0</v>
      </c>
    </row>
    <row r="5679" spans="1:23" x14ac:dyDescent="0.25">
      <c r="A5679" s="1">
        <v>5678</v>
      </c>
      <c r="B5679" t="s">
        <v>8886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VLOOKUP(УТ_Data[[#This Row],[Region]],People!$A$1:$B$5,2,0)</f>
        <v>Kelly Williams</v>
      </c>
      <c r="W5679" s="4">
        <f>_xlfn.IFNA(VLOOKUP(УТ_Data[[#This Row],[Order ID]],Returns!A:B,2,0)*1,0)</f>
        <v>0</v>
      </c>
    </row>
    <row r="5680" spans="1:23" x14ac:dyDescent="0.25">
      <c r="A5680" s="1">
        <v>5679</v>
      </c>
      <c r="B5680" t="s">
        <v>8887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VLOOKUP(УТ_Data[[#This Row],[Region]],People!$A$1:$B$5,2,0)</f>
        <v>Kelly Williams</v>
      </c>
      <c r="W5680" s="4">
        <f>_xlfn.IFNA(VLOOKUP(УТ_Data[[#This Row],[Order ID]],Returns!A:B,2,0)*1,0)</f>
        <v>0</v>
      </c>
    </row>
    <row r="5681" spans="1:23" x14ac:dyDescent="0.25">
      <c r="A5681" s="1">
        <v>5680</v>
      </c>
      <c r="B5681" t="s">
        <v>8887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VLOOKUP(УТ_Data[[#This Row],[Region]],People!$A$1:$B$5,2,0)</f>
        <v>Kelly Williams</v>
      </c>
      <c r="W5681" s="4">
        <f>_xlfn.IFNA(VLOOKUP(УТ_Data[[#This Row],[Order ID]],Returns!A:B,2,0)*1,0)</f>
        <v>0</v>
      </c>
    </row>
    <row r="5682" spans="1:23" x14ac:dyDescent="0.25">
      <c r="A5682" s="1">
        <v>5681</v>
      </c>
      <c r="B5682" t="s">
        <v>8888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VLOOKUP(УТ_Data[[#This Row],[Region]],People!$A$1:$B$5,2,0)</f>
        <v>Kelly Williams</v>
      </c>
      <c r="W5682" s="4">
        <f>_xlfn.IFNA(VLOOKUP(УТ_Data[[#This Row],[Order ID]],Returns!A:B,2,0)*1,0)</f>
        <v>0</v>
      </c>
    </row>
    <row r="5683" spans="1:23" x14ac:dyDescent="0.25">
      <c r="A5683" s="1">
        <v>5682</v>
      </c>
      <c r="B5683" t="s">
        <v>8888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VLOOKUP(УТ_Data[[#This Row],[Region]],People!$A$1:$B$5,2,0)</f>
        <v>Kelly Williams</v>
      </c>
      <c r="W5683" s="4">
        <f>_xlfn.IFNA(VLOOKUP(УТ_Data[[#This Row],[Order ID]],Returns!A:B,2,0)*1,0)</f>
        <v>0</v>
      </c>
    </row>
    <row r="5684" spans="1:23" x14ac:dyDescent="0.25">
      <c r="A5684" s="1">
        <v>5683</v>
      </c>
      <c r="B5684" t="s">
        <v>8889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VLOOKUP(УТ_Data[[#This Row],[Region]],People!$A$1:$B$5,2,0)</f>
        <v>Cassandra Brandow</v>
      </c>
      <c r="W5684" s="4">
        <f>_xlfn.IFNA(VLOOKUP(УТ_Data[[#This Row],[Order ID]],Returns!A:B,2,0)*1,0)</f>
        <v>0</v>
      </c>
    </row>
    <row r="5685" spans="1:23" x14ac:dyDescent="0.25">
      <c r="A5685" s="1">
        <v>5684</v>
      </c>
      <c r="B5685" t="s">
        <v>8889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VLOOKUP(УТ_Data[[#This Row],[Region]],People!$A$1:$B$5,2,0)</f>
        <v>Cassandra Brandow</v>
      </c>
      <c r="W5685" s="4">
        <f>_xlfn.IFNA(VLOOKUP(УТ_Data[[#This Row],[Order ID]],Returns!A:B,2,0)*1,0)</f>
        <v>0</v>
      </c>
    </row>
    <row r="5686" spans="1:23" x14ac:dyDescent="0.25">
      <c r="A5686" s="1">
        <v>5685</v>
      </c>
      <c r="B5686" t="s">
        <v>8889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VLOOKUP(УТ_Data[[#This Row],[Region]],People!$A$1:$B$5,2,0)</f>
        <v>Cassandra Brandow</v>
      </c>
      <c r="W5686" s="4">
        <f>_xlfn.IFNA(VLOOKUP(УТ_Data[[#This Row],[Order ID]],Returns!A:B,2,0)*1,0)</f>
        <v>0</v>
      </c>
    </row>
    <row r="5687" spans="1:23" x14ac:dyDescent="0.25">
      <c r="A5687" s="1">
        <v>5686</v>
      </c>
      <c r="B5687" t="s">
        <v>8890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VLOOKUP(УТ_Data[[#This Row],[Region]],People!$A$1:$B$5,2,0)</f>
        <v>Anna Andreadi</v>
      </c>
      <c r="W5687" s="4">
        <f>_xlfn.IFNA(VLOOKUP(УТ_Data[[#This Row],[Order ID]],Returns!A:B,2,0)*1,0)</f>
        <v>0</v>
      </c>
    </row>
    <row r="5688" spans="1:23" x14ac:dyDescent="0.25">
      <c r="A5688" s="1">
        <v>5687</v>
      </c>
      <c r="B5688" t="s">
        <v>8891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VLOOKUP(УТ_Data[[#This Row],[Region]],People!$A$1:$B$5,2,0)</f>
        <v>Cassandra Brandow</v>
      </c>
      <c r="W5688" s="4">
        <f>_xlfn.IFNA(VLOOKUP(УТ_Data[[#This Row],[Order ID]],Returns!A:B,2,0)*1,0)</f>
        <v>0</v>
      </c>
    </row>
    <row r="5689" spans="1:23" x14ac:dyDescent="0.25">
      <c r="A5689" s="1">
        <v>5688</v>
      </c>
      <c r="B5689" t="s">
        <v>8891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VLOOKUP(УТ_Data[[#This Row],[Region]],People!$A$1:$B$5,2,0)</f>
        <v>Cassandra Brandow</v>
      </c>
      <c r="W5689" s="4">
        <f>_xlfn.IFNA(VLOOKUP(УТ_Data[[#This Row],[Order ID]],Returns!A:B,2,0)*1,0)</f>
        <v>0</v>
      </c>
    </row>
    <row r="5690" spans="1:23" x14ac:dyDescent="0.25">
      <c r="A5690" s="1">
        <v>5689</v>
      </c>
      <c r="B5690" t="s">
        <v>8891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VLOOKUP(УТ_Data[[#This Row],[Region]],People!$A$1:$B$5,2,0)</f>
        <v>Cassandra Brandow</v>
      </c>
      <c r="W5690" s="4">
        <f>_xlfn.IFNA(VLOOKUP(УТ_Data[[#This Row],[Order ID]],Returns!A:B,2,0)*1,0)</f>
        <v>0</v>
      </c>
    </row>
    <row r="5691" spans="1:23" x14ac:dyDescent="0.25">
      <c r="A5691" s="1">
        <v>5690</v>
      </c>
      <c r="B5691" t="s">
        <v>8892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VLOOKUP(УТ_Data[[#This Row],[Region]],People!$A$1:$B$5,2,0)</f>
        <v>Kelly Williams</v>
      </c>
      <c r="W5691" s="4">
        <f>_xlfn.IFNA(VLOOKUP(УТ_Data[[#This Row],[Order ID]],Returns!A:B,2,0)*1,0)</f>
        <v>0</v>
      </c>
    </row>
    <row r="5692" spans="1:23" x14ac:dyDescent="0.25">
      <c r="A5692" s="1">
        <v>5691</v>
      </c>
      <c r="B5692" t="s">
        <v>8893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VLOOKUP(УТ_Data[[#This Row],[Region]],People!$A$1:$B$5,2,0)</f>
        <v>Chuck Magee</v>
      </c>
      <c r="W5692" s="4">
        <f>_xlfn.IFNA(VLOOKUP(УТ_Data[[#This Row],[Order ID]],Returns!A:B,2,0)*1,0)</f>
        <v>0</v>
      </c>
    </row>
    <row r="5693" spans="1:23" x14ac:dyDescent="0.25">
      <c r="A5693" s="1">
        <v>5692</v>
      </c>
      <c r="B5693" t="s">
        <v>8893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VLOOKUP(УТ_Data[[#This Row],[Region]],People!$A$1:$B$5,2,0)</f>
        <v>Chuck Magee</v>
      </c>
      <c r="W5693" s="4">
        <f>_xlfn.IFNA(VLOOKUP(УТ_Data[[#This Row],[Order ID]],Returns!A:B,2,0)*1,0)</f>
        <v>0</v>
      </c>
    </row>
    <row r="5694" spans="1:23" x14ac:dyDescent="0.25">
      <c r="A5694" s="1">
        <v>5693</v>
      </c>
      <c r="B5694" t="s">
        <v>8893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VLOOKUP(УТ_Data[[#This Row],[Region]],People!$A$1:$B$5,2,0)</f>
        <v>Chuck Magee</v>
      </c>
      <c r="W5694" s="4">
        <f>_xlfn.IFNA(VLOOKUP(УТ_Data[[#This Row],[Order ID]],Returns!A:B,2,0)*1,0)</f>
        <v>0</v>
      </c>
    </row>
    <row r="5695" spans="1:23" x14ac:dyDescent="0.25">
      <c r="A5695" s="1">
        <v>5694</v>
      </c>
      <c r="B5695" t="s">
        <v>8893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VLOOKUP(УТ_Data[[#This Row],[Region]],People!$A$1:$B$5,2,0)</f>
        <v>Chuck Magee</v>
      </c>
      <c r="W5695" s="4">
        <f>_xlfn.IFNA(VLOOKUP(УТ_Data[[#This Row],[Order ID]],Returns!A:B,2,0)*1,0)</f>
        <v>0</v>
      </c>
    </row>
    <row r="5696" spans="1:23" x14ac:dyDescent="0.25">
      <c r="A5696" s="1">
        <v>5695</v>
      </c>
      <c r="B5696" t="s">
        <v>8893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VLOOKUP(УТ_Data[[#This Row],[Region]],People!$A$1:$B$5,2,0)</f>
        <v>Chuck Magee</v>
      </c>
      <c r="W5696" s="4">
        <f>_xlfn.IFNA(VLOOKUP(УТ_Data[[#This Row],[Order ID]],Returns!A:B,2,0)*1,0)</f>
        <v>0</v>
      </c>
    </row>
    <row r="5697" spans="1:23" x14ac:dyDescent="0.25">
      <c r="A5697" s="1">
        <v>5696</v>
      </c>
      <c r="B5697" t="s">
        <v>8894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VLOOKUP(УТ_Data[[#This Row],[Region]],People!$A$1:$B$5,2,0)</f>
        <v>Anna Andreadi</v>
      </c>
      <c r="W5697" s="4">
        <f>_xlfn.IFNA(VLOOKUP(УТ_Data[[#This Row],[Order ID]],Returns!A:B,2,0)*1,0)</f>
        <v>0</v>
      </c>
    </row>
    <row r="5698" spans="1:23" x14ac:dyDescent="0.25">
      <c r="A5698" s="1">
        <v>5697</v>
      </c>
      <c r="B5698" t="s">
        <v>8895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VLOOKUP(УТ_Data[[#This Row],[Region]],People!$A$1:$B$5,2,0)</f>
        <v>Kelly Williams</v>
      </c>
      <c r="W5698" s="4">
        <f>_xlfn.IFNA(VLOOKUP(УТ_Data[[#This Row],[Order ID]],Returns!A:B,2,0)*1,0)</f>
        <v>0</v>
      </c>
    </row>
    <row r="5699" spans="1:23" x14ac:dyDescent="0.25">
      <c r="A5699" s="1">
        <v>5698</v>
      </c>
      <c r="B5699" t="s">
        <v>8895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VLOOKUP(УТ_Data[[#This Row],[Region]],People!$A$1:$B$5,2,0)</f>
        <v>Kelly Williams</v>
      </c>
      <c r="W5699" s="4">
        <f>_xlfn.IFNA(VLOOKUP(УТ_Data[[#This Row],[Order ID]],Returns!A:B,2,0)*1,0)</f>
        <v>0</v>
      </c>
    </row>
    <row r="5700" spans="1:23" x14ac:dyDescent="0.25">
      <c r="A5700" s="1">
        <v>5699</v>
      </c>
      <c r="B5700" t="s">
        <v>8896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VLOOKUP(УТ_Data[[#This Row],[Region]],People!$A$1:$B$5,2,0)</f>
        <v>Kelly Williams</v>
      </c>
      <c r="W5700" s="4">
        <f>_xlfn.IFNA(VLOOKUP(УТ_Data[[#This Row],[Order ID]],Returns!A:B,2,0)*1,0)</f>
        <v>0</v>
      </c>
    </row>
    <row r="5701" spans="1:23" x14ac:dyDescent="0.25">
      <c r="A5701" s="1">
        <v>5700</v>
      </c>
      <c r="B5701" t="s">
        <v>8897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VLOOKUP(УТ_Data[[#This Row],[Region]],People!$A$1:$B$5,2,0)</f>
        <v>Anna Andreadi</v>
      </c>
      <c r="W5701" s="4">
        <f>_xlfn.IFNA(VLOOKUP(УТ_Data[[#This Row],[Order ID]],Returns!A:B,2,0)*1,0)</f>
        <v>0</v>
      </c>
    </row>
    <row r="5702" spans="1:23" x14ac:dyDescent="0.25">
      <c r="A5702" s="1">
        <v>5701</v>
      </c>
      <c r="B5702" t="s">
        <v>8898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VLOOKUP(УТ_Data[[#This Row],[Region]],People!$A$1:$B$5,2,0)</f>
        <v>Chuck Magee</v>
      </c>
      <c r="W5702" s="4">
        <f>_xlfn.IFNA(VLOOKUP(УТ_Data[[#This Row],[Order ID]],Returns!A:B,2,0)*1,0)</f>
        <v>0</v>
      </c>
    </row>
    <row r="5703" spans="1:23" x14ac:dyDescent="0.25">
      <c r="A5703" s="1">
        <v>5702</v>
      </c>
      <c r="B5703" t="s">
        <v>8898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VLOOKUP(УТ_Data[[#This Row],[Region]],People!$A$1:$B$5,2,0)</f>
        <v>Chuck Magee</v>
      </c>
      <c r="W5703" s="4">
        <f>_xlfn.IFNA(VLOOKUP(УТ_Data[[#This Row],[Order ID]],Returns!A:B,2,0)*1,0)</f>
        <v>0</v>
      </c>
    </row>
    <row r="5704" spans="1:23" x14ac:dyDescent="0.25">
      <c r="A5704" s="1">
        <v>5703</v>
      </c>
      <c r="B5704" t="s">
        <v>8899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VLOOKUP(УТ_Data[[#This Row],[Region]],People!$A$1:$B$5,2,0)</f>
        <v>Chuck Magee</v>
      </c>
      <c r="W5704" s="4">
        <f>_xlfn.IFNA(VLOOKUP(УТ_Data[[#This Row],[Order ID]],Returns!A:B,2,0)*1,0)</f>
        <v>0</v>
      </c>
    </row>
    <row r="5705" spans="1:23" x14ac:dyDescent="0.25">
      <c r="A5705" s="1">
        <v>5704</v>
      </c>
      <c r="B5705" t="s">
        <v>8899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VLOOKUP(УТ_Data[[#This Row],[Region]],People!$A$1:$B$5,2,0)</f>
        <v>Chuck Magee</v>
      </c>
      <c r="W5705" s="4">
        <f>_xlfn.IFNA(VLOOKUP(УТ_Data[[#This Row],[Order ID]],Returns!A:B,2,0)*1,0)</f>
        <v>0</v>
      </c>
    </row>
    <row r="5706" spans="1:23" x14ac:dyDescent="0.25">
      <c r="A5706" s="1">
        <v>5705</v>
      </c>
      <c r="B5706" t="s">
        <v>8899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VLOOKUP(УТ_Data[[#This Row],[Region]],People!$A$1:$B$5,2,0)</f>
        <v>Chuck Magee</v>
      </c>
      <c r="W5706" s="4">
        <f>_xlfn.IFNA(VLOOKUP(УТ_Data[[#This Row],[Order ID]],Returns!A:B,2,0)*1,0)</f>
        <v>0</v>
      </c>
    </row>
    <row r="5707" spans="1:23" x14ac:dyDescent="0.25">
      <c r="A5707" s="1">
        <v>5706</v>
      </c>
      <c r="B5707" t="s">
        <v>8900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VLOOKUP(УТ_Data[[#This Row],[Region]],People!$A$1:$B$5,2,0)</f>
        <v>Chuck Magee</v>
      </c>
      <c r="W5707" s="4">
        <f>_xlfn.IFNA(VLOOKUP(УТ_Data[[#This Row],[Order ID]],Returns!A:B,2,0)*1,0)</f>
        <v>0</v>
      </c>
    </row>
    <row r="5708" spans="1:23" x14ac:dyDescent="0.25">
      <c r="A5708" s="1">
        <v>5707</v>
      </c>
      <c r="B5708" t="s">
        <v>8901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VLOOKUP(УТ_Data[[#This Row],[Region]],People!$A$1:$B$5,2,0)</f>
        <v>Chuck Magee</v>
      </c>
      <c r="W5708" s="4">
        <f>_xlfn.IFNA(VLOOKUP(УТ_Data[[#This Row],[Order ID]],Returns!A:B,2,0)*1,0)</f>
        <v>0</v>
      </c>
    </row>
    <row r="5709" spans="1:23" x14ac:dyDescent="0.25">
      <c r="A5709" s="1">
        <v>5708</v>
      </c>
      <c r="B5709" t="s">
        <v>6198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VLOOKUP(УТ_Data[[#This Row],[Region]],People!$A$1:$B$5,2,0)</f>
        <v>Chuck Magee</v>
      </c>
      <c r="W5709" s="4">
        <f>_xlfn.IFNA(VLOOKUP(УТ_Data[[#This Row],[Order ID]],Returns!A:B,2,0)*1,0)</f>
        <v>1</v>
      </c>
    </row>
    <row r="5710" spans="1:23" x14ac:dyDescent="0.25">
      <c r="A5710" s="1">
        <v>5709</v>
      </c>
      <c r="B5710" t="s">
        <v>6198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VLOOKUP(УТ_Data[[#This Row],[Region]],People!$A$1:$B$5,2,0)</f>
        <v>Chuck Magee</v>
      </c>
      <c r="W5710" s="4">
        <f>_xlfn.IFNA(VLOOKUP(УТ_Data[[#This Row],[Order ID]],Returns!A:B,2,0)*1,0)</f>
        <v>1</v>
      </c>
    </row>
    <row r="5711" spans="1:23" x14ac:dyDescent="0.25">
      <c r="A5711" s="1">
        <v>5710</v>
      </c>
      <c r="B5711" t="s">
        <v>6198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VLOOKUP(УТ_Data[[#This Row],[Region]],People!$A$1:$B$5,2,0)</f>
        <v>Chuck Magee</v>
      </c>
      <c r="W5711" s="4">
        <f>_xlfn.IFNA(VLOOKUP(УТ_Data[[#This Row],[Order ID]],Returns!A:B,2,0)*1,0)</f>
        <v>1</v>
      </c>
    </row>
    <row r="5712" spans="1:23" x14ac:dyDescent="0.25">
      <c r="A5712" s="1">
        <v>5711</v>
      </c>
      <c r="B5712" t="s">
        <v>6198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VLOOKUP(УТ_Data[[#This Row],[Region]],People!$A$1:$B$5,2,0)</f>
        <v>Chuck Magee</v>
      </c>
      <c r="W5712" s="4">
        <f>_xlfn.IFNA(VLOOKUP(УТ_Data[[#This Row],[Order ID]],Returns!A:B,2,0)*1,0)</f>
        <v>1</v>
      </c>
    </row>
    <row r="5713" spans="1:23" x14ac:dyDescent="0.25">
      <c r="A5713" s="1">
        <v>5712</v>
      </c>
      <c r="B5713" t="s">
        <v>6198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VLOOKUP(УТ_Data[[#This Row],[Region]],People!$A$1:$B$5,2,0)</f>
        <v>Chuck Magee</v>
      </c>
      <c r="W5713" s="4">
        <f>_xlfn.IFNA(VLOOKUP(УТ_Data[[#This Row],[Order ID]],Returns!A:B,2,0)*1,0)</f>
        <v>1</v>
      </c>
    </row>
    <row r="5714" spans="1:23" x14ac:dyDescent="0.25">
      <c r="A5714" s="1">
        <v>5713</v>
      </c>
      <c r="B5714" t="s">
        <v>8902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VLOOKUP(УТ_Data[[#This Row],[Region]],People!$A$1:$B$5,2,0)</f>
        <v>Kelly Williams</v>
      </c>
      <c r="W5714" s="4">
        <f>_xlfn.IFNA(VLOOKUP(УТ_Data[[#This Row],[Order ID]],Returns!A:B,2,0)*1,0)</f>
        <v>0</v>
      </c>
    </row>
    <row r="5715" spans="1:23" x14ac:dyDescent="0.25">
      <c r="A5715" s="1">
        <v>5714</v>
      </c>
      <c r="B5715" t="s">
        <v>8903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VLOOKUP(УТ_Data[[#This Row],[Region]],People!$A$1:$B$5,2,0)</f>
        <v>Chuck Magee</v>
      </c>
      <c r="W5715" s="4">
        <f>_xlfn.IFNA(VLOOKUP(УТ_Data[[#This Row],[Order ID]],Returns!A:B,2,0)*1,0)</f>
        <v>0</v>
      </c>
    </row>
    <row r="5716" spans="1:23" x14ac:dyDescent="0.25">
      <c r="A5716" s="1">
        <v>5715</v>
      </c>
      <c r="B5716" t="s">
        <v>8904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VLOOKUP(УТ_Data[[#This Row],[Region]],People!$A$1:$B$5,2,0)</f>
        <v>Cassandra Brandow</v>
      </c>
      <c r="W5716" s="4">
        <f>_xlfn.IFNA(VLOOKUP(УТ_Data[[#This Row],[Order ID]],Returns!A:B,2,0)*1,0)</f>
        <v>0</v>
      </c>
    </row>
    <row r="5717" spans="1:23" x14ac:dyDescent="0.25">
      <c r="A5717" s="1">
        <v>5716</v>
      </c>
      <c r="B5717" t="s">
        <v>8905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VLOOKUP(УТ_Data[[#This Row],[Region]],People!$A$1:$B$5,2,0)</f>
        <v>Kelly Williams</v>
      </c>
      <c r="W5717" s="4">
        <f>_xlfn.IFNA(VLOOKUP(УТ_Data[[#This Row],[Order ID]],Returns!A:B,2,0)*1,0)</f>
        <v>0</v>
      </c>
    </row>
    <row r="5718" spans="1:23" x14ac:dyDescent="0.25">
      <c r="A5718" s="1">
        <v>5717</v>
      </c>
      <c r="B5718" t="s">
        <v>8905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VLOOKUP(УТ_Data[[#This Row],[Region]],People!$A$1:$B$5,2,0)</f>
        <v>Kelly Williams</v>
      </c>
      <c r="W5718" s="4">
        <f>_xlfn.IFNA(VLOOKUP(УТ_Data[[#This Row],[Order ID]],Returns!A:B,2,0)*1,0)</f>
        <v>0</v>
      </c>
    </row>
    <row r="5719" spans="1:23" x14ac:dyDescent="0.25">
      <c r="A5719" s="1">
        <v>5718</v>
      </c>
      <c r="B5719" t="s">
        <v>8905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VLOOKUP(УТ_Data[[#This Row],[Region]],People!$A$1:$B$5,2,0)</f>
        <v>Kelly Williams</v>
      </c>
      <c r="W5719" s="4">
        <f>_xlfn.IFNA(VLOOKUP(УТ_Data[[#This Row],[Order ID]],Returns!A:B,2,0)*1,0)</f>
        <v>0</v>
      </c>
    </row>
    <row r="5720" spans="1:23" x14ac:dyDescent="0.25">
      <c r="A5720" s="1">
        <v>5719</v>
      </c>
      <c r="B5720" t="s">
        <v>8905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VLOOKUP(УТ_Data[[#This Row],[Region]],People!$A$1:$B$5,2,0)</f>
        <v>Kelly Williams</v>
      </c>
      <c r="W5720" s="4">
        <f>_xlfn.IFNA(VLOOKUP(УТ_Data[[#This Row],[Order ID]],Returns!A:B,2,0)*1,0)</f>
        <v>0</v>
      </c>
    </row>
    <row r="5721" spans="1:23" x14ac:dyDescent="0.25">
      <c r="A5721" s="1">
        <v>5720</v>
      </c>
      <c r="B5721" t="s">
        <v>8906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VLOOKUP(УТ_Data[[#This Row],[Region]],People!$A$1:$B$5,2,0)</f>
        <v>Kelly Williams</v>
      </c>
      <c r="W5721" s="4">
        <f>_xlfn.IFNA(VLOOKUP(УТ_Data[[#This Row],[Order ID]],Returns!A:B,2,0)*1,0)</f>
        <v>0</v>
      </c>
    </row>
    <row r="5722" spans="1:23" x14ac:dyDescent="0.25">
      <c r="A5722" s="1">
        <v>5721</v>
      </c>
      <c r="B5722" t="s">
        <v>6001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VLOOKUP(УТ_Data[[#This Row],[Region]],People!$A$1:$B$5,2,0)</f>
        <v>Anna Andreadi</v>
      </c>
      <c r="W5722" s="4">
        <f>_xlfn.IFNA(VLOOKUP(УТ_Data[[#This Row],[Order ID]],Returns!A:B,2,0)*1,0)</f>
        <v>1</v>
      </c>
    </row>
    <row r="5723" spans="1:23" x14ac:dyDescent="0.25">
      <c r="A5723" s="1">
        <v>5722</v>
      </c>
      <c r="B5723" t="s">
        <v>6001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VLOOKUP(УТ_Data[[#This Row],[Region]],People!$A$1:$B$5,2,0)</f>
        <v>Anna Andreadi</v>
      </c>
      <c r="W5723" s="4">
        <f>_xlfn.IFNA(VLOOKUP(УТ_Data[[#This Row],[Order ID]],Returns!A:B,2,0)*1,0)</f>
        <v>1</v>
      </c>
    </row>
    <row r="5724" spans="1:23" x14ac:dyDescent="0.25">
      <c r="A5724" s="1">
        <v>5723</v>
      </c>
      <c r="B5724" t="s">
        <v>6001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VLOOKUP(УТ_Data[[#This Row],[Region]],People!$A$1:$B$5,2,0)</f>
        <v>Anna Andreadi</v>
      </c>
      <c r="W5724" s="4">
        <f>_xlfn.IFNA(VLOOKUP(УТ_Data[[#This Row],[Order ID]],Returns!A:B,2,0)*1,0)</f>
        <v>1</v>
      </c>
    </row>
    <row r="5725" spans="1:23" x14ac:dyDescent="0.25">
      <c r="A5725" s="1">
        <v>5724</v>
      </c>
      <c r="B5725" t="s">
        <v>8907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VLOOKUP(УТ_Data[[#This Row],[Region]],People!$A$1:$B$5,2,0)</f>
        <v>Anna Andreadi</v>
      </c>
      <c r="W5725" s="4">
        <f>_xlfn.IFNA(VLOOKUP(УТ_Data[[#This Row],[Order ID]],Returns!A:B,2,0)*1,0)</f>
        <v>0</v>
      </c>
    </row>
    <row r="5726" spans="1:23" x14ac:dyDescent="0.25">
      <c r="A5726" s="1">
        <v>5725</v>
      </c>
      <c r="B5726" t="s">
        <v>8908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VLOOKUP(УТ_Data[[#This Row],[Region]],People!$A$1:$B$5,2,0)</f>
        <v>Kelly Williams</v>
      </c>
      <c r="W5726" s="4">
        <f>_xlfn.IFNA(VLOOKUP(УТ_Data[[#This Row],[Order ID]],Returns!A:B,2,0)*1,0)</f>
        <v>0</v>
      </c>
    </row>
    <row r="5727" spans="1:23" x14ac:dyDescent="0.25">
      <c r="A5727" s="1">
        <v>5726</v>
      </c>
      <c r="B5727" t="s">
        <v>8909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VLOOKUP(УТ_Data[[#This Row],[Region]],People!$A$1:$B$5,2,0)</f>
        <v>Chuck Magee</v>
      </c>
      <c r="W5727" s="4">
        <f>_xlfn.IFNA(VLOOKUP(УТ_Data[[#This Row],[Order ID]],Returns!A:B,2,0)*1,0)</f>
        <v>0</v>
      </c>
    </row>
    <row r="5728" spans="1:23" x14ac:dyDescent="0.25">
      <c r="A5728" s="1">
        <v>5727</v>
      </c>
      <c r="B5728" t="s">
        <v>8910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VLOOKUP(УТ_Data[[#This Row],[Region]],People!$A$1:$B$5,2,0)</f>
        <v>Kelly Williams</v>
      </c>
      <c r="W5728" s="4">
        <f>_xlfn.IFNA(VLOOKUP(УТ_Data[[#This Row],[Order ID]],Returns!A:B,2,0)*1,0)</f>
        <v>0</v>
      </c>
    </row>
    <row r="5729" spans="1:23" x14ac:dyDescent="0.25">
      <c r="A5729" s="1">
        <v>5728</v>
      </c>
      <c r="B5729" t="s">
        <v>8911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VLOOKUP(УТ_Data[[#This Row],[Region]],People!$A$1:$B$5,2,0)</f>
        <v>Kelly Williams</v>
      </c>
      <c r="W5729" s="4">
        <f>_xlfn.IFNA(VLOOKUP(УТ_Data[[#This Row],[Order ID]],Returns!A:B,2,0)*1,0)</f>
        <v>0</v>
      </c>
    </row>
    <row r="5730" spans="1:23" x14ac:dyDescent="0.25">
      <c r="A5730" s="1">
        <v>5729</v>
      </c>
      <c r="B5730" t="s">
        <v>8911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VLOOKUP(УТ_Data[[#This Row],[Region]],People!$A$1:$B$5,2,0)</f>
        <v>Kelly Williams</v>
      </c>
      <c r="W5730" s="4">
        <f>_xlfn.IFNA(VLOOKUP(УТ_Data[[#This Row],[Order ID]],Returns!A:B,2,0)*1,0)</f>
        <v>0</v>
      </c>
    </row>
    <row r="5731" spans="1:23" x14ac:dyDescent="0.25">
      <c r="A5731" s="1">
        <v>5730</v>
      </c>
      <c r="B5731" t="s">
        <v>8911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VLOOKUP(УТ_Data[[#This Row],[Region]],People!$A$1:$B$5,2,0)</f>
        <v>Kelly Williams</v>
      </c>
      <c r="W5731" s="4">
        <f>_xlfn.IFNA(VLOOKUP(УТ_Data[[#This Row],[Order ID]],Returns!A:B,2,0)*1,0)</f>
        <v>0</v>
      </c>
    </row>
    <row r="5732" spans="1:23" x14ac:dyDescent="0.25">
      <c r="A5732" s="1">
        <v>5731</v>
      </c>
      <c r="B5732" t="s">
        <v>8911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VLOOKUP(УТ_Data[[#This Row],[Region]],People!$A$1:$B$5,2,0)</f>
        <v>Kelly Williams</v>
      </c>
      <c r="W5732" s="4">
        <f>_xlfn.IFNA(VLOOKUP(УТ_Data[[#This Row],[Order ID]],Returns!A:B,2,0)*1,0)</f>
        <v>0</v>
      </c>
    </row>
    <row r="5733" spans="1:23" x14ac:dyDescent="0.25">
      <c r="A5733" s="1">
        <v>5732</v>
      </c>
      <c r="B5733" t="s">
        <v>8911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VLOOKUP(УТ_Data[[#This Row],[Region]],People!$A$1:$B$5,2,0)</f>
        <v>Kelly Williams</v>
      </c>
      <c r="W5733" s="4">
        <f>_xlfn.IFNA(VLOOKUP(УТ_Data[[#This Row],[Order ID]],Returns!A:B,2,0)*1,0)</f>
        <v>0</v>
      </c>
    </row>
    <row r="5734" spans="1:23" x14ac:dyDescent="0.25">
      <c r="A5734" s="1">
        <v>5733</v>
      </c>
      <c r="B5734" t="s">
        <v>8912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VLOOKUP(УТ_Data[[#This Row],[Region]],People!$A$1:$B$5,2,0)</f>
        <v>Chuck Magee</v>
      </c>
      <c r="W5734" s="4">
        <f>_xlfn.IFNA(VLOOKUP(УТ_Data[[#This Row],[Order ID]],Returns!A:B,2,0)*1,0)</f>
        <v>0</v>
      </c>
    </row>
    <row r="5735" spans="1:23" x14ac:dyDescent="0.25">
      <c r="A5735" s="1">
        <v>5734</v>
      </c>
      <c r="B5735" t="s">
        <v>8912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VLOOKUP(УТ_Data[[#This Row],[Region]],People!$A$1:$B$5,2,0)</f>
        <v>Chuck Magee</v>
      </c>
      <c r="W5735" s="4">
        <f>_xlfn.IFNA(VLOOKUP(УТ_Data[[#This Row],[Order ID]],Returns!A:B,2,0)*1,0)</f>
        <v>0</v>
      </c>
    </row>
    <row r="5736" spans="1:23" x14ac:dyDescent="0.25">
      <c r="A5736" s="1">
        <v>5735</v>
      </c>
      <c r="B5736" t="s">
        <v>8912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VLOOKUP(УТ_Data[[#This Row],[Region]],People!$A$1:$B$5,2,0)</f>
        <v>Chuck Magee</v>
      </c>
      <c r="W5736" s="4">
        <f>_xlfn.IFNA(VLOOKUP(УТ_Data[[#This Row],[Order ID]],Returns!A:B,2,0)*1,0)</f>
        <v>0</v>
      </c>
    </row>
    <row r="5737" spans="1:23" x14ac:dyDescent="0.25">
      <c r="A5737" s="1">
        <v>5736</v>
      </c>
      <c r="B5737" t="s">
        <v>8913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VLOOKUP(УТ_Data[[#This Row],[Region]],People!$A$1:$B$5,2,0)</f>
        <v>Chuck Magee</v>
      </c>
      <c r="W5737" s="4">
        <f>_xlfn.IFNA(VLOOKUP(УТ_Data[[#This Row],[Order ID]],Returns!A:B,2,0)*1,0)</f>
        <v>0</v>
      </c>
    </row>
    <row r="5738" spans="1:23" x14ac:dyDescent="0.25">
      <c r="A5738" s="1">
        <v>5737</v>
      </c>
      <c r="B5738" t="s">
        <v>5964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VLOOKUP(УТ_Data[[#This Row],[Region]],People!$A$1:$B$5,2,0)</f>
        <v>Anna Andreadi</v>
      </c>
      <c r="W5738" s="4">
        <f>_xlfn.IFNA(VLOOKUP(УТ_Data[[#This Row],[Order ID]],Returns!A:B,2,0)*1,0)</f>
        <v>1</v>
      </c>
    </row>
    <row r="5739" spans="1:23" x14ac:dyDescent="0.25">
      <c r="A5739" s="1">
        <v>5738</v>
      </c>
      <c r="B5739" t="s">
        <v>5964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VLOOKUP(УТ_Data[[#This Row],[Region]],People!$A$1:$B$5,2,0)</f>
        <v>Anna Andreadi</v>
      </c>
      <c r="W5739" s="4">
        <f>_xlfn.IFNA(VLOOKUP(УТ_Data[[#This Row],[Order ID]],Returns!A:B,2,0)*1,0)</f>
        <v>1</v>
      </c>
    </row>
    <row r="5740" spans="1:23" x14ac:dyDescent="0.25">
      <c r="A5740" s="1">
        <v>5739</v>
      </c>
      <c r="B5740" t="s">
        <v>8914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VLOOKUP(УТ_Data[[#This Row],[Region]],People!$A$1:$B$5,2,0)</f>
        <v>Anna Andreadi</v>
      </c>
      <c r="W5740" s="4">
        <f>_xlfn.IFNA(VLOOKUP(УТ_Data[[#This Row],[Order ID]],Returns!A:B,2,0)*1,0)</f>
        <v>0</v>
      </c>
    </row>
    <row r="5741" spans="1:23" x14ac:dyDescent="0.25">
      <c r="A5741" s="1">
        <v>5740</v>
      </c>
      <c r="B5741" t="s">
        <v>6224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VLOOKUP(УТ_Data[[#This Row],[Region]],People!$A$1:$B$5,2,0)</f>
        <v>Anna Andreadi</v>
      </c>
      <c r="W5741" s="4">
        <f>_xlfn.IFNA(VLOOKUP(УТ_Data[[#This Row],[Order ID]],Returns!A:B,2,0)*1,0)</f>
        <v>1</v>
      </c>
    </row>
    <row r="5742" spans="1:23" x14ac:dyDescent="0.25">
      <c r="A5742" s="1">
        <v>5741</v>
      </c>
      <c r="B5742" t="s">
        <v>6224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VLOOKUP(УТ_Data[[#This Row],[Region]],People!$A$1:$B$5,2,0)</f>
        <v>Anna Andreadi</v>
      </c>
      <c r="W5742" s="4">
        <f>_xlfn.IFNA(VLOOKUP(УТ_Data[[#This Row],[Order ID]],Returns!A:B,2,0)*1,0)</f>
        <v>1</v>
      </c>
    </row>
    <row r="5743" spans="1:23" x14ac:dyDescent="0.25">
      <c r="A5743" s="1">
        <v>5742</v>
      </c>
      <c r="B5743" t="s">
        <v>6224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VLOOKUP(УТ_Data[[#This Row],[Region]],People!$A$1:$B$5,2,0)</f>
        <v>Anna Andreadi</v>
      </c>
      <c r="W5743" s="4">
        <f>_xlfn.IFNA(VLOOKUP(УТ_Data[[#This Row],[Order ID]],Returns!A:B,2,0)*1,0)</f>
        <v>1</v>
      </c>
    </row>
    <row r="5744" spans="1:23" x14ac:dyDescent="0.25">
      <c r="A5744" s="1">
        <v>5743</v>
      </c>
      <c r="B5744" t="s">
        <v>6224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VLOOKUP(УТ_Data[[#This Row],[Region]],People!$A$1:$B$5,2,0)</f>
        <v>Anna Andreadi</v>
      </c>
      <c r="W5744" s="4">
        <f>_xlfn.IFNA(VLOOKUP(УТ_Data[[#This Row],[Order ID]],Returns!A:B,2,0)*1,0)</f>
        <v>1</v>
      </c>
    </row>
    <row r="5745" spans="1:23" x14ac:dyDescent="0.25">
      <c r="A5745" s="1">
        <v>5744</v>
      </c>
      <c r="B5745" t="s">
        <v>6224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VLOOKUP(УТ_Data[[#This Row],[Region]],People!$A$1:$B$5,2,0)</f>
        <v>Anna Andreadi</v>
      </c>
      <c r="W5745" s="4">
        <f>_xlfn.IFNA(VLOOKUP(УТ_Data[[#This Row],[Order ID]],Returns!A:B,2,0)*1,0)</f>
        <v>1</v>
      </c>
    </row>
    <row r="5746" spans="1:23" x14ac:dyDescent="0.25">
      <c r="A5746" s="1">
        <v>5745</v>
      </c>
      <c r="B5746" t="s">
        <v>6224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VLOOKUP(УТ_Data[[#This Row],[Region]],People!$A$1:$B$5,2,0)</f>
        <v>Anna Andreadi</v>
      </c>
      <c r="W5746" s="4">
        <f>_xlfn.IFNA(VLOOKUP(УТ_Data[[#This Row],[Order ID]],Returns!A:B,2,0)*1,0)</f>
        <v>1</v>
      </c>
    </row>
    <row r="5747" spans="1:23" x14ac:dyDescent="0.25">
      <c r="A5747" s="1">
        <v>5746</v>
      </c>
      <c r="B5747" t="s">
        <v>6224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VLOOKUP(УТ_Data[[#This Row],[Region]],People!$A$1:$B$5,2,0)</f>
        <v>Anna Andreadi</v>
      </c>
      <c r="W5747" s="4">
        <f>_xlfn.IFNA(VLOOKUP(УТ_Data[[#This Row],[Order ID]],Returns!A:B,2,0)*1,0)</f>
        <v>1</v>
      </c>
    </row>
    <row r="5748" spans="1:23" x14ac:dyDescent="0.25">
      <c r="A5748" s="1">
        <v>5747</v>
      </c>
      <c r="B5748" t="s">
        <v>8915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VLOOKUP(УТ_Data[[#This Row],[Region]],People!$A$1:$B$5,2,0)</f>
        <v>Cassandra Brandow</v>
      </c>
      <c r="W5748" s="4">
        <f>_xlfn.IFNA(VLOOKUP(УТ_Data[[#This Row],[Order ID]],Returns!A:B,2,0)*1,0)</f>
        <v>0</v>
      </c>
    </row>
    <row r="5749" spans="1:23" x14ac:dyDescent="0.25">
      <c r="A5749" s="1">
        <v>5748</v>
      </c>
      <c r="B5749" t="s">
        <v>8915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VLOOKUP(УТ_Data[[#This Row],[Region]],People!$A$1:$B$5,2,0)</f>
        <v>Cassandra Brandow</v>
      </c>
      <c r="W5749" s="4">
        <f>_xlfn.IFNA(VLOOKUP(УТ_Data[[#This Row],[Order ID]],Returns!A:B,2,0)*1,0)</f>
        <v>0</v>
      </c>
    </row>
    <row r="5750" spans="1:23" x14ac:dyDescent="0.25">
      <c r="A5750" s="1">
        <v>5749</v>
      </c>
      <c r="B5750" t="s">
        <v>8915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VLOOKUP(УТ_Data[[#This Row],[Region]],People!$A$1:$B$5,2,0)</f>
        <v>Cassandra Brandow</v>
      </c>
      <c r="W5750" s="4">
        <f>_xlfn.IFNA(VLOOKUP(УТ_Data[[#This Row],[Order ID]],Returns!A:B,2,0)*1,0)</f>
        <v>0</v>
      </c>
    </row>
    <row r="5751" spans="1:23" x14ac:dyDescent="0.25">
      <c r="A5751" s="1">
        <v>5750</v>
      </c>
      <c r="B5751" t="s">
        <v>8916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VLOOKUP(УТ_Data[[#This Row],[Region]],People!$A$1:$B$5,2,0)</f>
        <v>Chuck Magee</v>
      </c>
      <c r="W5751" s="4">
        <f>_xlfn.IFNA(VLOOKUP(УТ_Data[[#This Row],[Order ID]],Returns!A:B,2,0)*1,0)</f>
        <v>0</v>
      </c>
    </row>
    <row r="5752" spans="1:23" x14ac:dyDescent="0.25">
      <c r="A5752" s="1">
        <v>5751</v>
      </c>
      <c r="B5752" t="s">
        <v>8917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VLOOKUP(УТ_Data[[#This Row],[Region]],People!$A$1:$B$5,2,0)</f>
        <v>Kelly Williams</v>
      </c>
      <c r="W5752" s="4">
        <f>_xlfn.IFNA(VLOOKUP(УТ_Data[[#This Row],[Order ID]],Returns!A:B,2,0)*1,0)</f>
        <v>0</v>
      </c>
    </row>
    <row r="5753" spans="1:23" x14ac:dyDescent="0.25">
      <c r="A5753" s="1">
        <v>5752</v>
      </c>
      <c r="B5753" t="s">
        <v>8918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VLOOKUP(УТ_Data[[#This Row],[Region]],People!$A$1:$B$5,2,0)</f>
        <v>Anna Andreadi</v>
      </c>
      <c r="W5753" s="4">
        <f>_xlfn.IFNA(VLOOKUP(УТ_Data[[#This Row],[Order ID]],Returns!A:B,2,0)*1,0)</f>
        <v>0</v>
      </c>
    </row>
    <row r="5754" spans="1:23" x14ac:dyDescent="0.25">
      <c r="A5754" s="1">
        <v>5753</v>
      </c>
      <c r="B5754" t="s">
        <v>8918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VLOOKUP(УТ_Data[[#This Row],[Region]],People!$A$1:$B$5,2,0)</f>
        <v>Anna Andreadi</v>
      </c>
      <c r="W5754" s="4">
        <f>_xlfn.IFNA(VLOOKUP(УТ_Data[[#This Row],[Order ID]],Returns!A:B,2,0)*1,0)</f>
        <v>0</v>
      </c>
    </row>
    <row r="5755" spans="1:23" x14ac:dyDescent="0.25">
      <c r="A5755" s="1">
        <v>5754</v>
      </c>
      <c r="B5755" t="s">
        <v>8919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VLOOKUP(УТ_Data[[#This Row],[Region]],People!$A$1:$B$5,2,0)</f>
        <v>Cassandra Brandow</v>
      </c>
      <c r="W5755" s="4">
        <f>_xlfn.IFNA(VLOOKUP(УТ_Data[[#This Row],[Order ID]],Returns!A:B,2,0)*1,0)</f>
        <v>0</v>
      </c>
    </row>
    <row r="5756" spans="1:23" x14ac:dyDescent="0.25">
      <c r="A5756" s="1">
        <v>5755</v>
      </c>
      <c r="B5756" t="s">
        <v>8920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VLOOKUP(УТ_Data[[#This Row],[Region]],People!$A$1:$B$5,2,0)</f>
        <v>Cassandra Brandow</v>
      </c>
      <c r="W5756" s="4">
        <f>_xlfn.IFNA(VLOOKUP(УТ_Data[[#This Row],[Order ID]],Returns!A:B,2,0)*1,0)</f>
        <v>0</v>
      </c>
    </row>
    <row r="5757" spans="1:23" x14ac:dyDescent="0.25">
      <c r="A5757" s="1">
        <v>5756</v>
      </c>
      <c r="B5757" t="s">
        <v>8921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VLOOKUP(УТ_Data[[#This Row],[Region]],People!$A$1:$B$5,2,0)</f>
        <v>Kelly Williams</v>
      </c>
      <c r="W5757" s="4">
        <f>_xlfn.IFNA(VLOOKUP(УТ_Data[[#This Row],[Order ID]],Returns!A:B,2,0)*1,0)</f>
        <v>0</v>
      </c>
    </row>
    <row r="5758" spans="1:23" x14ac:dyDescent="0.25">
      <c r="A5758" s="1">
        <v>5757</v>
      </c>
      <c r="B5758" t="s">
        <v>8921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VLOOKUP(УТ_Data[[#This Row],[Region]],People!$A$1:$B$5,2,0)</f>
        <v>Kelly Williams</v>
      </c>
      <c r="W5758" s="4">
        <f>_xlfn.IFNA(VLOOKUP(УТ_Data[[#This Row],[Order ID]],Returns!A:B,2,0)*1,0)</f>
        <v>0</v>
      </c>
    </row>
    <row r="5759" spans="1:23" x14ac:dyDescent="0.25">
      <c r="A5759" s="1">
        <v>5758</v>
      </c>
      <c r="B5759" t="s">
        <v>8922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VLOOKUP(УТ_Data[[#This Row],[Region]],People!$A$1:$B$5,2,0)</f>
        <v>Cassandra Brandow</v>
      </c>
      <c r="W5759" s="4">
        <f>_xlfn.IFNA(VLOOKUP(УТ_Data[[#This Row],[Order ID]],Returns!A:B,2,0)*1,0)</f>
        <v>0</v>
      </c>
    </row>
    <row r="5760" spans="1:23" x14ac:dyDescent="0.25">
      <c r="A5760" s="1">
        <v>5759</v>
      </c>
      <c r="B5760" t="s">
        <v>8923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VLOOKUP(УТ_Data[[#This Row],[Region]],People!$A$1:$B$5,2,0)</f>
        <v>Cassandra Brandow</v>
      </c>
      <c r="W5760" s="4">
        <f>_xlfn.IFNA(VLOOKUP(УТ_Data[[#This Row],[Order ID]],Returns!A:B,2,0)*1,0)</f>
        <v>0</v>
      </c>
    </row>
    <row r="5761" spans="1:23" x14ac:dyDescent="0.25">
      <c r="A5761" s="1">
        <v>5760</v>
      </c>
      <c r="B5761" t="s">
        <v>6201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VLOOKUP(УТ_Data[[#This Row],[Region]],People!$A$1:$B$5,2,0)</f>
        <v>Anna Andreadi</v>
      </c>
      <c r="W5761" s="4">
        <f>_xlfn.IFNA(VLOOKUP(УТ_Data[[#This Row],[Order ID]],Returns!A:B,2,0)*1,0)</f>
        <v>1</v>
      </c>
    </row>
    <row r="5762" spans="1:23" x14ac:dyDescent="0.25">
      <c r="A5762" s="1">
        <v>5761</v>
      </c>
      <c r="B5762" t="s">
        <v>6201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VLOOKUP(УТ_Data[[#This Row],[Region]],People!$A$1:$B$5,2,0)</f>
        <v>Anna Andreadi</v>
      </c>
      <c r="W5762" s="4">
        <f>_xlfn.IFNA(VLOOKUP(УТ_Data[[#This Row],[Order ID]],Returns!A:B,2,0)*1,0)</f>
        <v>1</v>
      </c>
    </row>
    <row r="5763" spans="1:23" x14ac:dyDescent="0.25">
      <c r="A5763" s="1">
        <v>5762</v>
      </c>
      <c r="B5763" t="s">
        <v>8924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VLOOKUP(УТ_Data[[#This Row],[Region]],People!$A$1:$B$5,2,0)</f>
        <v>Anna Andreadi</v>
      </c>
      <c r="W5763" s="4">
        <f>_xlfn.IFNA(VLOOKUP(УТ_Data[[#This Row],[Order ID]],Returns!A:B,2,0)*1,0)</f>
        <v>0</v>
      </c>
    </row>
    <row r="5764" spans="1:23" x14ac:dyDescent="0.25">
      <c r="A5764" s="1">
        <v>5763</v>
      </c>
      <c r="B5764" t="s">
        <v>8924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VLOOKUP(УТ_Data[[#This Row],[Region]],People!$A$1:$B$5,2,0)</f>
        <v>Anna Andreadi</v>
      </c>
      <c r="W5764" s="4">
        <f>_xlfn.IFNA(VLOOKUP(УТ_Data[[#This Row],[Order ID]],Returns!A:B,2,0)*1,0)</f>
        <v>0</v>
      </c>
    </row>
    <row r="5765" spans="1:23" x14ac:dyDescent="0.25">
      <c r="A5765" s="1">
        <v>5764</v>
      </c>
      <c r="B5765" t="s">
        <v>8925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VLOOKUP(УТ_Data[[#This Row],[Region]],People!$A$1:$B$5,2,0)</f>
        <v>Chuck Magee</v>
      </c>
      <c r="W5765" s="4">
        <f>_xlfn.IFNA(VLOOKUP(УТ_Data[[#This Row],[Order ID]],Returns!A:B,2,0)*1,0)</f>
        <v>0</v>
      </c>
    </row>
    <row r="5766" spans="1:23" x14ac:dyDescent="0.25">
      <c r="A5766" s="1">
        <v>5765</v>
      </c>
      <c r="B5766" t="s">
        <v>8926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VLOOKUP(УТ_Data[[#This Row],[Region]],People!$A$1:$B$5,2,0)</f>
        <v>Anna Andreadi</v>
      </c>
      <c r="W5766" s="4">
        <f>_xlfn.IFNA(VLOOKUP(УТ_Data[[#This Row],[Order ID]],Returns!A:B,2,0)*1,0)</f>
        <v>0</v>
      </c>
    </row>
    <row r="5767" spans="1:23" x14ac:dyDescent="0.25">
      <c r="A5767" s="1">
        <v>5766</v>
      </c>
      <c r="B5767" t="s">
        <v>8927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VLOOKUP(УТ_Data[[#This Row],[Region]],People!$A$1:$B$5,2,0)</f>
        <v>Anna Andreadi</v>
      </c>
      <c r="W5767" s="4">
        <f>_xlfn.IFNA(VLOOKUP(УТ_Data[[#This Row],[Order ID]],Returns!A:B,2,0)*1,0)</f>
        <v>0</v>
      </c>
    </row>
    <row r="5768" spans="1:23" x14ac:dyDescent="0.25">
      <c r="A5768" s="1">
        <v>5767</v>
      </c>
      <c r="B5768" t="s">
        <v>8928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VLOOKUP(УТ_Data[[#This Row],[Region]],People!$A$1:$B$5,2,0)</f>
        <v>Kelly Williams</v>
      </c>
      <c r="W5768" s="4">
        <f>_xlfn.IFNA(VLOOKUP(УТ_Data[[#This Row],[Order ID]],Returns!A:B,2,0)*1,0)</f>
        <v>0</v>
      </c>
    </row>
    <row r="5769" spans="1:23" x14ac:dyDescent="0.25">
      <c r="A5769" s="1">
        <v>5768</v>
      </c>
      <c r="B5769" t="s">
        <v>8929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VLOOKUP(УТ_Data[[#This Row],[Region]],People!$A$1:$B$5,2,0)</f>
        <v>Kelly Williams</v>
      </c>
      <c r="W5769" s="4">
        <f>_xlfn.IFNA(VLOOKUP(УТ_Data[[#This Row],[Order ID]],Returns!A:B,2,0)*1,0)</f>
        <v>0</v>
      </c>
    </row>
    <row r="5770" spans="1:23" x14ac:dyDescent="0.25">
      <c r="A5770" s="1">
        <v>5769</v>
      </c>
      <c r="B5770" t="s">
        <v>8930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VLOOKUP(УТ_Data[[#This Row],[Region]],People!$A$1:$B$5,2,0)</f>
        <v>Chuck Magee</v>
      </c>
      <c r="W5770" s="4">
        <f>_xlfn.IFNA(VLOOKUP(УТ_Data[[#This Row],[Order ID]],Returns!A:B,2,0)*1,0)</f>
        <v>0</v>
      </c>
    </row>
    <row r="5771" spans="1:23" x14ac:dyDescent="0.25">
      <c r="A5771" s="1">
        <v>5770</v>
      </c>
      <c r="B5771" t="s">
        <v>8930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VLOOKUP(УТ_Data[[#This Row],[Region]],People!$A$1:$B$5,2,0)</f>
        <v>Chuck Magee</v>
      </c>
      <c r="W5771" s="4">
        <f>_xlfn.IFNA(VLOOKUP(УТ_Data[[#This Row],[Order ID]],Returns!A:B,2,0)*1,0)</f>
        <v>0</v>
      </c>
    </row>
    <row r="5772" spans="1:23" x14ac:dyDescent="0.25">
      <c r="A5772" s="1">
        <v>5771</v>
      </c>
      <c r="B5772" t="s">
        <v>8931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VLOOKUP(УТ_Data[[#This Row],[Region]],People!$A$1:$B$5,2,0)</f>
        <v>Anna Andreadi</v>
      </c>
      <c r="W5772" s="4">
        <f>_xlfn.IFNA(VLOOKUP(УТ_Data[[#This Row],[Order ID]],Returns!A:B,2,0)*1,0)</f>
        <v>0</v>
      </c>
    </row>
    <row r="5773" spans="1:23" x14ac:dyDescent="0.25">
      <c r="A5773" s="1">
        <v>5772</v>
      </c>
      <c r="B5773" t="s">
        <v>8931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VLOOKUP(УТ_Data[[#This Row],[Region]],People!$A$1:$B$5,2,0)</f>
        <v>Anna Andreadi</v>
      </c>
      <c r="W5773" s="4">
        <f>_xlfn.IFNA(VLOOKUP(УТ_Data[[#This Row],[Order ID]],Returns!A:B,2,0)*1,0)</f>
        <v>0</v>
      </c>
    </row>
    <row r="5774" spans="1:23" x14ac:dyDescent="0.25">
      <c r="A5774" s="1">
        <v>5773</v>
      </c>
      <c r="B5774" t="s">
        <v>8932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VLOOKUP(УТ_Data[[#This Row],[Region]],People!$A$1:$B$5,2,0)</f>
        <v>Kelly Williams</v>
      </c>
      <c r="W5774" s="4">
        <f>_xlfn.IFNA(VLOOKUP(УТ_Data[[#This Row],[Order ID]],Returns!A:B,2,0)*1,0)</f>
        <v>0</v>
      </c>
    </row>
    <row r="5775" spans="1:23" x14ac:dyDescent="0.25">
      <c r="A5775" s="1">
        <v>5774</v>
      </c>
      <c r="B5775" t="s">
        <v>8933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VLOOKUP(УТ_Data[[#This Row],[Region]],People!$A$1:$B$5,2,0)</f>
        <v>Kelly Williams</v>
      </c>
      <c r="W5775" s="4">
        <f>_xlfn.IFNA(VLOOKUP(УТ_Data[[#This Row],[Order ID]],Returns!A:B,2,0)*1,0)</f>
        <v>0</v>
      </c>
    </row>
    <row r="5776" spans="1:23" x14ac:dyDescent="0.25">
      <c r="A5776" s="1">
        <v>5775</v>
      </c>
      <c r="B5776" t="s">
        <v>6069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VLOOKUP(УТ_Data[[#This Row],[Region]],People!$A$1:$B$5,2,0)</f>
        <v>Anna Andreadi</v>
      </c>
      <c r="W5776" s="4">
        <f>_xlfn.IFNA(VLOOKUP(УТ_Data[[#This Row],[Order ID]],Returns!A:B,2,0)*1,0)</f>
        <v>1</v>
      </c>
    </row>
    <row r="5777" spans="1:23" x14ac:dyDescent="0.25">
      <c r="A5777" s="1">
        <v>5776</v>
      </c>
      <c r="B5777" t="s">
        <v>6069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VLOOKUP(УТ_Data[[#This Row],[Region]],People!$A$1:$B$5,2,0)</f>
        <v>Anna Andreadi</v>
      </c>
      <c r="W5777" s="4">
        <f>_xlfn.IFNA(VLOOKUP(УТ_Data[[#This Row],[Order ID]],Returns!A:B,2,0)*1,0)</f>
        <v>1</v>
      </c>
    </row>
    <row r="5778" spans="1:23" x14ac:dyDescent="0.25">
      <c r="A5778" s="1">
        <v>5777</v>
      </c>
      <c r="B5778" t="s">
        <v>8934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VLOOKUP(УТ_Data[[#This Row],[Region]],People!$A$1:$B$5,2,0)</f>
        <v>Chuck Magee</v>
      </c>
      <c r="W5778" s="4">
        <f>_xlfn.IFNA(VLOOKUP(УТ_Data[[#This Row],[Order ID]],Returns!A:B,2,0)*1,0)</f>
        <v>0</v>
      </c>
    </row>
    <row r="5779" spans="1:23" x14ac:dyDescent="0.25">
      <c r="A5779" s="1">
        <v>5778</v>
      </c>
      <c r="B5779" t="s">
        <v>8935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VLOOKUP(УТ_Data[[#This Row],[Region]],People!$A$1:$B$5,2,0)</f>
        <v>Anna Andreadi</v>
      </c>
      <c r="W5779" s="4">
        <f>_xlfn.IFNA(VLOOKUP(УТ_Data[[#This Row],[Order ID]],Returns!A:B,2,0)*1,0)</f>
        <v>0</v>
      </c>
    </row>
    <row r="5780" spans="1:23" x14ac:dyDescent="0.25">
      <c r="A5780" s="1">
        <v>5779</v>
      </c>
      <c r="B5780" t="s">
        <v>5939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VLOOKUP(УТ_Data[[#This Row],[Region]],People!$A$1:$B$5,2,0)</f>
        <v>Anna Andreadi</v>
      </c>
      <c r="W5780" s="4">
        <f>_xlfn.IFNA(VLOOKUP(УТ_Data[[#This Row],[Order ID]],Returns!A:B,2,0)*1,0)</f>
        <v>1</v>
      </c>
    </row>
    <row r="5781" spans="1:23" x14ac:dyDescent="0.25">
      <c r="A5781" s="1">
        <v>5780</v>
      </c>
      <c r="B5781" t="s">
        <v>5939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VLOOKUP(УТ_Data[[#This Row],[Region]],People!$A$1:$B$5,2,0)</f>
        <v>Anna Andreadi</v>
      </c>
      <c r="W5781" s="4">
        <f>_xlfn.IFNA(VLOOKUP(УТ_Data[[#This Row],[Order ID]],Returns!A:B,2,0)*1,0)</f>
        <v>1</v>
      </c>
    </row>
    <row r="5782" spans="1:23" x14ac:dyDescent="0.25">
      <c r="A5782" s="1">
        <v>5781</v>
      </c>
      <c r="B5782" t="s">
        <v>8936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VLOOKUP(УТ_Data[[#This Row],[Region]],People!$A$1:$B$5,2,0)</f>
        <v>Anna Andreadi</v>
      </c>
      <c r="W5782" s="4">
        <f>_xlfn.IFNA(VLOOKUP(УТ_Data[[#This Row],[Order ID]],Returns!A:B,2,0)*1,0)</f>
        <v>0</v>
      </c>
    </row>
    <row r="5783" spans="1:23" x14ac:dyDescent="0.25">
      <c r="A5783" s="1">
        <v>5782</v>
      </c>
      <c r="B5783" t="s">
        <v>8937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VLOOKUP(УТ_Data[[#This Row],[Region]],People!$A$1:$B$5,2,0)</f>
        <v>Anna Andreadi</v>
      </c>
      <c r="W5783" s="4">
        <f>_xlfn.IFNA(VLOOKUP(УТ_Data[[#This Row],[Order ID]],Returns!A:B,2,0)*1,0)</f>
        <v>0</v>
      </c>
    </row>
    <row r="5784" spans="1:23" x14ac:dyDescent="0.25">
      <c r="A5784" s="1">
        <v>5783</v>
      </c>
      <c r="B5784" t="s">
        <v>8937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VLOOKUP(УТ_Data[[#This Row],[Region]],People!$A$1:$B$5,2,0)</f>
        <v>Anna Andreadi</v>
      </c>
      <c r="W5784" s="4">
        <f>_xlfn.IFNA(VLOOKUP(УТ_Data[[#This Row],[Order ID]],Returns!A:B,2,0)*1,0)</f>
        <v>0</v>
      </c>
    </row>
    <row r="5785" spans="1:23" x14ac:dyDescent="0.25">
      <c r="A5785" s="1">
        <v>5784</v>
      </c>
      <c r="B5785" t="s">
        <v>8937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VLOOKUP(УТ_Data[[#This Row],[Region]],People!$A$1:$B$5,2,0)</f>
        <v>Anna Andreadi</v>
      </c>
      <c r="W5785" s="4">
        <f>_xlfn.IFNA(VLOOKUP(УТ_Data[[#This Row],[Order ID]],Returns!A:B,2,0)*1,0)</f>
        <v>0</v>
      </c>
    </row>
    <row r="5786" spans="1:23" x14ac:dyDescent="0.25">
      <c r="A5786" s="1">
        <v>5785</v>
      </c>
      <c r="B5786" t="s">
        <v>8938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VLOOKUP(УТ_Data[[#This Row],[Region]],People!$A$1:$B$5,2,0)</f>
        <v>Anna Andreadi</v>
      </c>
      <c r="W5786" s="4">
        <f>_xlfn.IFNA(VLOOKUP(УТ_Data[[#This Row],[Order ID]],Returns!A:B,2,0)*1,0)</f>
        <v>0</v>
      </c>
    </row>
    <row r="5787" spans="1:23" x14ac:dyDescent="0.25">
      <c r="A5787" s="1">
        <v>5786</v>
      </c>
      <c r="B5787" t="s">
        <v>8938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VLOOKUP(УТ_Data[[#This Row],[Region]],People!$A$1:$B$5,2,0)</f>
        <v>Anna Andreadi</v>
      </c>
      <c r="W5787" s="4">
        <f>_xlfn.IFNA(VLOOKUP(УТ_Data[[#This Row],[Order ID]],Returns!A:B,2,0)*1,0)</f>
        <v>0</v>
      </c>
    </row>
    <row r="5788" spans="1:23" x14ac:dyDescent="0.25">
      <c r="A5788" s="1">
        <v>5787</v>
      </c>
      <c r="B5788" t="s">
        <v>8938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VLOOKUP(УТ_Data[[#This Row],[Region]],People!$A$1:$B$5,2,0)</f>
        <v>Anna Andreadi</v>
      </c>
      <c r="W5788" s="4">
        <f>_xlfn.IFNA(VLOOKUP(УТ_Data[[#This Row],[Order ID]],Returns!A:B,2,0)*1,0)</f>
        <v>0</v>
      </c>
    </row>
    <row r="5789" spans="1:23" x14ac:dyDescent="0.25">
      <c r="A5789" s="1">
        <v>5788</v>
      </c>
      <c r="B5789" t="s">
        <v>8938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VLOOKUP(УТ_Data[[#This Row],[Region]],People!$A$1:$B$5,2,0)</f>
        <v>Anna Andreadi</v>
      </c>
      <c r="W5789" s="4">
        <f>_xlfn.IFNA(VLOOKUP(УТ_Data[[#This Row],[Order ID]],Returns!A:B,2,0)*1,0)</f>
        <v>0</v>
      </c>
    </row>
    <row r="5790" spans="1:23" x14ac:dyDescent="0.25">
      <c r="A5790" s="1">
        <v>5789</v>
      </c>
      <c r="B5790" t="s">
        <v>8939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VLOOKUP(УТ_Data[[#This Row],[Region]],People!$A$1:$B$5,2,0)</f>
        <v>Cassandra Brandow</v>
      </c>
      <c r="W5790" s="4">
        <f>_xlfn.IFNA(VLOOKUP(УТ_Data[[#This Row],[Order ID]],Returns!A:B,2,0)*1,0)</f>
        <v>0</v>
      </c>
    </row>
    <row r="5791" spans="1:23" x14ac:dyDescent="0.25">
      <c r="A5791" s="1">
        <v>5790</v>
      </c>
      <c r="B5791" t="s">
        <v>8939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VLOOKUP(УТ_Data[[#This Row],[Region]],People!$A$1:$B$5,2,0)</f>
        <v>Cassandra Brandow</v>
      </c>
      <c r="W5791" s="4">
        <f>_xlfn.IFNA(VLOOKUP(УТ_Data[[#This Row],[Order ID]],Returns!A:B,2,0)*1,0)</f>
        <v>0</v>
      </c>
    </row>
    <row r="5792" spans="1:23" x14ac:dyDescent="0.25">
      <c r="A5792" s="1">
        <v>5791</v>
      </c>
      <c r="B5792" t="s">
        <v>6144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VLOOKUP(УТ_Data[[#This Row],[Region]],People!$A$1:$B$5,2,0)</f>
        <v>Anna Andreadi</v>
      </c>
      <c r="W5792" s="4">
        <f>_xlfn.IFNA(VLOOKUP(УТ_Data[[#This Row],[Order ID]],Returns!A:B,2,0)*1,0)</f>
        <v>1</v>
      </c>
    </row>
    <row r="5793" spans="1:23" x14ac:dyDescent="0.25">
      <c r="A5793" s="1">
        <v>5792</v>
      </c>
      <c r="B5793" t="s">
        <v>6144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VLOOKUP(УТ_Data[[#This Row],[Region]],People!$A$1:$B$5,2,0)</f>
        <v>Anna Andreadi</v>
      </c>
      <c r="W5793" s="4">
        <f>_xlfn.IFNA(VLOOKUP(УТ_Data[[#This Row],[Order ID]],Returns!A:B,2,0)*1,0)</f>
        <v>1</v>
      </c>
    </row>
    <row r="5794" spans="1:23" x14ac:dyDescent="0.25">
      <c r="A5794" s="1">
        <v>5793</v>
      </c>
      <c r="B5794" t="s">
        <v>6144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VLOOKUP(УТ_Data[[#This Row],[Region]],People!$A$1:$B$5,2,0)</f>
        <v>Anna Andreadi</v>
      </c>
      <c r="W5794" s="4">
        <f>_xlfn.IFNA(VLOOKUP(УТ_Data[[#This Row],[Order ID]],Returns!A:B,2,0)*1,0)</f>
        <v>1</v>
      </c>
    </row>
    <row r="5795" spans="1:23" x14ac:dyDescent="0.25">
      <c r="A5795" s="1">
        <v>5794</v>
      </c>
      <c r="B5795" t="s">
        <v>6144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VLOOKUP(УТ_Data[[#This Row],[Region]],People!$A$1:$B$5,2,0)</f>
        <v>Anna Andreadi</v>
      </c>
      <c r="W5795" s="4">
        <f>_xlfn.IFNA(VLOOKUP(УТ_Data[[#This Row],[Order ID]],Returns!A:B,2,0)*1,0)</f>
        <v>1</v>
      </c>
    </row>
    <row r="5796" spans="1:23" x14ac:dyDescent="0.25">
      <c r="A5796" s="1">
        <v>5795</v>
      </c>
      <c r="B5796" t="s">
        <v>6144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VLOOKUP(УТ_Data[[#This Row],[Region]],People!$A$1:$B$5,2,0)</f>
        <v>Anna Andreadi</v>
      </c>
      <c r="W5796" s="4">
        <f>_xlfn.IFNA(VLOOKUP(УТ_Data[[#This Row],[Order ID]],Returns!A:B,2,0)*1,0)</f>
        <v>1</v>
      </c>
    </row>
    <row r="5797" spans="1:23" x14ac:dyDescent="0.25">
      <c r="A5797" s="1">
        <v>5796</v>
      </c>
      <c r="B5797" t="s">
        <v>8940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VLOOKUP(УТ_Data[[#This Row],[Region]],People!$A$1:$B$5,2,0)</f>
        <v>Chuck Magee</v>
      </c>
      <c r="W5797" s="4">
        <f>_xlfn.IFNA(VLOOKUP(УТ_Data[[#This Row],[Order ID]],Returns!A:B,2,0)*1,0)</f>
        <v>0</v>
      </c>
    </row>
    <row r="5798" spans="1:23" x14ac:dyDescent="0.25">
      <c r="A5798" s="1">
        <v>5797</v>
      </c>
      <c r="B5798" t="s">
        <v>8940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VLOOKUP(УТ_Data[[#This Row],[Region]],People!$A$1:$B$5,2,0)</f>
        <v>Chuck Magee</v>
      </c>
      <c r="W5798" s="4">
        <f>_xlfn.IFNA(VLOOKUP(УТ_Data[[#This Row],[Order ID]],Returns!A:B,2,0)*1,0)</f>
        <v>0</v>
      </c>
    </row>
    <row r="5799" spans="1:23" x14ac:dyDescent="0.25">
      <c r="A5799" s="1">
        <v>5798</v>
      </c>
      <c r="B5799" t="s">
        <v>8940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VLOOKUP(УТ_Data[[#This Row],[Region]],People!$A$1:$B$5,2,0)</f>
        <v>Chuck Magee</v>
      </c>
      <c r="W5799" s="4">
        <f>_xlfn.IFNA(VLOOKUP(УТ_Data[[#This Row],[Order ID]],Returns!A:B,2,0)*1,0)</f>
        <v>0</v>
      </c>
    </row>
    <row r="5800" spans="1:23" x14ac:dyDescent="0.25">
      <c r="A5800" s="1">
        <v>5799</v>
      </c>
      <c r="B5800" t="s">
        <v>8940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VLOOKUP(УТ_Data[[#This Row],[Region]],People!$A$1:$B$5,2,0)</f>
        <v>Chuck Magee</v>
      </c>
      <c r="W5800" s="4">
        <f>_xlfn.IFNA(VLOOKUP(УТ_Data[[#This Row],[Order ID]],Returns!A:B,2,0)*1,0)</f>
        <v>0</v>
      </c>
    </row>
    <row r="5801" spans="1:23" x14ac:dyDescent="0.25">
      <c r="A5801" s="1">
        <v>5800</v>
      </c>
      <c r="B5801" t="s">
        <v>8941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VLOOKUP(УТ_Data[[#This Row],[Region]],People!$A$1:$B$5,2,0)</f>
        <v>Kelly Williams</v>
      </c>
      <c r="W5801" s="4">
        <f>_xlfn.IFNA(VLOOKUP(УТ_Data[[#This Row],[Order ID]],Returns!A:B,2,0)*1,0)</f>
        <v>0</v>
      </c>
    </row>
    <row r="5802" spans="1:23" x14ac:dyDescent="0.25">
      <c r="A5802" s="1">
        <v>5801</v>
      </c>
      <c r="B5802" t="s">
        <v>5946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VLOOKUP(УТ_Data[[#This Row],[Region]],People!$A$1:$B$5,2,0)</f>
        <v>Kelly Williams</v>
      </c>
      <c r="W5802" s="4">
        <f>_xlfn.IFNA(VLOOKUP(УТ_Data[[#This Row],[Order ID]],Returns!A:B,2,0)*1,0)</f>
        <v>1</v>
      </c>
    </row>
    <row r="5803" spans="1:23" x14ac:dyDescent="0.25">
      <c r="A5803" s="1">
        <v>5802</v>
      </c>
      <c r="B5803" t="s">
        <v>5946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VLOOKUP(УТ_Data[[#This Row],[Region]],People!$A$1:$B$5,2,0)</f>
        <v>Kelly Williams</v>
      </c>
      <c r="W5803" s="4">
        <f>_xlfn.IFNA(VLOOKUP(УТ_Data[[#This Row],[Order ID]],Returns!A:B,2,0)*1,0)</f>
        <v>1</v>
      </c>
    </row>
    <row r="5804" spans="1:23" x14ac:dyDescent="0.25">
      <c r="A5804" s="1">
        <v>5803</v>
      </c>
      <c r="B5804" t="s">
        <v>8942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VLOOKUP(УТ_Data[[#This Row],[Region]],People!$A$1:$B$5,2,0)</f>
        <v>Anna Andreadi</v>
      </c>
      <c r="W5804" s="4">
        <f>_xlfn.IFNA(VLOOKUP(УТ_Data[[#This Row],[Order ID]],Returns!A:B,2,0)*1,0)</f>
        <v>0</v>
      </c>
    </row>
    <row r="5805" spans="1:23" x14ac:dyDescent="0.25">
      <c r="A5805" s="1">
        <v>5804</v>
      </c>
      <c r="B5805" t="s">
        <v>8943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VLOOKUP(УТ_Data[[#This Row],[Region]],People!$A$1:$B$5,2,0)</f>
        <v>Chuck Magee</v>
      </c>
      <c r="W5805" s="4">
        <f>_xlfn.IFNA(VLOOKUP(УТ_Data[[#This Row],[Order ID]],Returns!A:B,2,0)*1,0)</f>
        <v>0</v>
      </c>
    </row>
    <row r="5806" spans="1:23" x14ac:dyDescent="0.25">
      <c r="A5806" s="1">
        <v>5805</v>
      </c>
      <c r="B5806" t="s">
        <v>8944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VLOOKUP(УТ_Data[[#This Row],[Region]],People!$A$1:$B$5,2,0)</f>
        <v>Kelly Williams</v>
      </c>
      <c r="W5806" s="4">
        <f>_xlfn.IFNA(VLOOKUP(УТ_Data[[#This Row],[Order ID]],Returns!A:B,2,0)*1,0)</f>
        <v>0</v>
      </c>
    </row>
    <row r="5807" spans="1:23" x14ac:dyDescent="0.25">
      <c r="A5807" s="1">
        <v>5806</v>
      </c>
      <c r="B5807" t="s">
        <v>8944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VLOOKUP(УТ_Data[[#This Row],[Region]],People!$A$1:$B$5,2,0)</f>
        <v>Kelly Williams</v>
      </c>
      <c r="W5807" s="4">
        <f>_xlfn.IFNA(VLOOKUP(УТ_Data[[#This Row],[Order ID]],Returns!A:B,2,0)*1,0)</f>
        <v>0</v>
      </c>
    </row>
    <row r="5808" spans="1:23" x14ac:dyDescent="0.25">
      <c r="A5808" s="1">
        <v>5807</v>
      </c>
      <c r="B5808" t="s">
        <v>8945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VLOOKUP(УТ_Data[[#This Row],[Region]],People!$A$1:$B$5,2,0)</f>
        <v>Cassandra Brandow</v>
      </c>
      <c r="W5808" s="4">
        <f>_xlfn.IFNA(VLOOKUP(УТ_Data[[#This Row],[Order ID]],Returns!A:B,2,0)*1,0)</f>
        <v>0</v>
      </c>
    </row>
    <row r="5809" spans="1:23" x14ac:dyDescent="0.25">
      <c r="A5809" s="1">
        <v>5808</v>
      </c>
      <c r="B5809" t="s">
        <v>8945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VLOOKUP(УТ_Data[[#This Row],[Region]],People!$A$1:$B$5,2,0)</f>
        <v>Cassandra Brandow</v>
      </c>
      <c r="W5809" s="4">
        <f>_xlfn.IFNA(VLOOKUP(УТ_Data[[#This Row],[Order ID]],Returns!A:B,2,0)*1,0)</f>
        <v>0</v>
      </c>
    </row>
    <row r="5810" spans="1:23" x14ac:dyDescent="0.25">
      <c r="A5810" s="1">
        <v>5809</v>
      </c>
      <c r="B5810" t="s">
        <v>8945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VLOOKUP(УТ_Data[[#This Row],[Region]],People!$A$1:$B$5,2,0)</f>
        <v>Cassandra Brandow</v>
      </c>
      <c r="W5810" s="4">
        <f>_xlfn.IFNA(VLOOKUP(УТ_Data[[#This Row],[Order ID]],Returns!A:B,2,0)*1,0)</f>
        <v>0</v>
      </c>
    </row>
    <row r="5811" spans="1:23" x14ac:dyDescent="0.25">
      <c r="A5811" s="1">
        <v>5810</v>
      </c>
      <c r="B5811" t="s">
        <v>8946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VLOOKUP(УТ_Data[[#This Row],[Region]],People!$A$1:$B$5,2,0)</f>
        <v>Cassandra Brandow</v>
      </c>
      <c r="W5811" s="4">
        <f>_xlfn.IFNA(VLOOKUP(УТ_Data[[#This Row],[Order ID]],Returns!A:B,2,0)*1,0)</f>
        <v>0</v>
      </c>
    </row>
    <row r="5812" spans="1:23" x14ac:dyDescent="0.25">
      <c r="A5812" s="1">
        <v>5811</v>
      </c>
      <c r="B5812" t="s">
        <v>8947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VLOOKUP(УТ_Data[[#This Row],[Region]],People!$A$1:$B$5,2,0)</f>
        <v>Anna Andreadi</v>
      </c>
      <c r="W5812" s="4">
        <f>_xlfn.IFNA(VLOOKUP(УТ_Data[[#This Row],[Order ID]],Returns!A:B,2,0)*1,0)</f>
        <v>0</v>
      </c>
    </row>
    <row r="5813" spans="1:23" x14ac:dyDescent="0.25">
      <c r="A5813" s="1">
        <v>5812</v>
      </c>
      <c r="B5813" t="s">
        <v>8947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VLOOKUP(УТ_Data[[#This Row],[Region]],People!$A$1:$B$5,2,0)</f>
        <v>Anna Andreadi</v>
      </c>
      <c r="W5813" s="4">
        <f>_xlfn.IFNA(VLOOKUP(УТ_Data[[#This Row],[Order ID]],Returns!A:B,2,0)*1,0)</f>
        <v>0</v>
      </c>
    </row>
    <row r="5814" spans="1:23" x14ac:dyDescent="0.25">
      <c r="A5814" s="1">
        <v>5813</v>
      </c>
      <c r="B5814" t="s">
        <v>8947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VLOOKUP(УТ_Data[[#This Row],[Region]],People!$A$1:$B$5,2,0)</f>
        <v>Anna Andreadi</v>
      </c>
      <c r="W5814" s="4">
        <f>_xlfn.IFNA(VLOOKUP(УТ_Data[[#This Row],[Order ID]],Returns!A:B,2,0)*1,0)</f>
        <v>0</v>
      </c>
    </row>
    <row r="5815" spans="1:23" x14ac:dyDescent="0.25">
      <c r="A5815" s="1">
        <v>5814</v>
      </c>
      <c r="B5815" t="s">
        <v>8948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VLOOKUP(УТ_Data[[#This Row],[Region]],People!$A$1:$B$5,2,0)</f>
        <v>Chuck Magee</v>
      </c>
      <c r="W5815" s="4">
        <f>_xlfn.IFNA(VLOOKUP(УТ_Data[[#This Row],[Order ID]],Returns!A:B,2,0)*1,0)</f>
        <v>0</v>
      </c>
    </row>
    <row r="5816" spans="1:23" x14ac:dyDescent="0.25">
      <c r="A5816" s="1">
        <v>5815</v>
      </c>
      <c r="B5816" t="s">
        <v>8949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VLOOKUP(УТ_Data[[#This Row],[Region]],People!$A$1:$B$5,2,0)</f>
        <v>Cassandra Brandow</v>
      </c>
      <c r="W5816" s="4">
        <f>_xlfn.IFNA(VLOOKUP(УТ_Data[[#This Row],[Order ID]],Returns!A:B,2,0)*1,0)</f>
        <v>0</v>
      </c>
    </row>
    <row r="5817" spans="1:23" x14ac:dyDescent="0.25">
      <c r="A5817" s="1">
        <v>5816</v>
      </c>
      <c r="B5817" t="s">
        <v>8950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VLOOKUP(УТ_Data[[#This Row],[Region]],People!$A$1:$B$5,2,0)</f>
        <v>Chuck Magee</v>
      </c>
      <c r="W5817" s="4">
        <f>_xlfn.IFNA(VLOOKUP(УТ_Data[[#This Row],[Order ID]],Returns!A:B,2,0)*1,0)</f>
        <v>0</v>
      </c>
    </row>
    <row r="5818" spans="1:23" x14ac:dyDescent="0.25">
      <c r="A5818" s="1">
        <v>5817</v>
      </c>
      <c r="B5818" t="s">
        <v>8950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VLOOKUP(УТ_Data[[#This Row],[Region]],People!$A$1:$B$5,2,0)</f>
        <v>Chuck Magee</v>
      </c>
      <c r="W5818" s="4">
        <f>_xlfn.IFNA(VLOOKUP(УТ_Data[[#This Row],[Order ID]],Returns!A:B,2,0)*1,0)</f>
        <v>0</v>
      </c>
    </row>
    <row r="5819" spans="1:23" x14ac:dyDescent="0.25">
      <c r="A5819" s="1">
        <v>5818</v>
      </c>
      <c r="B5819" t="s">
        <v>8950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VLOOKUP(УТ_Data[[#This Row],[Region]],People!$A$1:$B$5,2,0)</f>
        <v>Chuck Magee</v>
      </c>
      <c r="W5819" s="4">
        <f>_xlfn.IFNA(VLOOKUP(УТ_Data[[#This Row],[Order ID]],Returns!A:B,2,0)*1,0)</f>
        <v>0</v>
      </c>
    </row>
    <row r="5820" spans="1:23" x14ac:dyDescent="0.25">
      <c r="A5820" s="1">
        <v>5819</v>
      </c>
      <c r="B5820" t="s">
        <v>8950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VLOOKUP(УТ_Data[[#This Row],[Region]],People!$A$1:$B$5,2,0)</f>
        <v>Chuck Magee</v>
      </c>
      <c r="W5820" s="4">
        <f>_xlfn.IFNA(VLOOKUP(УТ_Data[[#This Row],[Order ID]],Returns!A:B,2,0)*1,0)</f>
        <v>0</v>
      </c>
    </row>
    <row r="5821" spans="1:23" x14ac:dyDescent="0.25">
      <c r="A5821" s="1">
        <v>5820</v>
      </c>
      <c r="B5821" t="s">
        <v>8950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VLOOKUP(УТ_Data[[#This Row],[Region]],People!$A$1:$B$5,2,0)</f>
        <v>Chuck Magee</v>
      </c>
      <c r="W5821" s="4">
        <f>_xlfn.IFNA(VLOOKUP(УТ_Data[[#This Row],[Order ID]],Returns!A:B,2,0)*1,0)</f>
        <v>0</v>
      </c>
    </row>
    <row r="5822" spans="1:23" x14ac:dyDescent="0.25">
      <c r="A5822" s="1">
        <v>5821</v>
      </c>
      <c r="B5822" t="s">
        <v>8951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VLOOKUP(УТ_Data[[#This Row],[Region]],People!$A$1:$B$5,2,0)</f>
        <v>Anna Andreadi</v>
      </c>
      <c r="W5822" s="4">
        <f>_xlfn.IFNA(VLOOKUP(УТ_Data[[#This Row],[Order ID]],Returns!A:B,2,0)*1,0)</f>
        <v>0</v>
      </c>
    </row>
    <row r="5823" spans="1:23" x14ac:dyDescent="0.25">
      <c r="A5823" s="1">
        <v>5822</v>
      </c>
      <c r="B5823" t="s">
        <v>8951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VLOOKUP(УТ_Data[[#This Row],[Region]],People!$A$1:$B$5,2,0)</f>
        <v>Anna Andreadi</v>
      </c>
      <c r="W5823" s="4">
        <f>_xlfn.IFNA(VLOOKUP(УТ_Data[[#This Row],[Order ID]],Returns!A:B,2,0)*1,0)</f>
        <v>0</v>
      </c>
    </row>
    <row r="5824" spans="1:23" x14ac:dyDescent="0.25">
      <c r="A5824" s="1">
        <v>5823</v>
      </c>
      <c r="B5824" t="s">
        <v>8951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VLOOKUP(УТ_Data[[#This Row],[Region]],People!$A$1:$B$5,2,0)</f>
        <v>Anna Andreadi</v>
      </c>
      <c r="W5824" s="4">
        <f>_xlfn.IFNA(VLOOKUP(УТ_Data[[#This Row],[Order ID]],Returns!A:B,2,0)*1,0)</f>
        <v>0</v>
      </c>
    </row>
    <row r="5825" spans="1:23" x14ac:dyDescent="0.25">
      <c r="A5825" s="1">
        <v>5824</v>
      </c>
      <c r="B5825" t="s">
        <v>8951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VLOOKUP(УТ_Data[[#This Row],[Region]],People!$A$1:$B$5,2,0)</f>
        <v>Anna Andreadi</v>
      </c>
      <c r="W5825" s="4">
        <f>_xlfn.IFNA(VLOOKUP(УТ_Data[[#This Row],[Order ID]],Returns!A:B,2,0)*1,0)</f>
        <v>0</v>
      </c>
    </row>
    <row r="5826" spans="1:23" x14ac:dyDescent="0.25">
      <c r="A5826" s="1">
        <v>5825</v>
      </c>
      <c r="B5826" t="s">
        <v>8952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VLOOKUP(УТ_Data[[#This Row],[Region]],People!$A$1:$B$5,2,0)</f>
        <v>Chuck Magee</v>
      </c>
      <c r="W5826" s="4">
        <f>_xlfn.IFNA(VLOOKUP(УТ_Data[[#This Row],[Order ID]],Returns!A:B,2,0)*1,0)</f>
        <v>0</v>
      </c>
    </row>
    <row r="5827" spans="1:23" x14ac:dyDescent="0.25">
      <c r="A5827" s="1">
        <v>5826</v>
      </c>
      <c r="B5827" t="s">
        <v>8953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VLOOKUP(УТ_Data[[#This Row],[Region]],People!$A$1:$B$5,2,0)</f>
        <v>Chuck Magee</v>
      </c>
      <c r="W5827" s="4">
        <f>_xlfn.IFNA(VLOOKUP(УТ_Data[[#This Row],[Order ID]],Returns!A:B,2,0)*1,0)</f>
        <v>0</v>
      </c>
    </row>
    <row r="5828" spans="1:23" x14ac:dyDescent="0.25">
      <c r="A5828" s="1">
        <v>5827</v>
      </c>
      <c r="B5828" t="s">
        <v>8953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VLOOKUP(УТ_Data[[#This Row],[Region]],People!$A$1:$B$5,2,0)</f>
        <v>Chuck Magee</v>
      </c>
      <c r="W5828" s="4">
        <f>_xlfn.IFNA(VLOOKUP(УТ_Data[[#This Row],[Order ID]],Returns!A:B,2,0)*1,0)</f>
        <v>0</v>
      </c>
    </row>
    <row r="5829" spans="1:23" x14ac:dyDescent="0.25">
      <c r="A5829" s="1">
        <v>5828</v>
      </c>
      <c r="B5829" t="s">
        <v>8953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VLOOKUP(УТ_Data[[#This Row],[Region]],People!$A$1:$B$5,2,0)</f>
        <v>Chuck Magee</v>
      </c>
      <c r="W5829" s="4">
        <f>_xlfn.IFNA(VLOOKUP(УТ_Data[[#This Row],[Order ID]],Returns!A:B,2,0)*1,0)</f>
        <v>0</v>
      </c>
    </row>
    <row r="5830" spans="1:23" x14ac:dyDescent="0.25">
      <c r="A5830" s="1">
        <v>5829</v>
      </c>
      <c r="B5830" t="s">
        <v>8953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VLOOKUP(УТ_Data[[#This Row],[Region]],People!$A$1:$B$5,2,0)</f>
        <v>Chuck Magee</v>
      </c>
      <c r="W5830" s="4">
        <f>_xlfn.IFNA(VLOOKUP(УТ_Data[[#This Row],[Order ID]],Returns!A:B,2,0)*1,0)</f>
        <v>0</v>
      </c>
    </row>
    <row r="5831" spans="1:23" x14ac:dyDescent="0.25">
      <c r="A5831" s="1">
        <v>5830</v>
      </c>
      <c r="B5831" t="s">
        <v>8954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VLOOKUP(УТ_Data[[#This Row],[Region]],People!$A$1:$B$5,2,0)</f>
        <v>Kelly Williams</v>
      </c>
      <c r="W5831" s="4">
        <f>_xlfn.IFNA(VLOOKUP(УТ_Data[[#This Row],[Order ID]],Returns!A:B,2,0)*1,0)</f>
        <v>0</v>
      </c>
    </row>
    <row r="5832" spans="1:23" x14ac:dyDescent="0.25">
      <c r="A5832" s="1">
        <v>5831</v>
      </c>
      <c r="B5832" t="s">
        <v>8954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VLOOKUP(УТ_Data[[#This Row],[Region]],People!$A$1:$B$5,2,0)</f>
        <v>Kelly Williams</v>
      </c>
      <c r="W5832" s="4">
        <f>_xlfn.IFNA(VLOOKUP(УТ_Data[[#This Row],[Order ID]],Returns!A:B,2,0)*1,0)</f>
        <v>0</v>
      </c>
    </row>
    <row r="5833" spans="1:23" x14ac:dyDescent="0.25">
      <c r="A5833" s="1">
        <v>5832</v>
      </c>
      <c r="B5833" t="s">
        <v>8955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VLOOKUP(УТ_Data[[#This Row],[Region]],People!$A$1:$B$5,2,0)</f>
        <v>Anna Andreadi</v>
      </c>
      <c r="W5833" s="4">
        <f>_xlfn.IFNA(VLOOKUP(УТ_Data[[#This Row],[Order ID]],Returns!A:B,2,0)*1,0)</f>
        <v>0</v>
      </c>
    </row>
    <row r="5834" spans="1:23" x14ac:dyDescent="0.25">
      <c r="A5834" s="1">
        <v>5833</v>
      </c>
      <c r="B5834" t="s">
        <v>8956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VLOOKUP(УТ_Data[[#This Row],[Region]],People!$A$1:$B$5,2,0)</f>
        <v>Cassandra Brandow</v>
      </c>
      <c r="W5834" s="4">
        <f>_xlfn.IFNA(VLOOKUP(УТ_Data[[#This Row],[Order ID]],Returns!A:B,2,0)*1,0)</f>
        <v>0</v>
      </c>
    </row>
    <row r="5835" spans="1:23" x14ac:dyDescent="0.25">
      <c r="A5835" s="1">
        <v>5834</v>
      </c>
      <c r="B5835" t="s">
        <v>8956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VLOOKUP(УТ_Data[[#This Row],[Region]],People!$A$1:$B$5,2,0)</f>
        <v>Cassandra Brandow</v>
      </c>
      <c r="W5835" s="4">
        <f>_xlfn.IFNA(VLOOKUP(УТ_Data[[#This Row],[Order ID]],Returns!A:B,2,0)*1,0)</f>
        <v>0</v>
      </c>
    </row>
    <row r="5836" spans="1:23" x14ac:dyDescent="0.25">
      <c r="A5836" s="1">
        <v>5835</v>
      </c>
      <c r="B5836" t="s">
        <v>8957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VLOOKUP(УТ_Data[[#This Row],[Region]],People!$A$1:$B$5,2,0)</f>
        <v>Cassandra Brandow</v>
      </c>
      <c r="W5836" s="4">
        <f>_xlfn.IFNA(VLOOKUP(УТ_Data[[#This Row],[Order ID]],Returns!A:B,2,0)*1,0)</f>
        <v>0</v>
      </c>
    </row>
    <row r="5837" spans="1:23" x14ac:dyDescent="0.25">
      <c r="A5837" s="1">
        <v>5836</v>
      </c>
      <c r="B5837" t="s">
        <v>8957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VLOOKUP(УТ_Data[[#This Row],[Region]],People!$A$1:$B$5,2,0)</f>
        <v>Cassandra Brandow</v>
      </c>
      <c r="W5837" s="4">
        <f>_xlfn.IFNA(VLOOKUP(УТ_Data[[#This Row],[Order ID]],Returns!A:B,2,0)*1,0)</f>
        <v>0</v>
      </c>
    </row>
    <row r="5838" spans="1:23" x14ac:dyDescent="0.25">
      <c r="A5838" s="1">
        <v>5837</v>
      </c>
      <c r="B5838" t="s">
        <v>8957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VLOOKUP(УТ_Data[[#This Row],[Region]],People!$A$1:$B$5,2,0)</f>
        <v>Cassandra Brandow</v>
      </c>
      <c r="W5838" s="4">
        <f>_xlfn.IFNA(VLOOKUP(УТ_Data[[#This Row],[Order ID]],Returns!A:B,2,0)*1,0)</f>
        <v>0</v>
      </c>
    </row>
    <row r="5839" spans="1:23" x14ac:dyDescent="0.25">
      <c r="A5839" s="1">
        <v>5838</v>
      </c>
      <c r="B5839" t="s">
        <v>8958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VLOOKUP(УТ_Data[[#This Row],[Region]],People!$A$1:$B$5,2,0)</f>
        <v>Anna Andreadi</v>
      </c>
      <c r="W5839" s="4">
        <f>_xlfn.IFNA(VLOOKUP(УТ_Data[[#This Row],[Order ID]],Returns!A:B,2,0)*1,0)</f>
        <v>0</v>
      </c>
    </row>
    <row r="5840" spans="1:23" x14ac:dyDescent="0.25">
      <c r="A5840" s="1">
        <v>5839</v>
      </c>
      <c r="B5840" t="s">
        <v>8959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VLOOKUP(УТ_Data[[#This Row],[Region]],People!$A$1:$B$5,2,0)</f>
        <v>Anna Andreadi</v>
      </c>
      <c r="W5840" s="4">
        <f>_xlfn.IFNA(VLOOKUP(УТ_Data[[#This Row],[Order ID]],Returns!A:B,2,0)*1,0)</f>
        <v>0</v>
      </c>
    </row>
    <row r="5841" spans="1:23" x14ac:dyDescent="0.25">
      <c r="A5841" s="1">
        <v>5840</v>
      </c>
      <c r="B5841" t="s">
        <v>8960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VLOOKUP(УТ_Data[[#This Row],[Region]],People!$A$1:$B$5,2,0)</f>
        <v>Cassandra Brandow</v>
      </c>
      <c r="W5841" s="4">
        <f>_xlfn.IFNA(VLOOKUP(УТ_Data[[#This Row],[Order ID]],Returns!A:B,2,0)*1,0)</f>
        <v>0</v>
      </c>
    </row>
    <row r="5842" spans="1:23" x14ac:dyDescent="0.25">
      <c r="A5842" s="1">
        <v>5841</v>
      </c>
      <c r="B5842" t="s">
        <v>8960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VLOOKUP(УТ_Data[[#This Row],[Region]],People!$A$1:$B$5,2,0)</f>
        <v>Cassandra Brandow</v>
      </c>
      <c r="W5842" s="4">
        <f>_xlfn.IFNA(VLOOKUP(УТ_Data[[#This Row],[Order ID]],Returns!A:B,2,0)*1,0)</f>
        <v>0</v>
      </c>
    </row>
    <row r="5843" spans="1:23" x14ac:dyDescent="0.25">
      <c r="A5843" s="1">
        <v>5842</v>
      </c>
      <c r="B5843" t="s">
        <v>8961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VLOOKUP(УТ_Data[[#This Row],[Region]],People!$A$1:$B$5,2,0)</f>
        <v>Anna Andreadi</v>
      </c>
      <c r="W5843" s="4">
        <f>_xlfn.IFNA(VLOOKUP(УТ_Data[[#This Row],[Order ID]],Returns!A:B,2,0)*1,0)</f>
        <v>0</v>
      </c>
    </row>
    <row r="5844" spans="1:23" x14ac:dyDescent="0.25">
      <c r="A5844" s="1">
        <v>5843</v>
      </c>
      <c r="B5844" t="s">
        <v>8961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VLOOKUP(УТ_Data[[#This Row],[Region]],People!$A$1:$B$5,2,0)</f>
        <v>Anna Andreadi</v>
      </c>
      <c r="W5844" s="4">
        <f>_xlfn.IFNA(VLOOKUP(УТ_Data[[#This Row],[Order ID]],Returns!A:B,2,0)*1,0)</f>
        <v>0</v>
      </c>
    </row>
    <row r="5845" spans="1:23" x14ac:dyDescent="0.25">
      <c r="A5845" s="1">
        <v>5844</v>
      </c>
      <c r="B5845" t="s">
        <v>8961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VLOOKUP(УТ_Data[[#This Row],[Region]],People!$A$1:$B$5,2,0)</f>
        <v>Anna Andreadi</v>
      </c>
      <c r="W5845" s="4">
        <f>_xlfn.IFNA(VLOOKUP(УТ_Data[[#This Row],[Order ID]],Returns!A:B,2,0)*1,0)</f>
        <v>0</v>
      </c>
    </row>
    <row r="5846" spans="1:23" x14ac:dyDescent="0.25">
      <c r="A5846" s="1">
        <v>5845</v>
      </c>
      <c r="B5846" t="s">
        <v>8961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VLOOKUP(УТ_Data[[#This Row],[Region]],People!$A$1:$B$5,2,0)</f>
        <v>Anna Andreadi</v>
      </c>
      <c r="W5846" s="4">
        <f>_xlfn.IFNA(VLOOKUP(УТ_Data[[#This Row],[Order ID]],Returns!A:B,2,0)*1,0)</f>
        <v>0</v>
      </c>
    </row>
    <row r="5847" spans="1:23" x14ac:dyDescent="0.25">
      <c r="A5847" s="1">
        <v>5846</v>
      </c>
      <c r="B5847" t="s">
        <v>8961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VLOOKUP(УТ_Data[[#This Row],[Region]],People!$A$1:$B$5,2,0)</f>
        <v>Anna Andreadi</v>
      </c>
      <c r="W5847" s="4">
        <f>_xlfn.IFNA(VLOOKUP(УТ_Data[[#This Row],[Order ID]],Returns!A:B,2,0)*1,0)</f>
        <v>0</v>
      </c>
    </row>
    <row r="5848" spans="1:23" x14ac:dyDescent="0.25">
      <c r="A5848" s="1">
        <v>5847</v>
      </c>
      <c r="B5848" t="s">
        <v>8961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VLOOKUP(УТ_Data[[#This Row],[Region]],People!$A$1:$B$5,2,0)</f>
        <v>Anna Andreadi</v>
      </c>
      <c r="W5848" s="4">
        <f>_xlfn.IFNA(VLOOKUP(УТ_Data[[#This Row],[Order ID]],Returns!A:B,2,0)*1,0)</f>
        <v>0</v>
      </c>
    </row>
    <row r="5849" spans="1:23" x14ac:dyDescent="0.25">
      <c r="A5849" s="1">
        <v>5848</v>
      </c>
      <c r="B5849" t="s">
        <v>8961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VLOOKUP(УТ_Data[[#This Row],[Region]],People!$A$1:$B$5,2,0)</f>
        <v>Anna Andreadi</v>
      </c>
      <c r="W5849" s="4">
        <f>_xlfn.IFNA(VLOOKUP(УТ_Data[[#This Row],[Order ID]],Returns!A:B,2,0)*1,0)</f>
        <v>0</v>
      </c>
    </row>
    <row r="5850" spans="1:23" x14ac:dyDescent="0.25">
      <c r="A5850" s="1">
        <v>5849</v>
      </c>
      <c r="B5850" t="s">
        <v>8962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VLOOKUP(УТ_Data[[#This Row],[Region]],People!$A$1:$B$5,2,0)</f>
        <v>Kelly Williams</v>
      </c>
      <c r="W5850" s="4">
        <f>_xlfn.IFNA(VLOOKUP(УТ_Data[[#This Row],[Order ID]],Returns!A:B,2,0)*1,0)</f>
        <v>0</v>
      </c>
    </row>
    <row r="5851" spans="1:23" x14ac:dyDescent="0.25">
      <c r="A5851" s="1">
        <v>5850</v>
      </c>
      <c r="B5851" t="s">
        <v>8962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VLOOKUP(УТ_Data[[#This Row],[Region]],People!$A$1:$B$5,2,0)</f>
        <v>Kelly Williams</v>
      </c>
      <c r="W5851" s="4">
        <f>_xlfn.IFNA(VLOOKUP(УТ_Data[[#This Row],[Order ID]],Returns!A:B,2,0)*1,0)</f>
        <v>0</v>
      </c>
    </row>
    <row r="5852" spans="1:23" x14ac:dyDescent="0.25">
      <c r="A5852" s="1">
        <v>5851</v>
      </c>
      <c r="B5852" t="s">
        <v>8962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VLOOKUP(УТ_Data[[#This Row],[Region]],People!$A$1:$B$5,2,0)</f>
        <v>Kelly Williams</v>
      </c>
      <c r="W5852" s="4">
        <f>_xlfn.IFNA(VLOOKUP(УТ_Data[[#This Row],[Order ID]],Returns!A:B,2,0)*1,0)</f>
        <v>0</v>
      </c>
    </row>
    <row r="5853" spans="1:23" x14ac:dyDescent="0.25">
      <c r="A5853" s="1">
        <v>5852</v>
      </c>
      <c r="B5853" t="s">
        <v>8962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VLOOKUP(УТ_Data[[#This Row],[Region]],People!$A$1:$B$5,2,0)</f>
        <v>Kelly Williams</v>
      </c>
      <c r="W5853" s="4">
        <f>_xlfn.IFNA(VLOOKUP(УТ_Data[[#This Row],[Order ID]],Returns!A:B,2,0)*1,0)</f>
        <v>0</v>
      </c>
    </row>
    <row r="5854" spans="1:23" x14ac:dyDescent="0.25">
      <c r="A5854" s="1">
        <v>5853</v>
      </c>
      <c r="B5854" t="s">
        <v>8962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VLOOKUP(УТ_Data[[#This Row],[Region]],People!$A$1:$B$5,2,0)</f>
        <v>Kelly Williams</v>
      </c>
      <c r="W5854" s="4">
        <f>_xlfn.IFNA(VLOOKUP(УТ_Data[[#This Row],[Order ID]],Returns!A:B,2,0)*1,0)</f>
        <v>0</v>
      </c>
    </row>
    <row r="5855" spans="1:23" x14ac:dyDescent="0.25">
      <c r="A5855" s="1">
        <v>5854</v>
      </c>
      <c r="B5855" t="s">
        <v>8963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VLOOKUP(УТ_Data[[#This Row],[Region]],People!$A$1:$B$5,2,0)</f>
        <v>Cassandra Brandow</v>
      </c>
      <c r="W5855" s="4">
        <f>_xlfn.IFNA(VLOOKUP(УТ_Data[[#This Row],[Order ID]],Returns!A:B,2,0)*1,0)</f>
        <v>0</v>
      </c>
    </row>
    <row r="5856" spans="1:23" x14ac:dyDescent="0.25">
      <c r="A5856" s="1">
        <v>5855</v>
      </c>
      <c r="B5856" t="s">
        <v>8964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VLOOKUP(УТ_Data[[#This Row],[Region]],People!$A$1:$B$5,2,0)</f>
        <v>Kelly Williams</v>
      </c>
      <c r="W5856" s="4">
        <f>_xlfn.IFNA(VLOOKUP(УТ_Data[[#This Row],[Order ID]],Returns!A:B,2,0)*1,0)</f>
        <v>0</v>
      </c>
    </row>
    <row r="5857" spans="1:23" x14ac:dyDescent="0.25">
      <c r="A5857" s="1">
        <v>5856</v>
      </c>
      <c r="B5857" t="s">
        <v>8964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VLOOKUP(УТ_Data[[#This Row],[Region]],People!$A$1:$B$5,2,0)</f>
        <v>Kelly Williams</v>
      </c>
      <c r="W5857" s="4">
        <f>_xlfn.IFNA(VLOOKUP(УТ_Data[[#This Row],[Order ID]],Returns!A:B,2,0)*1,0)</f>
        <v>0</v>
      </c>
    </row>
    <row r="5858" spans="1:23" x14ac:dyDescent="0.25">
      <c r="A5858" s="1">
        <v>5857</v>
      </c>
      <c r="B5858" t="s">
        <v>8964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VLOOKUP(УТ_Data[[#This Row],[Region]],People!$A$1:$B$5,2,0)</f>
        <v>Kelly Williams</v>
      </c>
      <c r="W5858" s="4">
        <f>_xlfn.IFNA(VLOOKUP(УТ_Data[[#This Row],[Order ID]],Returns!A:B,2,0)*1,0)</f>
        <v>0</v>
      </c>
    </row>
    <row r="5859" spans="1:23" x14ac:dyDescent="0.25">
      <c r="A5859" s="1">
        <v>5858</v>
      </c>
      <c r="B5859" t="s">
        <v>8964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VLOOKUP(УТ_Data[[#This Row],[Region]],People!$A$1:$B$5,2,0)</f>
        <v>Kelly Williams</v>
      </c>
      <c r="W5859" s="4">
        <f>_xlfn.IFNA(VLOOKUP(УТ_Data[[#This Row],[Order ID]],Returns!A:B,2,0)*1,0)</f>
        <v>0</v>
      </c>
    </row>
    <row r="5860" spans="1:23" x14ac:dyDescent="0.25">
      <c r="A5860" s="1">
        <v>5859</v>
      </c>
      <c r="B5860" t="s">
        <v>8965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VLOOKUP(УТ_Data[[#This Row],[Region]],People!$A$1:$B$5,2,0)</f>
        <v>Anna Andreadi</v>
      </c>
      <c r="W5860" s="4">
        <f>_xlfn.IFNA(VLOOKUP(УТ_Data[[#This Row],[Order ID]],Returns!A:B,2,0)*1,0)</f>
        <v>0</v>
      </c>
    </row>
    <row r="5861" spans="1:23" x14ac:dyDescent="0.25">
      <c r="A5861" s="1">
        <v>5860</v>
      </c>
      <c r="B5861" t="s">
        <v>8966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VLOOKUP(УТ_Data[[#This Row],[Region]],People!$A$1:$B$5,2,0)</f>
        <v>Cassandra Brandow</v>
      </c>
      <c r="W5861" s="4">
        <f>_xlfn.IFNA(VLOOKUP(УТ_Data[[#This Row],[Order ID]],Returns!A:B,2,0)*1,0)</f>
        <v>0</v>
      </c>
    </row>
    <row r="5862" spans="1:23" x14ac:dyDescent="0.25">
      <c r="A5862" s="1">
        <v>5861</v>
      </c>
      <c r="B5862" t="s">
        <v>8967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VLOOKUP(УТ_Data[[#This Row],[Region]],People!$A$1:$B$5,2,0)</f>
        <v>Chuck Magee</v>
      </c>
      <c r="W5862" s="4">
        <f>_xlfn.IFNA(VLOOKUP(УТ_Data[[#This Row],[Order ID]],Returns!A:B,2,0)*1,0)</f>
        <v>0</v>
      </c>
    </row>
    <row r="5863" spans="1:23" x14ac:dyDescent="0.25">
      <c r="A5863" s="1">
        <v>5862</v>
      </c>
      <c r="B5863" t="s">
        <v>8968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VLOOKUP(УТ_Data[[#This Row],[Region]],People!$A$1:$B$5,2,0)</f>
        <v>Cassandra Brandow</v>
      </c>
      <c r="W5863" s="4">
        <f>_xlfn.IFNA(VLOOKUP(УТ_Data[[#This Row],[Order ID]],Returns!A:B,2,0)*1,0)</f>
        <v>0</v>
      </c>
    </row>
    <row r="5864" spans="1:23" x14ac:dyDescent="0.25">
      <c r="A5864" s="1">
        <v>5863</v>
      </c>
      <c r="B5864" t="s">
        <v>8968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VLOOKUP(УТ_Data[[#This Row],[Region]],People!$A$1:$B$5,2,0)</f>
        <v>Cassandra Brandow</v>
      </c>
      <c r="W5864" s="4">
        <f>_xlfn.IFNA(VLOOKUP(УТ_Data[[#This Row],[Order ID]],Returns!A:B,2,0)*1,0)</f>
        <v>0</v>
      </c>
    </row>
    <row r="5865" spans="1:23" x14ac:dyDescent="0.25">
      <c r="A5865" s="1">
        <v>5864</v>
      </c>
      <c r="B5865" t="s">
        <v>8968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VLOOKUP(УТ_Data[[#This Row],[Region]],People!$A$1:$B$5,2,0)</f>
        <v>Cassandra Brandow</v>
      </c>
      <c r="W5865" s="4">
        <f>_xlfn.IFNA(VLOOKUP(УТ_Data[[#This Row],[Order ID]],Returns!A:B,2,0)*1,0)</f>
        <v>0</v>
      </c>
    </row>
    <row r="5866" spans="1:23" x14ac:dyDescent="0.25">
      <c r="A5866" s="1">
        <v>5865</v>
      </c>
      <c r="B5866" t="s">
        <v>8969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VLOOKUP(УТ_Data[[#This Row],[Region]],People!$A$1:$B$5,2,0)</f>
        <v>Chuck Magee</v>
      </c>
      <c r="W5866" s="4">
        <f>_xlfn.IFNA(VLOOKUP(УТ_Data[[#This Row],[Order ID]],Returns!A:B,2,0)*1,0)</f>
        <v>0</v>
      </c>
    </row>
    <row r="5867" spans="1:23" x14ac:dyDescent="0.25">
      <c r="A5867" s="1">
        <v>5866</v>
      </c>
      <c r="B5867" t="s">
        <v>8969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VLOOKUP(УТ_Data[[#This Row],[Region]],People!$A$1:$B$5,2,0)</f>
        <v>Chuck Magee</v>
      </c>
      <c r="W5867" s="4">
        <f>_xlfn.IFNA(VLOOKUP(УТ_Data[[#This Row],[Order ID]],Returns!A:B,2,0)*1,0)</f>
        <v>0</v>
      </c>
    </row>
    <row r="5868" spans="1:23" x14ac:dyDescent="0.25">
      <c r="A5868" s="1">
        <v>5867</v>
      </c>
      <c r="B5868" t="s">
        <v>8969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VLOOKUP(УТ_Data[[#This Row],[Region]],People!$A$1:$B$5,2,0)</f>
        <v>Chuck Magee</v>
      </c>
      <c r="W5868" s="4">
        <f>_xlfn.IFNA(VLOOKUP(УТ_Data[[#This Row],[Order ID]],Returns!A:B,2,0)*1,0)</f>
        <v>0</v>
      </c>
    </row>
    <row r="5869" spans="1:23" x14ac:dyDescent="0.25">
      <c r="A5869" s="1">
        <v>5868</v>
      </c>
      <c r="B5869" t="s">
        <v>8970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VLOOKUP(УТ_Data[[#This Row],[Region]],People!$A$1:$B$5,2,0)</f>
        <v>Chuck Magee</v>
      </c>
      <c r="W5869" s="4">
        <f>_xlfn.IFNA(VLOOKUP(УТ_Data[[#This Row],[Order ID]],Returns!A:B,2,0)*1,0)</f>
        <v>0</v>
      </c>
    </row>
    <row r="5870" spans="1:23" x14ac:dyDescent="0.25">
      <c r="A5870" s="1">
        <v>5869</v>
      </c>
      <c r="B5870" t="s">
        <v>8970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VLOOKUP(УТ_Data[[#This Row],[Region]],People!$A$1:$B$5,2,0)</f>
        <v>Chuck Magee</v>
      </c>
      <c r="W5870" s="4">
        <f>_xlfn.IFNA(VLOOKUP(УТ_Data[[#This Row],[Order ID]],Returns!A:B,2,0)*1,0)</f>
        <v>0</v>
      </c>
    </row>
    <row r="5871" spans="1:23" x14ac:dyDescent="0.25">
      <c r="A5871" s="1">
        <v>5870</v>
      </c>
      <c r="B5871" t="s">
        <v>8971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VLOOKUP(УТ_Data[[#This Row],[Region]],People!$A$1:$B$5,2,0)</f>
        <v>Anna Andreadi</v>
      </c>
      <c r="W5871" s="4">
        <f>_xlfn.IFNA(VLOOKUP(УТ_Data[[#This Row],[Order ID]],Returns!A:B,2,0)*1,0)</f>
        <v>0</v>
      </c>
    </row>
    <row r="5872" spans="1:23" x14ac:dyDescent="0.25">
      <c r="A5872" s="1">
        <v>5871</v>
      </c>
      <c r="B5872" t="s">
        <v>8972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VLOOKUP(УТ_Data[[#This Row],[Region]],People!$A$1:$B$5,2,0)</f>
        <v>Anna Andreadi</v>
      </c>
      <c r="W5872" s="4">
        <f>_xlfn.IFNA(VLOOKUP(УТ_Data[[#This Row],[Order ID]],Returns!A:B,2,0)*1,0)</f>
        <v>0</v>
      </c>
    </row>
    <row r="5873" spans="1:23" x14ac:dyDescent="0.25">
      <c r="A5873" s="1">
        <v>5872</v>
      </c>
      <c r="B5873" t="s">
        <v>8973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VLOOKUP(УТ_Data[[#This Row],[Region]],People!$A$1:$B$5,2,0)</f>
        <v>Kelly Williams</v>
      </c>
      <c r="W5873" s="4">
        <f>_xlfn.IFNA(VLOOKUP(УТ_Data[[#This Row],[Order ID]],Returns!A:B,2,0)*1,0)</f>
        <v>0</v>
      </c>
    </row>
    <row r="5874" spans="1:23" x14ac:dyDescent="0.25">
      <c r="A5874" s="1">
        <v>5873</v>
      </c>
      <c r="B5874" t="s">
        <v>8974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VLOOKUP(УТ_Data[[#This Row],[Region]],People!$A$1:$B$5,2,0)</f>
        <v>Cassandra Brandow</v>
      </c>
      <c r="W5874" s="4">
        <f>_xlfn.IFNA(VLOOKUP(УТ_Data[[#This Row],[Order ID]],Returns!A:B,2,0)*1,0)</f>
        <v>0</v>
      </c>
    </row>
    <row r="5875" spans="1:23" x14ac:dyDescent="0.25">
      <c r="A5875" s="1">
        <v>5874</v>
      </c>
      <c r="B5875" t="s">
        <v>8975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VLOOKUP(УТ_Data[[#This Row],[Region]],People!$A$1:$B$5,2,0)</f>
        <v>Cassandra Brandow</v>
      </c>
      <c r="W5875" s="4">
        <f>_xlfn.IFNA(VLOOKUP(УТ_Data[[#This Row],[Order ID]],Returns!A:B,2,0)*1,0)</f>
        <v>0</v>
      </c>
    </row>
    <row r="5876" spans="1:23" x14ac:dyDescent="0.25">
      <c r="A5876" s="1">
        <v>5875</v>
      </c>
      <c r="B5876" t="s">
        <v>8975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VLOOKUP(УТ_Data[[#This Row],[Region]],People!$A$1:$B$5,2,0)</f>
        <v>Cassandra Brandow</v>
      </c>
      <c r="W5876" s="4">
        <f>_xlfn.IFNA(VLOOKUP(УТ_Data[[#This Row],[Order ID]],Returns!A:B,2,0)*1,0)</f>
        <v>0</v>
      </c>
    </row>
    <row r="5877" spans="1:23" x14ac:dyDescent="0.25">
      <c r="A5877" s="1">
        <v>5876</v>
      </c>
      <c r="B5877" t="s">
        <v>8976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VLOOKUP(УТ_Data[[#This Row],[Region]],People!$A$1:$B$5,2,0)</f>
        <v>Chuck Magee</v>
      </c>
      <c r="W5877" s="4">
        <f>_xlfn.IFNA(VLOOKUP(УТ_Data[[#This Row],[Order ID]],Returns!A:B,2,0)*1,0)</f>
        <v>0</v>
      </c>
    </row>
    <row r="5878" spans="1:23" x14ac:dyDescent="0.25">
      <c r="A5878" s="1">
        <v>5877</v>
      </c>
      <c r="B5878" t="s">
        <v>8977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VLOOKUP(УТ_Data[[#This Row],[Region]],People!$A$1:$B$5,2,0)</f>
        <v>Chuck Magee</v>
      </c>
      <c r="W5878" s="4">
        <f>_xlfn.IFNA(VLOOKUP(УТ_Data[[#This Row],[Order ID]],Returns!A:B,2,0)*1,0)</f>
        <v>0</v>
      </c>
    </row>
    <row r="5879" spans="1:23" x14ac:dyDescent="0.25">
      <c r="A5879" s="1">
        <v>5878</v>
      </c>
      <c r="B5879" t="s">
        <v>8977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VLOOKUP(УТ_Data[[#This Row],[Region]],People!$A$1:$B$5,2,0)</f>
        <v>Chuck Magee</v>
      </c>
      <c r="W5879" s="4">
        <f>_xlfn.IFNA(VLOOKUP(УТ_Data[[#This Row],[Order ID]],Returns!A:B,2,0)*1,0)</f>
        <v>0</v>
      </c>
    </row>
    <row r="5880" spans="1:23" x14ac:dyDescent="0.25">
      <c r="A5880" s="1">
        <v>5879</v>
      </c>
      <c r="B5880" t="s">
        <v>8977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VLOOKUP(УТ_Data[[#This Row],[Region]],People!$A$1:$B$5,2,0)</f>
        <v>Chuck Magee</v>
      </c>
      <c r="W5880" s="4">
        <f>_xlfn.IFNA(VLOOKUP(УТ_Data[[#This Row],[Order ID]],Returns!A:B,2,0)*1,0)</f>
        <v>0</v>
      </c>
    </row>
    <row r="5881" spans="1:23" x14ac:dyDescent="0.25">
      <c r="A5881" s="1">
        <v>5880</v>
      </c>
      <c r="B5881" t="s">
        <v>6060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VLOOKUP(УТ_Data[[#This Row],[Region]],People!$A$1:$B$5,2,0)</f>
        <v>Chuck Magee</v>
      </c>
      <c r="W5881" s="4">
        <f>_xlfn.IFNA(VLOOKUP(УТ_Data[[#This Row],[Order ID]],Returns!A:B,2,0)*1,0)</f>
        <v>1</v>
      </c>
    </row>
    <row r="5882" spans="1:23" x14ac:dyDescent="0.25">
      <c r="A5882" s="1">
        <v>5881</v>
      </c>
      <c r="B5882" t="s">
        <v>8978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VLOOKUP(УТ_Data[[#This Row],[Region]],People!$A$1:$B$5,2,0)</f>
        <v>Anna Andreadi</v>
      </c>
      <c r="W5882" s="4">
        <f>_xlfn.IFNA(VLOOKUP(УТ_Data[[#This Row],[Order ID]],Returns!A:B,2,0)*1,0)</f>
        <v>0</v>
      </c>
    </row>
    <row r="5883" spans="1:23" x14ac:dyDescent="0.25">
      <c r="A5883" s="1">
        <v>5882</v>
      </c>
      <c r="B5883" t="s">
        <v>8978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VLOOKUP(УТ_Data[[#This Row],[Region]],People!$A$1:$B$5,2,0)</f>
        <v>Anna Andreadi</v>
      </c>
      <c r="W5883" s="4">
        <f>_xlfn.IFNA(VLOOKUP(УТ_Data[[#This Row],[Order ID]],Returns!A:B,2,0)*1,0)</f>
        <v>0</v>
      </c>
    </row>
    <row r="5884" spans="1:23" x14ac:dyDescent="0.25">
      <c r="A5884" s="1">
        <v>5883</v>
      </c>
      <c r="B5884" t="s">
        <v>8978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VLOOKUP(УТ_Data[[#This Row],[Region]],People!$A$1:$B$5,2,0)</f>
        <v>Anna Andreadi</v>
      </c>
      <c r="W5884" s="4">
        <f>_xlfn.IFNA(VLOOKUP(УТ_Data[[#This Row],[Order ID]],Returns!A:B,2,0)*1,0)</f>
        <v>0</v>
      </c>
    </row>
    <row r="5885" spans="1:23" x14ac:dyDescent="0.25">
      <c r="A5885" s="1">
        <v>5884</v>
      </c>
      <c r="B5885" t="s">
        <v>8979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VLOOKUP(УТ_Data[[#This Row],[Region]],People!$A$1:$B$5,2,0)</f>
        <v>Anna Andreadi</v>
      </c>
      <c r="W5885" s="4">
        <f>_xlfn.IFNA(VLOOKUP(УТ_Data[[#This Row],[Order ID]],Returns!A:B,2,0)*1,0)</f>
        <v>0</v>
      </c>
    </row>
    <row r="5886" spans="1:23" x14ac:dyDescent="0.25">
      <c r="A5886" s="1">
        <v>5885</v>
      </c>
      <c r="B5886" t="s">
        <v>8979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VLOOKUP(УТ_Data[[#This Row],[Region]],People!$A$1:$B$5,2,0)</f>
        <v>Anna Andreadi</v>
      </c>
      <c r="W5886" s="4">
        <f>_xlfn.IFNA(VLOOKUP(УТ_Data[[#This Row],[Order ID]],Returns!A:B,2,0)*1,0)</f>
        <v>0</v>
      </c>
    </row>
    <row r="5887" spans="1:23" x14ac:dyDescent="0.25">
      <c r="A5887" s="1">
        <v>5886</v>
      </c>
      <c r="B5887" t="s">
        <v>8980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VLOOKUP(УТ_Data[[#This Row],[Region]],People!$A$1:$B$5,2,0)</f>
        <v>Anna Andreadi</v>
      </c>
      <c r="W5887" s="4">
        <f>_xlfn.IFNA(VLOOKUP(УТ_Data[[#This Row],[Order ID]],Returns!A:B,2,0)*1,0)</f>
        <v>0</v>
      </c>
    </row>
    <row r="5888" spans="1:23" x14ac:dyDescent="0.25">
      <c r="A5888" s="1">
        <v>5887</v>
      </c>
      <c r="B5888" t="s">
        <v>8980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VLOOKUP(УТ_Data[[#This Row],[Region]],People!$A$1:$B$5,2,0)</f>
        <v>Anna Andreadi</v>
      </c>
      <c r="W5888" s="4">
        <f>_xlfn.IFNA(VLOOKUP(УТ_Data[[#This Row],[Order ID]],Returns!A:B,2,0)*1,0)</f>
        <v>0</v>
      </c>
    </row>
    <row r="5889" spans="1:23" x14ac:dyDescent="0.25">
      <c r="A5889" s="1">
        <v>5888</v>
      </c>
      <c r="B5889" t="s">
        <v>8981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VLOOKUP(УТ_Data[[#This Row],[Region]],People!$A$1:$B$5,2,0)</f>
        <v>Chuck Magee</v>
      </c>
      <c r="W5889" s="4">
        <f>_xlfn.IFNA(VLOOKUP(УТ_Data[[#This Row],[Order ID]],Returns!A:B,2,0)*1,0)</f>
        <v>0</v>
      </c>
    </row>
    <row r="5890" spans="1:23" x14ac:dyDescent="0.25">
      <c r="A5890" s="1">
        <v>5889</v>
      </c>
      <c r="B5890" t="s">
        <v>8982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VLOOKUP(УТ_Data[[#This Row],[Region]],People!$A$1:$B$5,2,0)</f>
        <v>Cassandra Brandow</v>
      </c>
      <c r="W5890" s="4">
        <f>_xlfn.IFNA(VLOOKUP(УТ_Data[[#This Row],[Order ID]],Returns!A:B,2,0)*1,0)</f>
        <v>0</v>
      </c>
    </row>
    <row r="5891" spans="1:23" x14ac:dyDescent="0.25">
      <c r="A5891" s="1">
        <v>5890</v>
      </c>
      <c r="B5891" t="s">
        <v>8983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VLOOKUP(УТ_Data[[#This Row],[Region]],People!$A$1:$B$5,2,0)</f>
        <v>Chuck Magee</v>
      </c>
      <c r="W5891" s="4">
        <f>_xlfn.IFNA(VLOOKUP(УТ_Data[[#This Row],[Order ID]],Returns!A:B,2,0)*1,0)</f>
        <v>0</v>
      </c>
    </row>
    <row r="5892" spans="1:23" x14ac:dyDescent="0.25">
      <c r="A5892" s="1">
        <v>5891</v>
      </c>
      <c r="B5892" t="s">
        <v>8984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VLOOKUP(УТ_Data[[#This Row],[Region]],People!$A$1:$B$5,2,0)</f>
        <v>Kelly Williams</v>
      </c>
      <c r="W5892" s="4">
        <f>_xlfn.IFNA(VLOOKUP(УТ_Data[[#This Row],[Order ID]],Returns!A:B,2,0)*1,0)</f>
        <v>0</v>
      </c>
    </row>
    <row r="5893" spans="1:23" x14ac:dyDescent="0.25">
      <c r="A5893" s="1">
        <v>5892</v>
      </c>
      <c r="B5893" t="s">
        <v>8984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VLOOKUP(УТ_Data[[#This Row],[Region]],People!$A$1:$B$5,2,0)</f>
        <v>Kelly Williams</v>
      </c>
      <c r="W5893" s="4">
        <f>_xlfn.IFNA(VLOOKUP(УТ_Data[[#This Row],[Order ID]],Returns!A:B,2,0)*1,0)</f>
        <v>0</v>
      </c>
    </row>
    <row r="5894" spans="1:23" x14ac:dyDescent="0.25">
      <c r="A5894" s="1">
        <v>5893</v>
      </c>
      <c r="B5894" t="s">
        <v>8984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VLOOKUP(УТ_Data[[#This Row],[Region]],People!$A$1:$B$5,2,0)</f>
        <v>Kelly Williams</v>
      </c>
      <c r="W5894" s="4">
        <f>_xlfn.IFNA(VLOOKUP(УТ_Data[[#This Row],[Order ID]],Returns!A:B,2,0)*1,0)</f>
        <v>0</v>
      </c>
    </row>
    <row r="5895" spans="1:23" x14ac:dyDescent="0.25">
      <c r="A5895" s="1">
        <v>5894</v>
      </c>
      <c r="B5895" t="s">
        <v>6169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VLOOKUP(УТ_Data[[#This Row],[Region]],People!$A$1:$B$5,2,0)</f>
        <v>Cassandra Brandow</v>
      </c>
      <c r="W5895" s="4">
        <f>_xlfn.IFNA(VLOOKUP(УТ_Data[[#This Row],[Order ID]],Returns!A:B,2,0)*1,0)</f>
        <v>1</v>
      </c>
    </row>
    <row r="5896" spans="1:23" x14ac:dyDescent="0.25">
      <c r="A5896" s="1">
        <v>5895</v>
      </c>
      <c r="B5896" t="s">
        <v>8985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VLOOKUP(УТ_Data[[#This Row],[Region]],People!$A$1:$B$5,2,0)</f>
        <v>Anna Andreadi</v>
      </c>
      <c r="W5896" s="4">
        <f>_xlfn.IFNA(VLOOKUP(УТ_Data[[#This Row],[Order ID]],Returns!A:B,2,0)*1,0)</f>
        <v>0</v>
      </c>
    </row>
    <row r="5897" spans="1:23" x14ac:dyDescent="0.25">
      <c r="A5897" s="1">
        <v>5896</v>
      </c>
      <c r="B5897" t="s">
        <v>8986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VLOOKUP(УТ_Data[[#This Row],[Region]],People!$A$1:$B$5,2,0)</f>
        <v>Anna Andreadi</v>
      </c>
      <c r="W5897" s="4">
        <f>_xlfn.IFNA(VLOOKUP(УТ_Data[[#This Row],[Order ID]],Returns!A:B,2,0)*1,0)</f>
        <v>0</v>
      </c>
    </row>
    <row r="5898" spans="1:23" x14ac:dyDescent="0.25">
      <c r="A5898" s="1">
        <v>5897</v>
      </c>
      <c r="B5898" t="s">
        <v>8986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VLOOKUP(УТ_Data[[#This Row],[Region]],People!$A$1:$B$5,2,0)</f>
        <v>Anna Andreadi</v>
      </c>
      <c r="W5898" s="4">
        <f>_xlfn.IFNA(VLOOKUP(УТ_Data[[#This Row],[Order ID]],Returns!A:B,2,0)*1,0)</f>
        <v>0</v>
      </c>
    </row>
    <row r="5899" spans="1:23" x14ac:dyDescent="0.25">
      <c r="A5899" s="1">
        <v>5898</v>
      </c>
      <c r="B5899" t="s">
        <v>8987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VLOOKUP(УТ_Data[[#This Row],[Region]],People!$A$1:$B$5,2,0)</f>
        <v>Kelly Williams</v>
      </c>
      <c r="W5899" s="4">
        <f>_xlfn.IFNA(VLOOKUP(УТ_Data[[#This Row],[Order ID]],Returns!A:B,2,0)*1,0)</f>
        <v>0</v>
      </c>
    </row>
    <row r="5900" spans="1:23" x14ac:dyDescent="0.25">
      <c r="A5900" s="1">
        <v>5899</v>
      </c>
      <c r="B5900" t="s">
        <v>8987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VLOOKUP(УТ_Data[[#This Row],[Region]],People!$A$1:$B$5,2,0)</f>
        <v>Kelly Williams</v>
      </c>
      <c r="W5900" s="4">
        <f>_xlfn.IFNA(VLOOKUP(УТ_Data[[#This Row],[Order ID]],Returns!A:B,2,0)*1,0)</f>
        <v>0</v>
      </c>
    </row>
    <row r="5901" spans="1:23" x14ac:dyDescent="0.25">
      <c r="A5901" s="1">
        <v>5900</v>
      </c>
      <c r="B5901" t="s">
        <v>8988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VLOOKUP(УТ_Data[[#This Row],[Region]],People!$A$1:$B$5,2,0)</f>
        <v>Anna Andreadi</v>
      </c>
      <c r="W5901" s="4">
        <f>_xlfn.IFNA(VLOOKUP(УТ_Data[[#This Row],[Order ID]],Returns!A:B,2,0)*1,0)</f>
        <v>0</v>
      </c>
    </row>
    <row r="5902" spans="1:23" x14ac:dyDescent="0.25">
      <c r="A5902" s="1">
        <v>5901</v>
      </c>
      <c r="B5902" t="s">
        <v>8989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VLOOKUP(УТ_Data[[#This Row],[Region]],People!$A$1:$B$5,2,0)</f>
        <v>Anna Andreadi</v>
      </c>
      <c r="W5902" s="4">
        <f>_xlfn.IFNA(VLOOKUP(УТ_Data[[#This Row],[Order ID]],Returns!A:B,2,0)*1,0)</f>
        <v>0</v>
      </c>
    </row>
    <row r="5903" spans="1:23" x14ac:dyDescent="0.25">
      <c r="A5903" s="1">
        <v>5902</v>
      </c>
      <c r="B5903" t="s">
        <v>8990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VLOOKUP(УТ_Data[[#This Row],[Region]],People!$A$1:$B$5,2,0)</f>
        <v>Chuck Magee</v>
      </c>
      <c r="W5903" s="4">
        <f>_xlfn.IFNA(VLOOKUP(УТ_Data[[#This Row],[Order ID]],Returns!A:B,2,0)*1,0)</f>
        <v>0</v>
      </c>
    </row>
    <row r="5904" spans="1:23" x14ac:dyDescent="0.25">
      <c r="A5904" s="1">
        <v>5903</v>
      </c>
      <c r="B5904" t="s">
        <v>8991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VLOOKUP(УТ_Data[[#This Row],[Region]],People!$A$1:$B$5,2,0)</f>
        <v>Anna Andreadi</v>
      </c>
      <c r="W5904" s="4">
        <f>_xlfn.IFNA(VLOOKUP(УТ_Data[[#This Row],[Order ID]],Returns!A:B,2,0)*1,0)</f>
        <v>0</v>
      </c>
    </row>
    <row r="5905" spans="1:23" x14ac:dyDescent="0.25">
      <c r="A5905" s="1">
        <v>5904</v>
      </c>
      <c r="B5905" t="s">
        <v>8991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VLOOKUP(УТ_Data[[#This Row],[Region]],People!$A$1:$B$5,2,0)</f>
        <v>Anna Andreadi</v>
      </c>
      <c r="W5905" s="4">
        <f>_xlfn.IFNA(VLOOKUP(УТ_Data[[#This Row],[Order ID]],Returns!A:B,2,0)*1,0)</f>
        <v>0</v>
      </c>
    </row>
    <row r="5906" spans="1:23" x14ac:dyDescent="0.25">
      <c r="A5906" s="1">
        <v>5905</v>
      </c>
      <c r="B5906" t="s">
        <v>8991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VLOOKUP(УТ_Data[[#This Row],[Region]],People!$A$1:$B$5,2,0)</f>
        <v>Anna Andreadi</v>
      </c>
      <c r="W5906" s="4">
        <f>_xlfn.IFNA(VLOOKUP(УТ_Data[[#This Row],[Order ID]],Returns!A:B,2,0)*1,0)</f>
        <v>0</v>
      </c>
    </row>
    <row r="5907" spans="1:23" x14ac:dyDescent="0.25">
      <c r="A5907" s="1">
        <v>5906</v>
      </c>
      <c r="B5907" t="s">
        <v>8991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VLOOKUP(УТ_Data[[#This Row],[Region]],People!$A$1:$B$5,2,0)</f>
        <v>Anna Andreadi</v>
      </c>
      <c r="W5907" s="4">
        <f>_xlfn.IFNA(VLOOKUP(УТ_Data[[#This Row],[Order ID]],Returns!A:B,2,0)*1,0)</f>
        <v>0</v>
      </c>
    </row>
    <row r="5908" spans="1:23" x14ac:dyDescent="0.25">
      <c r="A5908" s="1">
        <v>5907</v>
      </c>
      <c r="B5908" t="s">
        <v>8991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VLOOKUP(УТ_Data[[#This Row],[Region]],People!$A$1:$B$5,2,0)</f>
        <v>Anna Andreadi</v>
      </c>
      <c r="W5908" s="4">
        <f>_xlfn.IFNA(VLOOKUP(УТ_Data[[#This Row],[Order ID]],Returns!A:B,2,0)*1,0)</f>
        <v>0</v>
      </c>
    </row>
    <row r="5909" spans="1:23" x14ac:dyDescent="0.25">
      <c r="A5909" s="1">
        <v>5908</v>
      </c>
      <c r="B5909" t="s">
        <v>8992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VLOOKUP(УТ_Data[[#This Row],[Region]],People!$A$1:$B$5,2,0)</f>
        <v>Anna Andreadi</v>
      </c>
      <c r="W5909" s="4">
        <f>_xlfn.IFNA(VLOOKUP(УТ_Data[[#This Row],[Order ID]],Returns!A:B,2,0)*1,0)</f>
        <v>0</v>
      </c>
    </row>
    <row r="5910" spans="1:23" x14ac:dyDescent="0.25">
      <c r="A5910" s="1">
        <v>5909</v>
      </c>
      <c r="B5910" t="s">
        <v>8992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VLOOKUP(УТ_Data[[#This Row],[Region]],People!$A$1:$B$5,2,0)</f>
        <v>Anna Andreadi</v>
      </c>
      <c r="W5910" s="4">
        <f>_xlfn.IFNA(VLOOKUP(УТ_Data[[#This Row],[Order ID]],Returns!A:B,2,0)*1,0)</f>
        <v>0</v>
      </c>
    </row>
    <row r="5911" spans="1:23" x14ac:dyDescent="0.25">
      <c r="A5911" s="1">
        <v>5910</v>
      </c>
      <c r="B5911" t="s">
        <v>8992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VLOOKUP(УТ_Data[[#This Row],[Region]],People!$A$1:$B$5,2,0)</f>
        <v>Anna Andreadi</v>
      </c>
      <c r="W5911" s="4">
        <f>_xlfn.IFNA(VLOOKUP(УТ_Data[[#This Row],[Order ID]],Returns!A:B,2,0)*1,0)</f>
        <v>0</v>
      </c>
    </row>
    <row r="5912" spans="1:23" x14ac:dyDescent="0.25">
      <c r="A5912" s="1">
        <v>5911</v>
      </c>
      <c r="B5912" t="s">
        <v>8992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VLOOKUP(УТ_Data[[#This Row],[Region]],People!$A$1:$B$5,2,0)</f>
        <v>Anna Andreadi</v>
      </c>
      <c r="W5912" s="4">
        <f>_xlfn.IFNA(VLOOKUP(УТ_Data[[#This Row],[Order ID]],Returns!A:B,2,0)*1,0)</f>
        <v>0</v>
      </c>
    </row>
    <row r="5913" spans="1:23" x14ac:dyDescent="0.25">
      <c r="A5913" s="1">
        <v>5912</v>
      </c>
      <c r="B5913" t="s">
        <v>8993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VLOOKUP(УТ_Data[[#This Row],[Region]],People!$A$1:$B$5,2,0)</f>
        <v>Anna Andreadi</v>
      </c>
      <c r="W5913" s="4">
        <f>_xlfn.IFNA(VLOOKUP(УТ_Data[[#This Row],[Order ID]],Returns!A:B,2,0)*1,0)</f>
        <v>0</v>
      </c>
    </row>
    <row r="5914" spans="1:23" x14ac:dyDescent="0.25">
      <c r="A5914" s="1">
        <v>5913</v>
      </c>
      <c r="B5914" t="s">
        <v>8994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VLOOKUP(УТ_Data[[#This Row],[Region]],People!$A$1:$B$5,2,0)</f>
        <v>Cassandra Brandow</v>
      </c>
      <c r="W5914" s="4">
        <f>_xlfn.IFNA(VLOOKUP(УТ_Data[[#This Row],[Order ID]],Returns!A:B,2,0)*1,0)</f>
        <v>0</v>
      </c>
    </row>
    <row r="5915" spans="1:23" x14ac:dyDescent="0.25">
      <c r="A5915" s="1">
        <v>5914</v>
      </c>
      <c r="B5915" t="s">
        <v>8995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VLOOKUP(УТ_Data[[#This Row],[Region]],People!$A$1:$B$5,2,0)</f>
        <v>Chuck Magee</v>
      </c>
      <c r="W5915" s="4">
        <f>_xlfn.IFNA(VLOOKUP(УТ_Data[[#This Row],[Order ID]],Returns!A:B,2,0)*1,0)</f>
        <v>0</v>
      </c>
    </row>
    <row r="5916" spans="1:23" x14ac:dyDescent="0.25">
      <c r="A5916" s="1">
        <v>5915</v>
      </c>
      <c r="B5916" t="s">
        <v>8995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VLOOKUP(УТ_Data[[#This Row],[Region]],People!$A$1:$B$5,2,0)</f>
        <v>Chuck Magee</v>
      </c>
      <c r="W5916" s="4">
        <f>_xlfn.IFNA(VLOOKUP(УТ_Data[[#This Row],[Order ID]],Returns!A:B,2,0)*1,0)</f>
        <v>0</v>
      </c>
    </row>
    <row r="5917" spans="1:23" x14ac:dyDescent="0.25">
      <c r="A5917" s="1">
        <v>5916</v>
      </c>
      <c r="B5917" t="s">
        <v>8995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VLOOKUP(УТ_Data[[#This Row],[Region]],People!$A$1:$B$5,2,0)</f>
        <v>Chuck Magee</v>
      </c>
      <c r="W5917" s="4">
        <f>_xlfn.IFNA(VLOOKUP(УТ_Data[[#This Row],[Order ID]],Returns!A:B,2,0)*1,0)</f>
        <v>0</v>
      </c>
    </row>
    <row r="5918" spans="1:23" x14ac:dyDescent="0.25">
      <c r="A5918" s="1">
        <v>5917</v>
      </c>
      <c r="B5918" t="s">
        <v>8995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VLOOKUP(УТ_Data[[#This Row],[Region]],People!$A$1:$B$5,2,0)</f>
        <v>Chuck Magee</v>
      </c>
      <c r="W5918" s="4">
        <f>_xlfn.IFNA(VLOOKUP(УТ_Data[[#This Row],[Order ID]],Returns!A:B,2,0)*1,0)</f>
        <v>0</v>
      </c>
    </row>
    <row r="5919" spans="1:23" x14ac:dyDescent="0.25">
      <c r="A5919" s="1">
        <v>5918</v>
      </c>
      <c r="B5919" t="s">
        <v>8995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VLOOKUP(УТ_Data[[#This Row],[Region]],People!$A$1:$B$5,2,0)</f>
        <v>Chuck Magee</v>
      </c>
      <c r="W5919" s="4">
        <f>_xlfn.IFNA(VLOOKUP(УТ_Data[[#This Row],[Order ID]],Returns!A:B,2,0)*1,0)</f>
        <v>0</v>
      </c>
    </row>
    <row r="5920" spans="1:23" x14ac:dyDescent="0.25">
      <c r="A5920" s="1">
        <v>5919</v>
      </c>
      <c r="B5920" t="s">
        <v>8995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VLOOKUP(УТ_Data[[#This Row],[Region]],People!$A$1:$B$5,2,0)</f>
        <v>Chuck Magee</v>
      </c>
      <c r="W5920" s="4">
        <f>_xlfn.IFNA(VLOOKUP(УТ_Data[[#This Row],[Order ID]],Returns!A:B,2,0)*1,0)</f>
        <v>0</v>
      </c>
    </row>
    <row r="5921" spans="1:23" x14ac:dyDescent="0.25">
      <c r="A5921" s="1">
        <v>5920</v>
      </c>
      <c r="B5921" t="s">
        <v>8995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VLOOKUP(УТ_Data[[#This Row],[Region]],People!$A$1:$B$5,2,0)</f>
        <v>Chuck Magee</v>
      </c>
      <c r="W5921" s="4">
        <f>_xlfn.IFNA(VLOOKUP(УТ_Data[[#This Row],[Order ID]],Returns!A:B,2,0)*1,0)</f>
        <v>0</v>
      </c>
    </row>
    <row r="5922" spans="1:23" x14ac:dyDescent="0.25">
      <c r="A5922" s="1">
        <v>5921</v>
      </c>
      <c r="B5922" t="s">
        <v>8995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VLOOKUP(УТ_Data[[#This Row],[Region]],People!$A$1:$B$5,2,0)</f>
        <v>Chuck Magee</v>
      </c>
      <c r="W5922" s="4">
        <f>_xlfn.IFNA(VLOOKUP(УТ_Data[[#This Row],[Order ID]],Returns!A:B,2,0)*1,0)</f>
        <v>0</v>
      </c>
    </row>
    <row r="5923" spans="1:23" x14ac:dyDescent="0.25">
      <c r="A5923" s="1">
        <v>5922</v>
      </c>
      <c r="B5923" t="s">
        <v>8995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VLOOKUP(УТ_Data[[#This Row],[Region]],People!$A$1:$B$5,2,0)</f>
        <v>Chuck Magee</v>
      </c>
      <c r="W5923" s="4">
        <f>_xlfn.IFNA(VLOOKUP(УТ_Data[[#This Row],[Order ID]],Returns!A:B,2,0)*1,0)</f>
        <v>0</v>
      </c>
    </row>
    <row r="5924" spans="1:23" x14ac:dyDescent="0.25">
      <c r="A5924" s="1">
        <v>5923</v>
      </c>
      <c r="B5924" t="s">
        <v>8995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VLOOKUP(УТ_Data[[#This Row],[Region]],People!$A$1:$B$5,2,0)</f>
        <v>Chuck Magee</v>
      </c>
      <c r="W5924" s="4">
        <f>_xlfn.IFNA(VLOOKUP(УТ_Data[[#This Row],[Order ID]],Returns!A:B,2,0)*1,0)</f>
        <v>0</v>
      </c>
    </row>
    <row r="5925" spans="1:23" x14ac:dyDescent="0.25">
      <c r="A5925" s="1">
        <v>5924</v>
      </c>
      <c r="B5925" t="s">
        <v>8996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VLOOKUP(УТ_Data[[#This Row],[Region]],People!$A$1:$B$5,2,0)</f>
        <v>Chuck Magee</v>
      </c>
      <c r="W5925" s="4">
        <f>_xlfn.IFNA(VLOOKUP(УТ_Data[[#This Row],[Order ID]],Returns!A:B,2,0)*1,0)</f>
        <v>0</v>
      </c>
    </row>
    <row r="5926" spans="1:23" x14ac:dyDescent="0.25">
      <c r="A5926" s="1">
        <v>5925</v>
      </c>
      <c r="B5926" t="s">
        <v>8997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VLOOKUP(УТ_Data[[#This Row],[Region]],People!$A$1:$B$5,2,0)</f>
        <v>Cassandra Brandow</v>
      </c>
      <c r="W5926" s="4">
        <f>_xlfn.IFNA(VLOOKUP(УТ_Data[[#This Row],[Order ID]],Returns!A:B,2,0)*1,0)</f>
        <v>0</v>
      </c>
    </row>
    <row r="5927" spans="1:23" x14ac:dyDescent="0.25">
      <c r="A5927" s="1">
        <v>5926</v>
      </c>
      <c r="B5927" t="s">
        <v>8998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VLOOKUP(УТ_Data[[#This Row],[Region]],People!$A$1:$B$5,2,0)</f>
        <v>Anna Andreadi</v>
      </c>
      <c r="W5927" s="4">
        <f>_xlfn.IFNA(VLOOKUP(УТ_Data[[#This Row],[Order ID]],Returns!A:B,2,0)*1,0)</f>
        <v>0</v>
      </c>
    </row>
    <row r="5928" spans="1:23" x14ac:dyDescent="0.25">
      <c r="A5928" s="1">
        <v>5927</v>
      </c>
      <c r="B5928" t="s">
        <v>8999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VLOOKUP(УТ_Data[[#This Row],[Region]],People!$A$1:$B$5,2,0)</f>
        <v>Cassandra Brandow</v>
      </c>
      <c r="W5928" s="4">
        <f>_xlfn.IFNA(VLOOKUP(УТ_Data[[#This Row],[Order ID]],Returns!A:B,2,0)*1,0)</f>
        <v>0</v>
      </c>
    </row>
    <row r="5929" spans="1:23" x14ac:dyDescent="0.25">
      <c r="A5929" s="1">
        <v>5928</v>
      </c>
      <c r="B5929" t="s">
        <v>9000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VLOOKUP(УТ_Data[[#This Row],[Region]],People!$A$1:$B$5,2,0)</f>
        <v>Cassandra Brandow</v>
      </c>
      <c r="W5929" s="4">
        <f>_xlfn.IFNA(VLOOKUP(УТ_Data[[#This Row],[Order ID]],Returns!A:B,2,0)*1,0)</f>
        <v>0</v>
      </c>
    </row>
    <row r="5930" spans="1:23" x14ac:dyDescent="0.25">
      <c r="A5930" s="1">
        <v>5929</v>
      </c>
      <c r="B5930" t="s">
        <v>9000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VLOOKUP(УТ_Data[[#This Row],[Region]],People!$A$1:$B$5,2,0)</f>
        <v>Cassandra Brandow</v>
      </c>
      <c r="W5930" s="4">
        <f>_xlfn.IFNA(VLOOKUP(УТ_Data[[#This Row],[Order ID]],Returns!A:B,2,0)*1,0)</f>
        <v>0</v>
      </c>
    </row>
    <row r="5931" spans="1:23" x14ac:dyDescent="0.25">
      <c r="A5931" s="1">
        <v>5930</v>
      </c>
      <c r="B5931" t="s">
        <v>9001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VLOOKUP(УТ_Data[[#This Row],[Region]],People!$A$1:$B$5,2,0)</f>
        <v>Chuck Magee</v>
      </c>
      <c r="W5931" s="4">
        <f>_xlfn.IFNA(VLOOKUP(УТ_Data[[#This Row],[Order ID]],Returns!A:B,2,0)*1,0)</f>
        <v>0</v>
      </c>
    </row>
    <row r="5932" spans="1:23" x14ac:dyDescent="0.25">
      <c r="A5932" s="1">
        <v>5931</v>
      </c>
      <c r="B5932" t="s">
        <v>9001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VLOOKUP(УТ_Data[[#This Row],[Region]],People!$A$1:$B$5,2,0)</f>
        <v>Chuck Magee</v>
      </c>
      <c r="W5932" s="4">
        <f>_xlfn.IFNA(VLOOKUP(УТ_Data[[#This Row],[Order ID]],Returns!A:B,2,0)*1,0)</f>
        <v>0</v>
      </c>
    </row>
    <row r="5933" spans="1:23" x14ac:dyDescent="0.25">
      <c r="A5933" s="1">
        <v>5932</v>
      </c>
      <c r="B5933" t="s">
        <v>9001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VLOOKUP(УТ_Data[[#This Row],[Region]],People!$A$1:$B$5,2,0)</f>
        <v>Chuck Magee</v>
      </c>
      <c r="W5933" s="4">
        <f>_xlfn.IFNA(VLOOKUP(УТ_Data[[#This Row],[Order ID]],Returns!A:B,2,0)*1,0)</f>
        <v>0</v>
      </c>
    </row>
    <row r="5934" spans="1:23" x14ac:dyDescent="0.25">
      <c r="A5934" s="1">
        <v>5933</v>
      </c>
      <c r="B5934" t="s">
        <v>9001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VLOOKUP(УТ_Data[[#This Row],[Region]],People!$A$1:$B$5,2,0)</f>
        <v>Chuck Magee</v>
      </c>
      <c r="W5934" s="4">
        <f>_xlfn.IFNA(VLOOKUP(УТ_Data[[#This Row],[Order ID]],Returns!A:B,2,0)*1,0)</f>
        <v>0</v>
      </c>
    </row>
    <row r="5935" spans="1:23" x14ac:dyDescent="0.25">
      <c r="A5935" s="1">
        <v>5934</v>
      </c>
      <c r="B5935" t="s">
        <v>9001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VLOOKUP(УТ_Data[[#This Row],[Region]],People!$A$1:$B$5,2,0)</f>
        <v>Chuck Magee</v>
      </c>
      <c r="W5935" s="4">
        <f>_xlfn.IFNA(VLOOKUP(УТ_Data[[#This Row],[Order ID]],Returns!A:B,2,0)*1,0)</f>
        <v>0</v>
      </c>
    </row>
    <row r="5936" spans="1:23" x14ac:dyDescent="0.25">
      <c r="A5936" s="1">
        <v>5935</v>
      </c>
      <c r="B5936" t="s">
        <v>9001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VLOOKUP(УТ_Data[[#This Row],[Region]],People!$A$1:$B$5,2,0)</f>
        <v>Chuck Magee</v>
      </c>
      <c r="W5936" s="4">
        <f>_xlfn.IFNA(VLOOKUP(УТ_Data[[#This Row],[Order ID]],Returns!A:B,2,0)*1,0)</f>
        <v>0</v>
      </c>
    </row>
    <row r="5937" spans="1:23" x14ac:dyDescent="0.25">
      <c r="A5937" s="1">
        <v>5936</v>
      </c>
      <c r="B5937" t="s">
        <v>9002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VLOOKUP(УТ_Data[[#This Row],[Region]],People!$A$1:$B$5,2,0)</f>
        <v>Anna Andreadi</v>
      </c>
      <c r="W5937" s="4">
        <f>_xlfn.IFNA(VLOOKUP(УТ_Data[[#This Row],[Order ID]],Returns!A:B,2,0)*1,0)</f>
        <v>0</v>
      </c>
    </row>
    <row r="5938" spans="1:23" x14ac:dyDescent="0.25">
      <c r="A5938" s="1">
        <v>5937</v>
      </c>
      <c r="B5938" t="s">
        <v>9002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VLOOKUP(УТ_Data[[#This Row],[Region]],People!$A$1:$B$5,2,0)</f>
        <v>Anna Andreadi</v>
      </c>
      <c r="W5938" s="4">
        <f>_xlfn.IFNA(VLOOKUP(УТ_Data[[#This Row],[Order ID]],Returns!A:B,2,0)*1,0)</f>
        <v>0</v>
      </c>
    </row>
    <row r="5939" spans="1:23" x14ac:dyDescent="0.25">
      <c r="A5939" s="1">
        <v>5938</v>
      </c>
      <c r="B5939" t="s">
        <v>9002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VLOOKUP(УТ_Data[[#This Row],[Region]],People!$A$1:$B$5,2,0)</f>
        <v>Anna Andreadi</v>
      </c>
      <c r="W5939" s="4">
        <f>_xlfn.IFNA(VLOOKUP(УТ_Data[[#This Row],[Order ID]],Returns!A:B,2,0)*1,0)</f>
        <v>0</v>
      </c>
    </row>
    <row r="5940" spans="1:23" x14ac:dyDescent="0.25">
      <c r="A5940" s="1">
        <v>5939</v>
      </c>
      <c r="B5940" t="s">
        <v>9003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VLOOKUP(УТ_Data[[#This Row],[Region]],People!$A$1:$B$5,2,0)</f>
        <v>Kelly Williams</v>
      </c>
      <c r="W5940" s="4">
        <f>_xlfn.IFNA(VLOOKUP(УТ_Data[[#This Row],[Order ID]],Returns!A:B,2,0)*1,0)</f>
        <v>0</v>
      </c>
    </row>
    <row r="5941" spans="1:23" x14ac:dyDescent="0.25">
      <c r="A5941" s="1">
        <v>5940</v>
      </c>
      <c r="B5941" t="s">
        <v>9003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VLOOKUP(УТ_Data[[#This Row],[Region]],People!$A$1:$B$5,2,0)</f>
        <v>Kelly Williams</v>
      </c>
      <c r="W5941" s="4">
        <f>_xlfn.IFNA(VLOOKUP(УТ_Data[[#This Row],[Order ID]],Returns!A:B,2,0)*1,0)</f>
        <v>0</v>
      </c>
    </row>
    <row r="5942" spans="1:23" x14ac:dyDescent="0.25">
      <c r="A5942" s="1">
        <v>5941</v>
      </c>
      <c r="B5942" t="s">
        <v>9004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VLOOKUP(УТ_Data[[#This Row],[Region]],People!$A$1:$B$5,2,0)</f>
        <v>Anna Andreadi</v>
      </c>
      <c r="W5942" s="4">
        <f>_xlfn.IFNA(VLOOKUP(УТ_Data[[#This Row],[Order ID]],Returns!A:B,2,0)*1,0)</f>
        <v>0</v>
      </c>
    </row>
    <row r="5943" spans="1:23" x14ac:dyDescent="0.25">
      <c r="A5943" s="1">
        <v>5942</v>
      </c>
      <c r="B5943" t="s">
        <v>9004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VLOOKUP(УТ_Data[[#This Row],[Region]],People!$A$1:$B$5,2,0)</f>
        <v>Anna Andreadi</v>
      </c>
      <c r="W5943" s="4">
        <f>_xlfn.IFNA(VLOOKUP(УТ_Data[[#This Row],[Order ID]],Returns!A:B,2,0)*1,0)</f>
        <v>0</v>
      </c>
    </row>
    <row r="5944" spans="1:23" x14ac:dyDescent="0.25">
      <c r="A5944" s="1">
        <v>5943</v>
      </c>
      <c r="B5944" t="s">
        <v>9005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VLOOKUP(УТ_Data[[#This Row],[Region]],People!$A$1:$B$5,2,0)</f>
        <v>Anna Andreadi</v>
      </c>
      <c r="W5944" s="4">
        <f>_xlfn.IFNA(VLOOKUP(УТ_Data[[#This Row],[Order ID]],Returns!A:B,2,0)*1,0)</f>
        <v>0</v>
      </c>
    </row>
    <row r="5945" spans="1:23" x14ac:dyDescent="0.25">
      <c r="A5945" s="1">
        <v>5944</v>
      </c>
      <c r="B5945" t="s">
        <v>9006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VLOOKUP(УТ_Data[[#This Row],[Region]],People!$A$1:$B$5,2,0)</f>
        <v>Anna Andreadi</v>
      </c>
      <c r="W5945" s="4">
        <f>_xlfn.IFNA(VLOOKUP(УТ_Data[[#This Row],[Order ID]],Returns!A:B,2,0)*1,0)</f>
        <v>0</v>
      </c>
    </row>
    <row r="5946" spans="1:23" x14ac:dyDescent="0.25">
      <c r="A5946" s="1">
        <v>5945</v>
      </c>
      <c r="B5946" t="s">
        <v>9006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VLOOKUP(УТ_Data[[#This Row],[Region]],People!$A$1:$B$5,2,0)</f>
        <v>Anna Andreadi</v>
      </c>
      <c r="W5946" s="4">
        <f>_xlfn.IFNA(VLOOKUP(УТ_Data[[#This Row],[Order ID]],Returns!A:B,2,0)*1,0)</f>
        <v>0</v>
      </c>
    </row>
    <row r="5947" spans="1:23" x14ac:dyDescent="0.25">
      <c r="A5947" s="1">
        <v>5946</v>
      </c>
      <c r="B5947" t="s">
        <v>9006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VLOOKUP(УТ_Data[[#This Row],[Region]],People!$A$1:$B$5,2,0)</f>
        <v>Anna Andreadi</v>
      </c>
      <c r="W5947" s="4">
        <f>_xlfn.IFNA(VLOOKUP(УТ_Data[[#This Row],[Order ID]],Returns!A:B,2,0)*1,0)</f>
        <v>0</v>
      </c>
    </row>
    <row r="5948" spans="1:23" x14ac:dyDescent="0.25">
      <c r="A5948" s="1">
        <v>5947</v>
      </c>
      <c r="B5948" t="s">
        <v>9006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VLOOKUP(УТ_Data[[#This Row],[Region]],People!$A$1:$B$5,2,0)</f>
        <v>Anna Andreadi</v>
      </c>
      <c r="W5948" s="4">
        <f>_xlfn.IFNA(VLOOKUP(УТ_Data[[#This Row],[Order ID]],Returns!A:B,2,0)*1,0)</f>
        <v>0</v>
      </c>
    </row>
    <row r="5949" spans="1:23" x14ac:dyDescent="0.25">
      <c r="A5949" s="1">
        <v>5948</v>
      </c>
      <c r="B5949" t="s">
        <v>9007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VLOOKUP(УТ_Data[[#This Row],[Region]],People!$A$1:$B$5,2,0)</f>
        <v>Kelly Williams</v>
      </c>
      <c r="W5949" s="4">
        <f>_xlfn.IFNA(VLOOKUP(УТ_Data[[#This Row],[Order ID]],Returns!A:B,2,0)*1,0)</f>
        <v>0</v>
      </c>
    </row>
    <row r="5950" spans="1:23" x14ac:dyDescent="0.25">
      <c r="A5950" s="1">
        <v>5949</v>
      </c>
      <c r="B5950" t="s">
        <v>9008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VLOOKUP(УТ_Data[[#This Row],[Region]],People!$A$1:$B$5,2,0)</f>
        <v>Cassandra Brandow</v>
      </c>
      <c r="W5950" s="4">
        <f>_xlfn.IFNA(VLOOKUP(УТ_Data[[#This Row],[Order ID]],Returns!A:B,2,0)*1,0)</f>
        <v>0</v>
      </c>
    </row>
    <row r="5951" spans="1:23" x14ac:dyDescent="0.25">
      <c r="A5951" s="1">
        <v>5950</v>
      </c>
      <c r="B5951" t="s">
        <v>9008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VLOOKUP(УТ_Data[[#This Row],[Region]],People!$A$1:$B$5,2,0)</f>
        <v>Cassandra Brandow</v>
      </c>
      <c r="W5951" s="4">
        <f>_xlfn.IFNA(VLOOKUP(УТ_Data[[#This Row],[Order ID]],Returns!A:B,2,0)*1,0)</f>
        <v>0</v>
      </c>
    </row>
    <row r="5952" spans="1:23" x14ac:dyDescent="0.25">
      <c r="A5952" s="1">
        <v>5951</v>
      </c>
      <c r="B5952" t="s">
        <v>9008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VLOOKUP(УТ_Data[[#This Row],[Region]],People!$A$1:$B$5,2,0)</f>
        <v>Cassandra Brandow</v>
      </c>
      <c r="W5952" s="4">
        <f>_xlfn.IFNA(VLOOKUP(УТ_Data[[#This Row],[Order ID]],Returns!A:B,2,0)*1,0)</f>
        <v>0</v>
      </c>
    </row>
    <row r="5953" spans="1:23" x14ac:dyDescent="0.25">
      <c r="A5953" s="1">
        <v>5952</v>
      </c>
      <c r="B5953" t="s">
        <v>9008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VLOOKUP(УТ_Data[[#This Row],[Region]],People!$A$1:$B$5,2,0)</f>
        <v>Cassandra Brandow</v>
      </c>
      <c r="W5953" s="4">
        <f>_xlfn.IFNA(VLOOKUP(УТ_Data[[#This Row],[Order ID]],Returns!A:B,2,0)*1,0)</f>
        <v>0</v>
      </c>
    </row>
    <row r="5954" spans="1:23" x14ac:dyDescent="0.25">
      <c r="A5954" s="1">
        <v>5953</v>
      </c>
      <c r="B5954" t="s">
        <v>9009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VLOOKUP(УТ_Data[[#This Row],[Region]],People!$A$1:$B$5,2,0)</f>
        <v>Kelly Williams</v>
      </c>
      <c r="W5954" s="4">
        <f>_xlfn.IFNA(VLOOKUP(УТ_Data[[#This Row],[Order ID]],Returns!A:B,2,0)*1,0)</f>
        <v>0</v>
      </c>
    </row>
    <row r="5955" spans="1:23" x14ac:dyDescent="0.25">
      <c r="A5955" s="1">
        <v>5954</v>
      </c>
      <c r="B5955" t="s">
        <v>9010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VLOOKUP(УТ_Data[[#This Row],[Region]],People!$A$1:$B$5,2,0)</f>
        <v>Chuck Magee</v>
      </c>
      <c r="W5955" s="4">
        <f>_xlfn.IFNA(VLOOKUP(УТ_Data[[#This Row],[Order ID]],Returns!A:B,2,0)*1,0)</f>
        <v>0</v>
      </c>
    </row>
    <row r="5956" spans="1:23" x14ac:dyDescent="0.25">
      <c r="A5956" s="1">
        <v>5955</v>
      </c>
      <c r="B5956" t="s">
        <v>9011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VLOOKUP(УТ_Data[[#This Row],[Region]],People!$A$1:$B$5,2,0)</f>
        <v>Chuck Magee</v>
      </c>
      <c r="W5956" s="4">
        <f>_xlfn.IFNA(VLOOKUP(УТ_Data[[#This Row],[Order ID]],Returns!A:B,2,0)*1,0)</f>
        <v>0</v>
      </c>
    </row>
    <row r="5957" spans="1:23" x14ac:dyDescent="0.25">
      <c r="A5957" s="1">
        <v>5956</v>
      </c>
      <c r="B5957" t="s">
        <v>9011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VLOOKUP(УТ_Data[[#This Row],[Region]],People!$A$1:$B$5,2,0)</f>
        <v>Chuck Magee</v>
      </c>
      <c r="W5957" s="4">
        <f>_xlfn.IFNA(VLOOKUP(УТ_Data[[#This Row],[Order ID]],Returns!A:B,2,0)*1,0)</f>
        <v>0</v>
      </c>
    </row>
    <row r="5958" spans="1:23" x14ac:dyDescent="0.25">
      <c r="A5958" s="1">
        <v>5957</v>
      </c>
      <c r="B5958" t="s">
        <v>9012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VLOOKUP(УТ_Data[[#This Row],[Region]],People!$A$1:$B$5,2,0)</f>
        <v>Anna Andreadi</v>
      </c>
      <c r="W5958" s="4">
        <f>_xlfn.IFNA(VLOOKUP(УТ_Data[[#This Row],[Order ID]],Returns!A:B,2,0)*1,0)</f>
        <v>0</v>
      </c>
    </row>
    <row r="5959" spans="1:23" x14ac:dyDescent="0.25">
      <c r="A5959" s="1">
        <v>5958</v>
      </c>
      <c r="B5959" t="s">
        <v>9012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VLOOKUP(УТ_Data[[#This Row],[Region]],People!$A$1:$B$5,2,0)</f>
        <v>Anna Andreadi</v>
      </c>
      <c r="W5959" s="4">
        <f>_xlfn.IFNA(VLOOKUP(УТ_Data[[#This Row],[Order ID]],Returns!A:B,2,0)*1,0)</f>
        <v>0</v>
      </c>
    </row>
    <row r="5960" spans="1:23" x14ac:dyDescent="0.25">
      <c r="A5960" s="1">
        <v>5959</v>
      </c>
      <c r="B5960" t="s">
        <v>9012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VLOOKUP(УТ_Data[[#This Row],[Region]],People!$A$1:$B$5,2,0)</f>
        <v>Anna Andreadi</v>
      </c>
      <c r="W5960" s="4">
        <f>_xlfn.IFNA(VLOOKUP(УТ_Data[[#This Row],[Order ID]],Returns!A:B,2,0)*1,0)</f>
        <v>0</v>
      </c>
    </row>
    <row r="5961" spans="1:23" x14ac:dyDescent="0.25">
      <c r="A5961" s="1">
        <v>5960</v>
      </c>
      <c r="B5961" t="s">
        <v>9012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VLOOKUP(УТ_Data[[#This Row],[Region]],People!$A$1:$B$5,2,0)</f>
        <v>Anna Andreadi</v>
      </c>
      <c r="W5961" s="4">
        <f>_xlfn.IFNA(VLOOKUP(УТ_Data[[#This Row],[Order ID]],Returns!A:B,2,0)*1,0)</f>
        <v>0</v>
      </c>
    </row>
    <row r="5962" spans="1:23" x14ac:dyDescent="0.25">
      <c r="A5962" s="1">
        <v>5961</v>
      </c>
      <c r="B5962" t="s">
        <v>9013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VLOOKUP(УТ_Data[[#This Row],[Region]],People!$A$1:$B$5,2,0)</f>
        <v>Anna Andreadi</v>
      </c>
      <c r="W5962" s="4">
        <f>_xlfn.IFNA(VLOOKUP(УТ_Data[[#This Row],[Order ID]],Returns!A:B,2,0)*1,0)</f>
        <v>0</v>
      </c>
    </row>
    <row r="5963" spans="1:23" x14ac:dyDescent="0.25">
      <c r="A5963" s="1">
        <v>5962</v>
      </c>
      <c r="B5963" t="s">
        <v>9014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VLOOKUP(УТ_Data[[#This Row],[Region]],People!$A$1:$B$5,2,0)</f>
        <v>Anna Andreadi</v>
      </c>
      <c r="W5963" s="4">
        <f>_xlfn.IFNA(VLOOKUP(УТ_Data[[#This Row],[Order ID]],Returns!A:B,2,0)*1,0)</f>
        <v>0</v>
      </c>
    </row>
    <row r="5964" spans="1:23" x14ac:dyDescent="0.25">
      <c r="A5964" s="1">
        <v>5963</v>
      </c>
      <c r="B5964" t="s">
        <v>9014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VLOOKUP(УТ_Data[[#This Row],[Region]],People!$A$1:$B$5,2,0)</f>
        <v>Anna Andreadi</v>
      </c>
      <c r="W5964" s="4">
        <f>_xlfn.IFNA(VLOOKUP(УТ_Data[[#This Row],[Order ID]],Returns!A:B,2,0)*1,0)</f>
        <v>0</v>
      </c>
    </row>
    <row r="5965" spans="1:23" x14ac:dyDescent="0.25">
      <c r="A5965" s="1">
        <v>5964</v>
      </c>
      <c r="B5965" t="s">
        <v>9014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VLOOKUP(УТ_Data[[#This Row],[Region]],People!$A$1:$B$5,2,0)</f>
        <v>Anna Andreadi</v>
      </c>
      <c r="W5965" s="4">
        <f>_xlfn.IFNA(VLOOKUP(УТ_Data[[#This Row],[Order ID]],Returns!A:B,2,0)*1,0)</f>
        <v>0</v>
      </c>
    </row>
    <row r="5966" spans="1:23" x14ac:dyDescent="0.25">
      <c r="A5966" s="1">
        <v>5965</v>
      </c>
      <c r="B5966" t="s">
        <v>9015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VLOOKUP(УТ_Data[[#This Row],[Region]],People!$A$1:$B$5,2,0)</f>
        <v>Anna Andreadi</v>
      </c>
      <c r="W5966" s="4">
        <f>_xlfn.IFNA(VLOOKUP(УТ_Data[[#This Row],[Order ID]],Returns!A:B,2,0)*1,0)</f>
        <v>0</v>
      </c>
    </row>
    <row r="5967" spans="1:23" x14ac:dyDescent="0.25">
      <c r="A5967" s="1">
        <v>5966</v>
      </c>
      <c r="B5967" t="s">
        <v>9015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VLOOKUP(УТ_Data[[#This Row],[Region]],People!$A$1:$B$5,2,0)</f>
        <v>Anna Andreadi</v>
      </c>
      <c r="W5967" s="4">
        <f>_xlfn.IFNA(VLOOKUP(УТ_Data[[#This Row],[Order ID]],Returns!A:B,2,0)*1,0)</f>
        <v>0</v>
      </c>
    </row>
    <row r="5968" spans="1:23" x14ac:dyDescent="0.25">
      <c r="A5968" s="1">
        <v>5967</v>
      </c>
      <c r="B5968" t="s">
        <v>9015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VLOOKUP(УТ_Data[[#This Row],[Region]],People!$A$1:$B$5,2,0)</f>
        <v>Anna Andreadi</v>
      </c>
      <c r="W5968" s="4">
        <f>_xlfn.IFNA(VLOOKUP(УТ_Data[[#This Row],[Order ID]],Returns!A:B,2,0)*1,0)</f>
        <v>0</v>
      </c>
    </row>
    <row r="5969" spans="1:23" x14ac:dyDescent="0.25">
      <c r="A5969" s="1">
        <v>5968</v>
      </c>
      <c r="B5969" t="s">
        <v>9016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VLOOKUP(УТ_Data[[#This Row],[Region]],People!$A$1:$B$5,2,0)</f>
        <v>Chuck Magee</v>
      </c>
      <c r="W5969" s="4">
        <f>_xlfn.IFNA(VLOOKUP(УТ_Data[[#This Row],[Order ID]],Returns!A:B,2,0)*1,0)</f>
        <v>0</v>
      </c>
    </row>
    <row r="5970" spans="1:23" x14ac:dyDescent="0.25">
      <c r="A5970" s="1">
        <v>5969</v>
      </c>
      <c r="B5970" t="s">
        <v>5960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VLOOKUP(УТ_Data[[#This Row],[Region]],People!$A$1:$B$5,2,0)</f>
        <v>Anna Andreadi</v>
      </c>
      <c r="W5970" s="4">
        <f>_xlfn.IFNA(VLOOKUP(УТ_Data[[#This Row],[Order ID]],Returns!A:B,2,0)*1,0)</f>
        <v>1</v>
      </c>
    </row>
    <row r="5971" spans="1:23" x14ac:dyDescent="0.25">
      <c r="A5971" s="1">
        <v>5970</v>
      </c>
      <c r="B5971" t="s">
        <v>5960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VLOOKUP(УТ_Data[[#This Row],[Region]],People!$A$1:$B$5,2,0)</f>
        <v>Anna Andreadi</v>
      </c>
      <c r="W5971" s="4">
        <f>_xlfn.IFNA(VLOOKUP(УТ_Data[[#This Row],[Order ID]],Returns!A:B,2,0)*1,0)</f>
        <v>1</v>
      </c>
    </row>
    <row r="5972" spans="1:23" x14ac:dyDescent="0.25">
      <c r="A5972" s="1">
        <v>5971</v>
      </c>
      <c r="B5972" t="s">
        <v>5960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VLOOKUP(УТ_Data[[#This Row],[Region]],People!$A$1:$B$5,2,0)</f>
        <v>Anna Andreadi</v>
      </c>
      <c r="W5972" s="4">
        <f>_xlfn.IFNA(VLOOKUP(УТ_Data[[#This Row],[Order ID]],Returns!A:B,2,0)*1,0)</f>
        <v>1</v>
      </c>
    </row>
    <row r="5973" spans="1:23" x14ac:dyDescent="0.25">
      <c r="A5973" s="1">
        <v>5972</v>
      </c>
      <c r="B5973" t="s">
        <v>5960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VLOOKUP(УТ_Data[[#This Row],[Region]],People!$A$1:$B$5,2,0)</f>
        <v>Anna Andreadi</v>
      </c>
      <c r="W5973" s="4">
        <f>_xlfn.IFNA(VLOOKUP(УТ_Data[[#This Row],[Order ID]],Returns!A:B,2,0)*1,0)</f>
        <v>1</v>
      </c>
    </row>
    <row r="5974" spans="1:23" x14ac:dyDescent="0.25">
      <c r="A5974" s="1">
        <v>5973</v>
      </c>
      <c r="B5974" t="s">
        <v>9017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VLOOKUP(УТ_Data[[#This Row],[Region]],People!$A$1:$B$5,2,0)</f>
        <v>Chuck Magee</v>
      </c>
      <c r="W5974" s="4">
        <f>_xlfn.IFNA(VLOOKUP(УТ_Data[[#This Row],[Order ID]],Returns!A:B,2,0)*1,0)</f>
        <v>0</v>
      </c>
    </row>
    <row r="5975" spans="1:23" x14ac:dyDescent="0.25">
      <c r="A5975" s="1">
        <v>5974</v>
      </c>
      <c r="B5975" t="s">
        <v>9018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VLOOKUP(УТ_Data[[#This Row],[Region]],People!$A$1:$B$5,2,0)</f>
        <v>Chuck Magee</v>
      </c>
      <c r="W5975" s="4">
        <f>_xlfn.IFNA(VLOOKUP(УТ_Data[[#This Row],[Order ID]],Returns!A:B,2,0)*1,0)</f>
        <v>0</v>
      </c>
    </row>
    <row r="5976" spans="1:23" x14ac:dyDescent="0.25">
      <c r="A5976" s="1">
        <v>5975</v>
      </c>
      <c r="B5976" t="s">
        <v>9019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VLOOKUP(УТ_Data[[#This Row],[Region]],People!$A$1:$B$5,2,0)</f>
        <v>Cassandra Brandow</v>
      </c>
      <c r="W5976" s="4">
        <f>_xlfn.IFNA(VLOOKUP(УТ_Data[[#This Row],[Order ID]],Returns!A:B,2,0)*1,0)</f>
        <v>0</v>
      </c>
    </row>
    <row r="5977" spans="1:23" x14ac:dyDescent="0.25">
      <c r="A5977" s="1">
        <v>5976</v>
      </c>
      <c r="B5977" t="s">
        <v>9020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VLOOKUP(УТ_Data[[#This Row],[Region]],People!$A$1:$B$5,2,0)</f>
        <v>Kelly Williams</v>
      </c>
      <c r="W5977" s="4">
        <f>_xlfn.IFNA(VLOOKUP(УТ_Data[[#This Row],[Order ID]],Returns!A:B,2,0)*1,0)</f>
        <v>0</v>
      </c>
    </row>
    <row r="5978" spans="1:23" x14ac:dyDescent="0.25">
      <c r="A5978" s="1">
        <v>5977</v>
      </c>
      <c r="B5978" t="s">
        <v>9020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VLOOKUP(УТ_Data[[#This Row],[Region]],People!$A$1:$B$5,2,0)</f>
        <v>Kelly Williams</v>
      </c>
      <c r="W5978" s="4">
        <f>_xlfn.IFNA(VLOOKUP(УТ_Data[[#This Row],[Order ID]],Returns!A:B,2,0)*1,0)</f>
        <v>0</v>
      </c>
    </row>
    <row r="5979" spans="1:23" x14ac:dyDescent="0.25">
      <c r="A5979" s="1">
        <v>5978</v>
      </c>
      <c r="B5979" t="s">
        <v>9021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VLOOKUP(УТ_Data[[#This Row],[Region]],People!$A$1:$B$5,2,0)</f>
        <v>Anna Andreadi</v>
      </c>
      <c r="W5979" s="4">
        <f>_xlfn.IFNA(VLOOKUP(УТ_Data[[#This Row],[Order ID]],Returns!A:B,2,0)*1,0)</f>
        <v>0</v>
      </c>
    </row>
    <row r="5980" spans="1:23" x14ac:dyDescent="0.25">
      <c r="A5980" s="1">
        <v>5979</v>
      </c>
      <c r="B5980" t="s">
        <v>9022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VLOOKUP(УТ_Data[[#This Row],[Region]],People!$A$1:$B$5,2,0)</f>
        <v>Kelly Williams</v>
      </c>
      <c r="W5980" s="4">
        <f>_xlfn.IFNA(VLOOKUP(УТ_Data[[#This Row],[Order ID]],Returns!A:B,2,0)*1,0)</f>
        <v>0</v>
      </c>
    </row>
    <row r="5981" spans="1:23" x14ac:dyDescent="0.25">
      <c r="A5981" s="1">
        <v>5980</v>
      </c>
      <c r="B5981" t="s">
        <v>9022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VLOOKUP(УТ_Data[[#This Row],[Region]],People!$A$1:$B$5,2,0)</f>
        <v>Kelly Williams</v>
      </c>
      <c r="W5981" s="4">
        <f>_xlfn.IFNA(VLOOKUP(УТ_Data[[#This Row],[Order ID]],Returns!A:B,2,0)*1,0)</f>
        <v>0</v>
      </c>
    </row>
    <row r="5982" spans="1:23" x14ac:dyDescent="0.25">
      <c r="A5982" s="1">
        <v>5981</v>
      </c>
      <c r="B5982" t="s">
        <v>9022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VLOOKUP(УТ_Data[[#This Row],[Region]],People!$A$1:$B$5,2,0)</f>
        <v>Kelly Williams</v>
      </c>
      <c r="W5982" s="4">
        <f>_xlfn.IFNA(VLOOKUP(УТ_Data[[#This Row],[Order ID]],Returns!A:B,2,0)*1,0)</f>
        <v>0</v>
      </c>
    </row>
    <row r="5983" spans="1:23" x14ac:dyDescent="0.25">
      <c r="A5983" s="1">
        <v>5982</v>
      </c>
      <c r="B5983" t="s">
        <v>9022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VLOOKUP(УТ_Data[[#This Row],[Region]],People!$A$1:$B$5,2,0)</f>
        <v>Kelly Williams</v>
      </c>
      <c r="W5983" s="4">
        <f>_xlfn.IFNA(VLOOKUP(УТ_Data[[#This Row],[Order ID]],Returns!A:B,2,0)*1,0)</f>
        <v>0</v>
      </c>
    </row>
    <row r="5984" spans="1:23" x14ac:dyDescent="0.25">
      <c r="A5984" s="1">
        <v>5983</v>
      </c>
      <c r="B5984" t="s">
        <v>9023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VLOOKUP(УТ_Data[[#This Row],[Region]],People!$A$1:$B$5,2,0)</f>
        <v>Chuck Magee</v>
      </c>
      <c r="W5984" s="4">
        <f>_xlfn.IFNA(VLOOKUP(УТ_Data[[#This Row],[Order ID]],Returns!A:B,2,0)*1,0)</f>
        <v>0</v>
      </c>
    </row>
    <row r="5985" spans="1:23" x14ac:dyDescent="0.25">
      <c r="A5985" s="1">
        <v>5984</v>
      </c>
      <c r="B5985" t="s">
        <v>9024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VLOOKUP(УТ_Data[[#This Row],[Region]],People!$A$1:$B$5,2,0)</f>
        <v>Chuck Magee</v>
      </c>
      <c r="W5985" s="4">
        <f>_xlfn.IFNA(VLOOKUP(УТ_Data[[#This Row],[Order ID]],Returns!A:B,2,0)*1,0)</f>
        <v>0</v>
      </c>
    </row>
    <row r="5986" spans="1:23" x14ac:dyDescent="0.25">
      <c r="A5986" s="1">
        <v>5985</v>
      </c>
      <c r="B5986" t="s">
        <v>9025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VLOOKUP(УТ_Data[[#This Row],[Region]],People!$A$1:$B$5,2,0)</f>
        <v>Cassandra Brandow</v>
      </c>
      <c r="W5986" s="4">
        <f>_xlfn.IFNA(VLOOKUP(УТ_Data[[#This Row],[Order ID]],Returns!A:B,2,0)*1,0)</f>
        <v>0</v>
      </c>
    </row>
    <row r="5987" spans="1:23" x14ac:dyDescent="0.25">
      <c r="A5987" s="1">
        <v>5986</v>
      </c>
      <c r="B5987" t="s">
        <v>9025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VLOOKUP(УТ_Data[[#This Row],[Region]],People!$A$1:$B$5,2,0)</f>
        <v>Cassandra Brandow</v>
      </c>
      <c r="W5987" s="4">
        <f>_xlfn.IFNA(VLOOKUP(УТ_Data[[#This Row],[Order ID]],Returns!A:B,2,0)*1,0)</f>
        <v>0</v>
      </c>
    </row>
    <row r="5988" spans="1:23" x14ac:dyDescent="0.25">
      <c r="A5988" s="1">
        <v>5987</v>
      </c>
      <c r="B5988" t="s">
        <v>9025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VLOOKUP(УТ_Data[[#This Row],[Region]],People!$A$1:$B$5,2,0)</f>
        <v>Cassandra Brandow</v>
      </c>
      <c r="W5988" s="4">
        <f>_xlfn.IFNA(VLOOKUP(УТ_Data[[#This Row],[Order ID]],Returns!A:B,2,0)*1,0)</f>
        <v>0</v>
      </c>
    </row>
    <row r="5989" spans="1:23" x14ac:dyDescent="0.25">
      <c r="A5989" s="1">
        <v>5988</v>
      </c>
      <c r="B5989" t="s">
        <v>9025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VLOOKUP(УТ_Data[[#This Row],[Region]],People!$A$1:$B$5,2,0)</f>
        <v>Cassandra Brandow</v>
      </c>
      <c r="W5989" s="4">
        <f>_xlfn.IFNA(VLOOKUP(УТ_Data[[#This Row],[Order ID]],Returns!A:B,2,0)*1,0)</f>
        <v>0</v>
      </c>
    </row>
    <row r="5990" spans="1:23" x14ac:dyDescent="0.25">
      <c r="A5990" s="1">
        <v>5989</v>
      </c>
      <c r="B5990" t="s">
        <v>9025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VLOOKUP(УТ_Data[[#This Row],[Region]],People!$A$1:$B$5,2,0)</f>
        <v>Cassandra Brandow</v>
      </c>
      <c r="W5990" s="4">
        <f>_xlfn.IFNA(VLOOKUP(УТ_Data[[#This Row],[Order ID]],Returns!A:B,2,0)*1,0)</f>
        <v>0</v>
      </c>
    </row>
    <row r="5991" spans="1:23" x14ac:dyDescent="0.25">
      <c r="A5991" s="1">
        <v>5990</v>
      </c>
      <c r="B5991" t="s">
        <v>9025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VLOOKUP(УТ_Data[[#This Row],[Region]],People!$A$1:$B$5,2,0)</f>
        <v>Cassandra Brandow</v>
      </c>
      <c r="W5991" s="4">
        <f>_xlfn.IFNA(VLOOKUP(УТ_Data[[#This Row],[Order ID]],Returns!A:B,2,0)*1,0)</f>
        <v>0</v>
      </c>
    </row>
    <row r="5992" spans="1:23" x14ac:dyDescent="0.25">
      <c r="A5992" s="1">
        <v>5991</v>
      </c>
      <c r="B5992" t="s">
        <v>9026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VLOOKUP(УТ_Data[[#This Row],[Region]],People!$A$1:$B$5,2,0)</f>
        <v>Anna Andreadi</v>
      </c>
      <c r="W5992" s="4">
        <f>_xlfn.IFNA(VLOOKUP(УТ_Data[[#This Row],[Order ID]],Returns!A:B,2,0)*1,0)</f>
        <v>0</v>
      </c>
    </row>
    <row r="5993" spans="1:23" x14ac:dyDescent="0.25">
      <c r="A5993" s="1">
        <v>5992</v>
      </c>
      <c r="B5993" t="s">
        <v>9026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VLOOKUP(УТ_Data[[#This Row],[Region]],People!$A$1:$B$5,2,0)</f>
        <v>Anna Andreadi</v>
      </c>
      <c r="W5993" s="4">
        <f>_xlfn.IFNA(VLOOKUP(УТ_Data[[#This Row],[Order ID]],Returns!A:B,2,0)*1,0)</f>
        <v>0</v>
      </c>
    </row>
    <row r="5994" spans="1:23" x14ac:dyDescent="0.25">
      <c r="A5994" s="1">
        <v>5993</v>
      </c>
      <c r="B5994" t="s">
        <v>9026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VLOOKUP(УТ_Data[[#This Row],[Region]],People!$A$1:$B$5,2,0)</f>
        <v>Anna Andreadi</v>
      </c>
      <c r="W5994" s="4">
        <f>_xlfn.IFNA(VLOOKUP(УТ_Data[[#This Row],[Order ID]],Returns!A:B,2,0)*1,0)</f>
        <v>0</v>
      </c>
    </row>
    <row r="5995" spans="1:23" x14ac:dyDescent="0.25">
      <c r="A5995" s="1">
        <v>5994</v>
      </c>
      <c r="B5995" t="s">
        <v>9027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VLOOKUP(УТ_Data[[#This Row],[Region]],People!$A$1:$B$5,2,0)</f>
        <v>Chuck Magee</v>
      </c>
      <c r="W5995" s="4">
        <f>_xlfn.IFNA(VLOOKUP(УТ_Data[[#This Row],[Order ID]],Returns!A:B,2,0)*1,0)</f>
        <v>0</v>
      </c>
    </row>
    <row r="5996" spans="1:23" x14ac:dyDescent="0.25">
      <c r="A5996" s="1">
        <v>5995</v>
      </c>
      <c r="B5996" t="s">
        <v>9027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VLOOKUP(УТ_Data[[#This Row],[Region]],People!$A$1:$B$5,2,0)</f>
        <v>Chuck Magee</v>
      </c>
      <c r="W5996" s="4">
        <f>_xlfn.IFNA(VLOOKUP(УТ_Data[[#This Row],[Order ID]],Returns!A:B,2,0)*1,0)</f>
        <v>0</v>
      </c>
    </row>
    <row r="5997" spans="1:23" x14ac:dyDescent="0.25">
      <c r="A5997" s="1">
        <v>5996</v>
      </c>
      <c r="B5997" t="s">
        <v>9027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VLOOKUP(УТ_Data[[#This Row],[Region]],People!$A$1:$B$5,2,0)</f>
        <v>Chuck Magee</v>
      </c>
      <c r="W5997" s="4">
        <f>_xlfn.IFNA(VLOOKUP(УТ_Data[[#This Row],[Order ID]],Returns!A:B,2,0)*1,0)</f>
        <v>0</v>
      </c>
    </row>
    <row r="5998" spans="1:23" x14ac:dyDescent="0.25">
      <c r="A5998" s="1">
        <v>5997</v>
      </c>
      <c r="B5998" t="s">
        <v>9027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VLOOKUP(УТ_Data[[#This Row],[Region]],People!$A$1:$B$5,2,0)</f>
        <v>Chuck Magee</v>
      </c>
      <c r="W5998" s="4">
        <f>_xlfn.IFNA(VLOOKUP(УТ_Data[[#This Row],[Order ID]],Returns!A:B,2,0)*1,0)</f>
        <v>0</v>
      </c>
    </row>
    <row r="5999" spans="1:23" x14ac:dyDescent="0.25">
      <c r="A5999" s="1">
        <v>5998</v>
      </c>
      <c r="B5999" t="s">
        <v>9027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VLOOKUP(УТ_Data[[#This Row],[Region]],People!$A$1:$B$5,2,0)</f>
        <v>Chuck Magee</v>
      </c>
      <c r="W5999" s="4">
        <f>_xlfn.IFNA(VLOOKUP(УТ_Data[[#This Row],[Order ID]],Returns!A:B,2,0)*1,0)</f>
        <v>0</v>
      </c>
    </row>
    <row r="6000" spans="1:23" x14ac:dyDescent="0.25">
      <c r="A6000" s="1">
        <v>5999</v>
      </c>
      <c r="B6000" t="s">
        <v>9028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VLOOKUP(УТ_Data[[#This Row],[Region]],People!$A$1:$B$5,2,0)</f>
        <v>Anna Andreadi</v>
      </c>
      <c r="W6000" s="4">
        <f>_xlfn.IFNA(VLOOKUP(УТ_Data[[#This Row],[Order ID]],Returns!A:B,2,0)*1,0)</f>
        <v>0</v>
      </c>
    </row>
    <row r="6001" spans="1:23" x14ac:dyDescent="0.25">
      <c r="A6001" s="1">
        <v>6000</v>
      </c>
      <c r="B6001" t="s">
        <v>9028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VLOOKUP(УТ_Data[[#This Row],[Region]],People!$A$1:$B$5,2,0)</f>
        <v>Anna Andreadi</v>
      </c>
      <c r="W6001" s="4">
        <f>_xlfn.IFNA(VLOOKUP(УТ_Data[[#This Row],[Order ID]],Returns!A:B,2,0)*1,0)</f>
        <v>0</v>
      </c>
    </row>
    <row r="6002" spans="1:23" x14ac:dyDescent="0.25">
      <c r="A6002" s="1">
        <v>6001</v>
      </c>
      <c r="B6002" t="s">
        <v>9028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VLOOKUP(УТ_Data[[#This Row],[Region]],People!$A$1:$B$5,2,0)</f>
        <v>Anna Andreadi</v>
      </c>
      <c r="W6002" s="4">
        <f>_xlfn.IFNA(VLOOKUP(УТ_Data[[#This Row],[Order ID]],Returns!A:B,2,0)*1,0)</f>
        <v>0</v>
      </c>
    </row>
    <row r="6003" spans="1:23" x14ac:dyDescent="0.25">
      <c r="A6003" s="1">
        <v>6002</v>
      </c>
      <c r="B6003" t="s">
        <v>9029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VLOOKUP(УТ_Data[[#This Row],[Region]],People!$A$1:$B$5,2,0)</f>
        <v>Anna Andreadi</v>
      </c>
      <c r="W6003" s="4">
        <f>_xlfn.IFNA(VLOOKUP(УТ_Data[[#This Row],[Order ID]],Returns!A:B,2,0)*1,0)</f>
        <v>0</v>
      </c>
    </row>
    <row r="6004" spans="1:23" x14ac:dyDescent="0.25">
      <c r="A6004" s="1">
        <v>6003</v>
      </c>
      <c r="B6004" t="s">
        <v>9029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VLOOKUP(УТ_Data[[#This Row],[Region]],People!$A$1:$B$5,2,0)</f>
        <v>Anna Andreadi</v>
      </c>
      <c r="W6004" s="4">
        <f>_xlfn.IFNA(VLOOKUP(УТ_Data[[#This Row],[Order ID]],Returns!A:B,2,0)*1,0)</f>
        <v>0</v>
      </c>
    </row>
    <row r="6005" spans="1:23" x14ac:dyDescent="0.25">
      <c r="A6005" s="1">
        <v>6004</v>
      </c>
      <c r="B6005" t="s">
        <v>9030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VLOOKUP(УТ_Data[[#This Row],[Region]],People!$A$1:$B$5,2,0)</f>
        <v>Cassandra Brandow</v>
      </c>
      <c r="W6005" s="4">
        <f>_xlfn.IFNA(VLOOKUP(УТ_Data[[#This Row],[Order ID]],Returns!A:B,2,0)*1,0)</f>
        <v>0</v>
      </c>
    </row>
    <row r="6006" spans="1:23" x14ac:dyDescent="0.25">
      <c r="A6006" s="1">
        <v>6005</v>
      </c>
      <c r="B6006" t="s">
        <v>9031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VLOOKUP(УТ_Data[[#This Row],[Region]],People!$A$1:$B$5,2,0)</f>
        <v>Anna Andreadi</v>
      </c>
      <c r="W6006" s="4">
        <f>_xlfn.IFNA(VLOOKUP(УТ_Data[[#This Row],[Order ID]],Returns!A:B,2,0)*1,0)</f>
        <v>0</v>
      </c>
    </row>
    <row r="6007" spans="1:23" x14ac:dyDescent="0.25">
      <c r="A6007" s="1">
        <v>6006</v>
      </c>
      <c r="B6007" t="s">
        <v>9032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VLOOKUP(УТ_Data[[#This Row],[Region]],People!$A$1:$B$5,2,0)</f>
        <v>Chuck Magee</v>
      </c>
      <c r="W6007" s="4">
        <f>_xlfn.IFNA(VLOOKUP(УТ_Data[[#This Row],[Order ID]],Returns!A:B,2,0)*1,0)</f>
        <v>0</v>
      </c>
    </row>
    <row r="6008" spans="1:23" x14ac:dyDescent="0.25">
      <c r="A6008" s="1">
        <v>6007</v>
      </c>
      <c r="B6008" t="s">
        <v>9033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VLOOKUP(УТ_Data[[#This Row],[Region]],People!$A$1:$B$5,2,0)</f>
        <v>Chuck Magee</v>
      </c>
      <c r="W6008" s="4">
        <f>_xlfn.IFNA(VLOOKUP(УТ_Data[[#This Row],[Order ID]],Returns!A:B,2,0)*1,0)</f>
        <v>0</v>
      </c>
    </row>
    <row r="6009" spans="1:23" x14ac:dyDescent="0.25">
      <c r="A6009" s="1">
        <v>6008</v>
      </c>
      <c r="B6009" t="s">
        <v>9034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VLOOKUP(УТ_Data[[#This Row],[Region]],People!$A$1:$B$5,2,0)</f>
        <v>Cassandra Brandow</v>
      </c>
      <c r="W6009" s="4">
        <f>_xlfn.IFNA(VLOOKUP(УТ_Data[[#This Row],[Order ID]],Returns!A:B,2,0)*1,0)</f>
        <v>0</v>
      </c>
    </row>
    <row r="6010" spans="1:23" x14ac:dyDescent="0.25">
      <c r="A6010" s="1">
        <v>6009</v>
      </c>
      <c r="B6010" t="s">
        <v>6000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VLOOKUP(УТ_Data[[#This Row],[Region]],People!$A$1:$B$5,2,0)</f>
        <v>Anna Andreadi</v>
      </c>
      <c r="W6010" s="4">
        <f>_xlfn.IFNA(VLOOKUP(УТ_Data[[#This Row],[Order ID]],Returns!A:B,2,0)*1,0)</f>
        <v>1</v>
      </c>
    </row>
    <row r="6011" spans="1:23" x14ac:dyDescent="0.25">
      <c r="A6011" s="1">
        <v>6010</v>
      </c>
      <c r="B6011" t="s">
        <v>6000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VLOOKUP(УТ_Data[[#This Row],[Region]],People!$A$1:$B$5,2,0)</f>
        <v>Anna Andreadi</v>
      </c>
      <c r="W6011" s="4">
        <f>_xlfn.IFNA(VLOOKUP(УТ_Data[[#This Row],[Order ID]],Returns!A:B,2,0)*1,0)</f>
        <v>1</v>
      </c>
    </row>
    <row r="6012" spans="1:23" x14ac:dyDescent="0.25">
      <c r="A6012" s="1">
        <v>6011</v>
      </c>
      <c r="B6012" t="s">
        <v>6000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VLOOKUP(УТ_Data[[#This Row],[Region]],People!$A$1:$B$5,2,0)</f>
        <v>Anna Andreadi</v>
      </c>
      <c r="W6012" s="4">
        <f>_xlfn.IFNA(VLOOKUP(УТ_Data[[#This Row],[Order ID]],Returns!A:B,2,0)*1,0)</f>
        <v>1</v>
      </c>
    </row>
    <row r="6013" spans="1:23" x14ac:dyDescent="0.25">
      <c r="A6013" s="1">
        <v>6012</v>
      </c>
      <c r="B6013" t="s">
        <v>6000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VLOOKUP(УТ_Data[[#This Row],[Region]],People!$A$1:$B$5,2,0)</f>
        <v>Anna Andreadi</v>
      </c>
      <c r="W6013" s="4">
        <f>_xlfn.IFNA(VLOOKUP(УТ_Data[[#This Row],[Order ID]],Returns!A:B,2,0)*1,0)</f>
        <v>1</v>
      </c>
    </row>
    <row r="6014" spans="1:23" x14ac:dyDescent="0.25">
      <c r="A6014" s="1">
        <v>6013</v>
      </c>
      <c r="B6014" t="s">
        <v>6000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VLOOKUP(УТ_Data[[#This Row],[Region]],People!$A$1:$B$5,2,0)</f>
        <v>Anna Andreadi</v>
      </c>
      <c r="W6014" s="4">
        <f>_xlfn.IFNA(VLOOKUP(УТ_Data[[#This Row],[Order ID]],Returns!A:B,2,0)*1,0)</f>
        <v>1</v>
      </c>
    </row>
    <row r="6015" spans="1:23" x14ac:dyDescent="0.25">
      <c r="A6015" s="1">
        <v>6014</v>
      </c>
      <c r="B6015" t="s">
        <v>9035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VLOOKUP(УТ_Data[[#This Row],[Region]],People!$A$1:$B$5,2,0)</f>
        <v>Anna Andreadi</v>
      </c>
      <c r="W6015" s="4">
        <f>_xlfn.IFNA(VLOOKUP(УТ_Data[[#This Row],[Order ID]],Returns!A:B,2,0)*1,0)</f>
        <v>0</v>
      </c>
    </row>
    <row r="6016" spans="1:23" x14ac:dyDescent="0.25">
      <c r="A6016" s="1">
        <v>6015</v>
      </c>
      <c r="B6016" t="s">
        <v>9035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VLOOKUP(УТ_Data[[#This Row],[Region]],People!$A$1:$B$5,2,0)</f>
        <v>Anna Andreadi</v>
      </c>
      <c r="W6016" s="4">
        <f>_xlfn.IFNA(VLOOKUP(УТ_Data[[#This Row],[Order ID]],Returns!A:B,2,0)*1,0)</f>
        <v>0</v>
      </c>
    </row>
    <row r="6017" spans="1:23" x14ac:dyDescent="0.25">
      <c r="A6017" s="1">
        <v>6016</v>
      </c>
      <c r="B6017" t="s">
        <v>5934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VLOOKUP(УТ_Data[[#This Row],[Region]],People!$A$1:$B$5,2,0)</f>
        <v>Anna Andreadi</v>
      </c>
      <c r="W6017" s="4">
        <f>_xlfn.IFNA(VLOOKUP(УТ_Data[[#This Row],[Order ID]],Returns!A:B,2,0)*1,0)</f>
        <v>1</v>
      </c>
    </row>
    <row r="6018" spans="1:23" x14ac:dyDescent="0.25">
      <c r="A6018" s="1">
        <v>6017</v>
      </c>
      <c r="B6018" t="s">
        <v>5934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VLOOKUP(УТ_Data[[#This Row],[Region]],People!$A$1:$B$5,2,0)</f>
        <v>Anna Andreadi</v>
      </c>
      <c r="W6018" s="4">
        <f>_xlfn.IFNA(VLOOKUP(УТ_Data[[#This Row],[Order ID]],Returns!A:B,2,0)*1,0)</f>
        <v>1</v>
      </c>
    </row>
    <row r="6019" spans="1:23" x14ac:dyDescent="0.25">
      <c r="A6019" s="1">
        <v>6018</v>
      </c>
      <c r="B6019" t="s">
        <v>5934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VLOOKUP(УТ_Data[[#This Row],[Region]],People!$A$1:$B$5,2,0)</f>
        <v>Anna Andreadi</v>
      </c>
      <c r="W6019" s="4">
        <f>_xlfn.IFNA(VLOOKUP(УТ_Data[[#This Row],[Order ID]],Returns!A:B,2,0)*1,0)</f>
        <v>1</v>
      </c>
    </row>
    <row r="6020" spans="1:23" x14ac:dyDescent="0.25">
      <c r="A6020" s="1">
        <v>6019</v>
      </c>
      <c r="B6020" t="s">
        <v>5934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VLOOKUP(УТ_Data[[#This Row],[Region]],People!$A$1:$B$5,2,0)</f>
        <v>Anna Andreadi</v>
      </c>
      <c r="W6020" s="4">
        <f>_xlfn.IFNA(VLOOKUP(УТ_Data[[#This Row],[Order ID]],Returns!A:B,2,0)*1,0)</f>
        <v>1</v>
      </c>
    </row>
    <row r="6021" spans="1:23" x14ac:dyDescent="0.25">
      <c r="A6021" s="1">
        <v>6020</v>
      </c>
      <c r="B6021" t="s">
        <v>9036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VLOOKUP(УТ_Data[[#This Row],[Region]],People!$A$1:$B$5,2,0)</f>
        <v>Chuck Magee</v>
      </c>
      <c r="W6021" s="4">
        <f>_xlfn.IFNA(VLOOKUP(УТ_Data[[#This Row],[Order ID]],Returns!A:B,2,0)*1,0)</f>
        <v>0</v>
      </c>
    </row>
    <row r="6022" spans="1:23" x14ac:dyDescent="0.25">
      <c r="A6022" s="1">
        <v>6021</v>
      </c>
      <c r="B6022" t="s">
        <v>9037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VLOOKUP(УТ_Data[[#This Row],[Region]],People!$A$1:$B$5,2,0)</f>
        <v>Cassandra Brandow</v>
      </c>
      <c r="W6022" s="4">
        <f>_xlfn.IFNA(VLOOKUP(УТ_Data[[#This Row],[Order ID]],Returns!A:B,2,0)*1,0)</f>
        <v>0</v>
      </c>
    </row>
    <row r="6023" spans="1:23" x14ac:dyDescent="0.25">
      <c r="A6023" s="1">
        <v>6022</v>
      </c>
      <c r="B6023" t="s">
        <v>9037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VLOOKUP(УТ_Data[[#This Row],[Region]],People!$A$1:$B$5,2,0)</f>
        <v>Cassandra Brandow</v>
      </c>
      <c r="W6023" s="4">
        <f>_xlfn.IFNA(VLOOKUP(УТ_Data[[#This Row],[Order ID]],Returns!A:B,2,0)*1,0)</f>
        <v>0</v>
      </c>
    </row>
    <row r="6024" spans="1:23" x14ac:dyDescent="0.25">
      <c r="A6024" s="1">
        <v>6023</v>
      </c>
      <c r="B6024" t="s">
        <v>9038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VLOOKUP(УТ_Data[[#This Row],[Region]],People!$A$1:$B$5,2,0)</f>
        <v>Kelly Williams</v>
      </c>
      <c r="W6024" s="4">
        <f>_xlfn.IFNA(VLOOKUP(УТ_Data[[#This Row],[Order ID]],Returns!A:B,2,0)*1,0)</f>
        <v>0</v>
      </c>
    </row>
    <row r="6025" spans="1:23" x14ac:dyDescent="0.25">
      <c r="A6025" s="1">
        <v>6024</v>
      </c>
      <c r="B6025" t="s">
        <v>9039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VLOOKUP(УТ_Data[[#This Row],[Region]],People!$A$1:$B$5,2,0)</f>
        <v>Chuck Magee</v>
      </c>
      <c r="W6025" s="4">
        <f>_xlfn.IFNA(VLOOKUP(УТ_Data[[#This Row],[Order ID]],Returns!A:B,2,0)*1,0)</f>
        <v>0</v>
      </c>
    </row>
    <row r="6026" spans="1:23" x14ac:dyDescent="0.25">
      <c r="A6026" s="1">
        <v>6025</v>
      </c>
      <c r="B6026" t="s">
        <v>9040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VLOOKUP(УТ_Data[[#This Row],[Region]],People!$A$1:$B$5,2,0)</f>
        <v>Chuck Magee</v>
      </c>
      <c r="W6026" s="4">
        <f>_xlfn.IFNA(VLOOKUP(УТ_Data[[#This Row],[Order ID]],Returns!A:B,2,0)*1,0)</f>
        <v>0</v>
      </c>
    </row>
    <row r="6027" spans="1:23" x14ac:dyDescent="0.25">
      <c r="A6027" s="1">
        <v>6026</v>
      </c>
      <c r="B6027" t="s">
        <v>9040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VLOOKUP(УТ_Data[[#This Row],[Region]],People!$A$1:$B$5,2,0)</f>
        <v>Chuck Magee</v>
      </c>
      <c r="W6027" s="4">
        <f>_xlfn.IFNA(VLOOKUP(УТ_Data[[#This Row],[Order ID]],Returns!A:B,2,0)*1,0)</f>
        <v>0</v>
      </c>
    </row>
    <row r="6028" spans="1:23" x14ac:dyDescent="0.25">
      <c r="A6028" s="1">
        <v>6027</v>
      </c>
      <c r="B6028" t="s">
        <v>9041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VLOOKUP(УТ_Data[[#This Row],[Region]],People!$A$1:$B$5,2,0)</f>
        <v>Anna Andreadi</v>
      </c>
      <c r="W6028" s="4">
        <f>_xlfn.IFNA(VLOOKUP(УТ_Data[[#This Row],[Order ID]],Returns!A:B,2,0)*1,0)</f>
        <v>0</v>
      </c>
    </row>
    <row r="6029" spans="1:23" x14ac:dyDescent="0.25">
      <c r="A6029" s="1">
        <v>6028</v>
      </c>
      <c r="B6029" t="s">
        <v>9041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VLOOKUP(УТ_Data[[#This Row],[Region]],People!$A$1:$B$5,2,0)</f>
        <v>Anna Andreadi</v>
      </c>
      <c r="W6029" s="4">
        <f>_xlfn.IFNA(VLOOKUP(УТ_Data[[#This Row],[Order ID]],Returns!A:B,2,0)*1,0)</f>
        <v>0</v>
      </c>
    </row>
    <row r="6030" spans="1:23" x14ac:dyDescent="0.25">
      <c r="A6030" s="1">
        <v>6029</v>
      </c>
      <c r="B6030" t="s">
        <v>9042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VLOOKUP(УТ_Data[[#This Row],[Region]],People!$A$1:$B$5,2,0)</f>
        <v>Cassandra Brandow</v>
      </c>
      <c r="W6030" s="4">
        <f>_xlfn.IFNA(VLOOKUP(УТ_Data[[#This Row],[Order ID]],Returns!A:B,2,0)*1,0)</f>
        <v>0</v>
      </c>
    </row>
    <row r="6031" spans="1:23" x14ac:dyDescent="0.25">
      <c r="A6031" s="1">
        <v>6030</v>
      </c>
      <c r="B6031" t="s">
        <v>9043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VLOOKUP(УТ_Data[[#This Row],[Region]],People!$A$1:$B$5,2,0)</f>
        <v>Anna Andreadi</v>
      </c>
      <c r="W6031" s="4">
        <f>_xlfn.IFNA(VLOOKUP(УТ_Data[[#This Row],[Order ID]],Returns!A:B,2,0)*1,0)</f>
        <v>0</v>
      </c>
    </row>
    <row r="6032" spans="1:23" x14ac:dyDescent="0.25">
      <c r="A6032" s="1">
        <v>6031</v>
      </c>
      <c r="B6032" t="s">
        <v>9044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VLOOKUP(УТ_Data[[#This Row],[Region]],People!$A$1:$B$5,2,0)</f>
        <v>Cassandra Brandow</v>
      </c>
      <c r="W6032" s="4">
        <f>_xlfn.IFNA(VLOOKUP(УТ_Data[[#This Row],[Order ID]],Returns!A:B,2,0)*1,0)</f>
        <v>0</v>
      </c>
    </row>
    <row r="6033" spans="1:23" x14ac:dyDescent="0.25">
      <c r="A6033" s="1">
        <v>6032</v>
      </c>
      <c r="B6033" t="s">
        <v>9045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VLOOKUP(УТ_Data[[#This Row],[Region]],People!$A$1:$B$5,2,0)</f>
        <v>Chuck Magee</v>
      </c>
      <c r="W6033" s="4">
        <f>_xlfn.IFNA(VLOOKUP(УТ_Data[[#This Row],[Order ID]],Returns!A:B,2,0)*1,0)</f>
        <v>0</v>
      </c>
    </row>
    <row r="6034" spans="1:23" x14ac:dyDescent="0.25">
      <c r="A6034" s="1">
        <v>6033</v>
      </c>
      <c r="B6034" t="s">
        <v>9046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VLOOKUP(УТ_Data[[#This Row],[Region]],People!$A$1:$B$5,2,0)</f>
        <v>Chuck Magee</v>
      </c>
      <c r="W6034" s="4">
        <f>_xlfn.IFNA(VLOOKUP(УТ_Data[[#This Row],[Order ID]],Returns!A:B,2,0)*1,0)</f>
        <v>0</v>
      </c>
    </row>
    <row r="6035" spans="1:23" x14ac:dyDescent="0.25">
      <c r="A6035" s="1">
        <v>6034</v>
      </c>
      <c r="B6035" t="s">
        <v>9047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VLOOKUP(УТ_Data[[#This Row],[Region]],People!$A$1:$B$5,2,0)</f>
        <v>Anna Andreadi</v>
      </c>
      <c r="W6035" s="4">
        <f>_xlfn.IFNA(VLOOKUP(УТ_Data[[#This Row],[Order ID]],Returns!A:B,2,0)*1,0)</f>
        <v>0</v>
      </c>
    </row>
    <row r="6036" spans="1:23" x14ac:dyDescent="0.25">
      <c r="A6036" s="1">
        <v>6035</v>
      </c>
      <c r="B6036" t="s">
        <v>9048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VLOOKUP(УТ_Data[[#This Row],[Region]],People!$A$1:$B$5,2,0)</f>
        <v>Kelly Williams</v>
      </c>
      <c r="W6036" s="4">
        <f>_xlfn.IFNA(VLOOKUP(УТ_Data[[#This Row],[Order ID]],Returns!A:B,2,0)*1,0)</f>
        <v>0</v>
      </c>
    </row>
    <row r="6037" spans="1:23" x14ac:dyDescent="0.25">
      <c r="A6037" s="1">
        <v>6036</v>
      </c>
      <c r="B6037" t="s">
        <v>9048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VLOOKUP(УТ_Data[[#This Row],[Region]],People!$A$1:$B$5,2,0)</f>
        <v>Kelly Williams</v>
      </c>
      <c r="W6037" s="4">
        <f>_xlfn.IFNA(VLOOKUP(УТ_Data[[#This Row],[Order ID]],Returns!A:B,2,0)*1,0)</f>
        <v>0</v>
      </c>
    </row>
    <row r="6038" spans="1:23" x14ac:dyDescent="0.25">
      <c r="A6038" s="1">
        <v>6037</v>
      </c>
      <c r="B6038" t="s">
        <v>9049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VLOOKUP(УТ_Data[[#This Row],[Region]],People!$A$1:$B$5,2,0)</f>
        <v>Cassandra Brandow</v>
      </c>
      <c r="W6038" s="4">
        <f>_xlfn.IFNA(VLOOKUP(УТ_Data[[#This Row],[Order ID]],Returns!A:B,2,0)*1,0)</f>
        <v>0</v>
      </c>
    </row>
    <row r="6039" spans="1:23" x14ac:dyDescent="0.25">
      <c r="A6039" s="1">
        <v>6038</v>
      </c>
      <c r="B6039" t="s">
        <v>9049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VLOOKUP(УТ_Data[[#This Row],[Region]],People!$A$1:$B$5,2,0)</f>
        <v>Cassandra Brandow</v>
      </c>
      <c r="W6039" s="4">
        <f>_xlfn.IFNA(VLOOKUP(УТ_Data[[#This Row],[Order ID]],Returns!A:B,2,0)*1,0)</f>
        <v>0</v>
      </c>
    </row>
    <row r="6040" spans="1:23" x14ac:dyDescent="0.25">
      <c r="A6040" s="1">
        <v>6039</v>
      </c>
      <c r="B6040" t="s">
        <v>9049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VLOOKUP(УТ_Data[[#This Row],[Region]],People!$A$1:$B$5,2,0)</f>
        <v>Cassandra Brandow</v>
      </c>
      <c r="W6040" s="4">
        <f>_xlfn.IFNA(VLOOKUP(УТ_Data[[#This Row],[Order ID]],Returns!A:B,2,0)*1,0)</f>
        <v>0</v>
      </c>
    </row>
    <row r="6041" spans="1:23" x14ac:dyDescent="0.25">
      <c r="A6041" s="1">
        <v>6040</v>
      </c>
      <c r="B6041" t="s">
        <v>9049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VLOOKUP(УТ_Data[[#This Row],[Region]],People!$A$1:$B$5,2,0)</f>
        <v>Cassandra Brandow</v>
      </c>
      <c r="W6041" s="4">
        <f>_xlfn.IFNA(VLOOKUP(УТ_Data[[#This Row],[Order ID]],Returns!A:B,2,0)*1,0)</f>
        <v>0</v>
      </c>
    </row>
    <row r="6042" spans="1:23" x14ac:dyDescent="0.25">
      <c r="A6042" s="1">
        <v>6041</v>
      </c>
      <c r="B6042" t="s">
        <v>9050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VLOOKUP(УТ_Data[[#This Row],[Region]],People!$A$1:$B$5,2,0)</f>
        <v>Anna Andreadi</v>
      </c>
      <c r="W6042" s="4">
        <f>_xlfn.IFNA(VLOOKUP(УТ_Data[[#This Row],[Order ID]],Returns!A:B,2,0)*1,0)</f>
        <v>0</v>
      </c>
    </row>
    <row r="6043" spans="1:23" x14ac:dyDescent="0.25">
      <c r="A6043" s="1">
        <v>6042</v>
      </c>
      <c r="B6043" t="s">
        <v>9050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VLOOKUP(УТ_Data[[#This Row],[Region]],People!$A$1:$B$5,2,0)</f>
        <v>Anna Andreadi</v>
      </c>
      <c r="W6043" s="4">
        <f>_xlfn.IFNA(VLOOKUP(УТ_Data[[#This Row],[Order ID]],Returns!A:B,2,0)*1,0)</f>
        <v>0</v>
      </c>
    </row>
    <row r="6044" spans="1:23" x14ac:dyDescent="0.25">
      <c r="A6044" s="1">
        <v>6043</v>
      </c>
      <c r="B6044" t="s">
        <v>9051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VLOOKUP(УТ_Data[[#This Row],[Region]],People!$A$1:$B$5,2,0)</f>
        <v>Anna Andreadi</v>
      </c>
      <c r="W6044" s="4">
        <f>_xlfn.IFNA(VLOOKUP(УТ_Data[[#This Row],[Order ID]],Returns!A:B,2,0)*1,0)</f>
        <v>0</v>
      </c>
    </row>
    <row r="6045" spans="1:23" x14ac:dyDescent="0.25">
      <c r="A6045" s="1">
        <v>6044</v>
      </c>
      <c r="B6045" t="s">
        <v>9052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VLOOKUP(УТ_Data[[#This Row],[Region]],People!$A$1:$B$5,2,0)</f>
        <v>Cassandra Brandow</v>
      </c>
      <c r="W6045" s="4">
        <f>_xlfn.IFNA(VLOOKUP(УТ_Data[[#This Row],[Order ID]],Returns!A:B,2,0)*1,0)</f>
        <v>0</v>
      </c>
    </row>
    <row r="6046" spans="1:23" x14ac:dyDescent="0.25">
      <c r="A6046" s="1">
        <v>6045</v>
      </c>
      <c r="B6046" t="s">
        <v>9052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VLOOKUP(УТ_Data[[#This Row],[Region]],People!$A$1:$B$5,2,0)</f>
        <v>Cassandra Brandow</v>
      </c>
      <c r="W6046" s="4">
        <f>_xlfn.IFNA(VLOOKUP(УТ_Data[[#This Row],[Order ID]],Returns!A:B,2,0)*1,0)</f>
        <v>0</v>
      </c>
    </row>
    <row r="6047" spans="1:23" x14ac:dyDescent="0.25">
      <c r="A6047" s="1">
        <v>6046</v>
      </c>
      <c r="B6047" t="s">
        <v>9053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VLOOKUP(УТ_Data[[#This Row],[Region]],People!$A$1:$B$5,2,0)</f>
        <v>Anna Andreadi</v>
      </c>
      <c r="W6047" s="4">
        <f>_xlfn.IFNA(VLOOKUP(УТ_Data[[#This Row],[Order ID]],Returns!A:B,2,0)*1,0)</f>
        <v>0</v>
      </c>
    </row>
    <row r="6048" spans="1:23" x14ac:dyDescent="0.25">
      <c r="A6048" s="1">
        <v>6047</v>
      </c>
      <c r="B6048" t="s">
        <v>9054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VLOOKUP(УТ_Data[[#This Row],[Region]],People!$A$1:$B$5,2,0)</f>
        <v>Kelly Williams</v>
      </c>
      <c r="W6048" s="4">
        <f>_xlfn.IFNA(VLOOKUP(УТ_Data[[#This Row],[Order ID]],Returns!A:B,2,0)*1,0)</f>
        <v>0</v>
      </c>
    </row>
    <row r="6049" spans="1:23" x14ac:dyDescent="0.25">
      <c r="A6049" s="1">
        <v>6048</v>
      </c>
      <c r="B6049" t="s">
        <v>9055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VLOOKUP(УТ_Data[[#This Row],[Region]],People!$A$1:$B$5,2,0)</f>
        <v>Cassandra Brandow</v>
      </c>
      <c r="W6049" s="4">
        <f>_xlfn.IFNA(VLOOKUP(УТ_Data[[#This Row],[Order ID]],Returns!A:B,2,0)*1,0)</f>
        <v>0</v>
      </c>
    </row>
    <row r="6050" spans="1:23" x14ac:dyDescent="0.25">
      <c r="A6050" s="1">
        <v>6049</v>
      </c>
      <c r="B6050" t="s">
        <v>9055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VLOOKUP(УТ_Data[[#This Row],[Region]],People!$A$1:$B$5,2,0)</f>
        <v>Cassandra Brandow</v>
      </c>
      <c r="W6050" s="4">
        <f>_xlfn.IFNA(VLOOKUP(УТ_Data[[#This Row],[Order ID]],Returns!A:B,2,0)*1,0)</f>
        <v>0</v>
      </c>
    </row>
    <row r="6051" spans="1:23" x14ac:dyDescent="0.25">
      <c r="A6051" s="1">
        <v>6050</v>
      </c>
      <c r="B6051" t="s">
        <v>9056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VLOOKUP(УТ_Data[[#This Row],[Region]],People!$A$1:$B$5,2,0)</f>
        <v>Kelly Williams</v>
      </c>
      <c r="W6051" s="4">
        <f>_xlfn.IFNA(VLOOKUP(УТ_Data[[#This Row],[Order ID]],Returns!A:B,2,0)*1,0)</f>
        <v>0</v>
      </c>
    </row>
    <row r="6052" spans="1:23" x14ac:dyDescent="0.25">
      <c r="A6052" s="1">
        <v>6051</v>
      </c>
      <c r="B6052" t="s">
        <v>9057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VLOOKUP(УТ_Data[[#This Row],[Region]],People!$A$1:$B$5,2,0)</f>
        <v>Kelly Williams</v>
      </c>
      <c r="W6052" s="4">
        <f>_xlfn.IFNA(VLOOKUP(УТ_Data[[#This Row],[Order ID]],Returns!A:B,2,0)*1,0)</f>
        <v>0</v>
      </c>
    </row>
    <row r="6053" spans="1:23" x14ac:dyDescent="0.25">
      <c r="A6053" s="1">
        <v>6052</v>
      </c>
      <c r="B6053" t="s">
        <v>9057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VLOOKUP(УТ_Data[[#This Row],[Region]],People!$A$1:$B$5,2,0)</f>
        <v>Kelly Williams</v>
      </c>
      <c r="W6053" s="4">
        <f>_xlfn.IFNA(VLOOKUP(УТ_Data[[#This Row],[Order ID]],Returns!A:B,2,0)*1,0)</f>
        <v>0</v>
      </c>
    </row>
    <row r="6054" spans="1:23" x14ac:dyDescent="0.25">
      <c r="A6054" s="1">
        <v>6053</v>
      </c>
      <c r="B6054" t="s">
        <v>9058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VLOOKUP(УТ_Data[[#This Row],[Region]],People!$A$1:$B$5,2,0)</f>
        <v>Chuck Magee</v>
      </c>
      <c r="W6054" s="4">
        <f>_xlfn.IFNA(VLOOKUP(УТ_Data[[#This Row],[Order ID]],Returns!A:B,2,0)*1,0)</f>
        <v>0</v>
      </c>
    </row>
    <row r="6055" spans="1:23" x14ac:dyDescent="0.25">
      <c r="A6055" s="1">
        <v>6054</v>
      </c>
      <c r="B6055" t="s">
        <v>9058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VLOOKUP(УТ_Data[[#This Row],[Region]],People!$A$1:$B$5,2,0)</f>
        <v>Chuck Magee</v>
      </c>
      <c r="W6055" s="4">
        <f>_xlfn.IFNA(VLOOKUP(УТ_Data[[#This Row],[Order ID]],Returns!A:B,2,0)*1,0)</f>
        <v>0</v>
      </c>
    </row>
    <row r="6056" spans="1:23" x14ac:dyDescent="0.25">
      <c r="A6056" s="1">
        <v>6055</v>
      </c>
      <c r="B6056" t="s">
        <v>9058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VLOOKUP(УТ_Data[[#This Row],[Region]],People!$A$1:$B$5,2,0)</f>
        <v>Chuck Magee</v>
      </c>
      <c r="W6056" s="4">
        <f>_xlfn.IFNA(VLOOKUP(УТ_Data[[#This Row],[Order ID]],Returns!A:B,2,0)*1,0)</f>
        <v>0</v>
      </c>
    </row>
    <row r="6057" spans="1:23" x14ac:dyDescent="0.25">
      <c r="A6057" s="1">
        <v>6056</v>
      </c>
      <c r="B6057" t="s">
        <v>9059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VLOOKUP(УТ_Data[[#This Row],[Region]],People!$A$1:$B$5,2,0)</f>
        <v>Kelly Williams</v>
      </c>
      <c r="W6057" s="4">
        <f>_xlfn.IFNA(VLOOKUP(УТ_Data[[#This Row],[Order ID]],Returns!A:B,2,0)*1,0)</f>
        <v>0</v>
      </c>
    </row>
    <row r="6058" spans="1:23" x14ac:dyDescent="0.25">
      <c r="A6058" s="1">
        <v>6057</v>
      </c>
      <c r="B6058" t="s">
        <v>9059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VLOOKUP(УТ_Data[[#This Row],[Region]],People!$A$1:$B$5,2,0)</f>
        <v>Kelly Williams</v>
      </c>
      <c r="W6058" s="4">
        <f>_xlfn.IFNA(VLOOKUP(УТ_Data[[#This Row],[Order ID]],Returns!A:B,2,0)*1,0)</f>
        <v>0</v>
      </c>
    </row>
    <row r="6059" spans="1:23" x14ac:dyDescent="0.25">
      <c r="A6059" s="1">
        <v>6058</v>
      </c>
      <c r="B6059" t="s">
        <v>9060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VLOOKUP(УТ_Data[[#This Row],[Region]],People!$A$1:$B$5,2,0)</f>
        <v>Chuck Magee</v>
      </c>
      <c r="W6059" s="4">
        <f>_xlfn.IFNA(VLOOKUP(УТ_Data[[#This Row],[Order ID]],Returns!A:B,2,0)*1,0)</f>
        <v>0</v>
      </c>
    </row>
    <row r="6060" spans="1:23" x14ac:dyDescent="0.25">
      <c r="A6060" s="1">
        <v>6059</v>
      </c>
      <c r="B6060" t="s">
        <v>9060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VLOOKUP(УТ_Data[[#This Row],[Region]],People!$A$1:$B$5,2,0)</f>
        <v>Chuck Magee</v>
      </c>
      <c r="W6060" s="4">
        <f>_xlfn.IFNA(VLOOKUP(УТ_Data[[#This Row],[Order ID]],Returns!A:B,2,0)*1,0)</f>
        <v>0</v>
      </c>
    </row>
    <row r="6061" spans="1:23" x14ac:dyDescent="0.25">
      <c r="A6061" s="1">
        <v>6060</v>
      </c>
      <c r="B6061" t="s">
        <v>9061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VLOOKUP(УТ_Data[[#This Row],[Region]],People!$A$1:$B$5,2,0)</f>
        <v>Chuck Magee</v>
      </c>
      <c r="W6061" s="4">
        <f>_xlfn.IFNA(VLOOKUP(УТ_Data[[#This Row],[Order ID]],Returns!A:B,2,0)*1,0)</f>
        <v>0</v>
      </c>
    </row>
    <row r="6062" spans="1:23" x14ac:dyDescent="0.25">
      <c r="A6062" s="1">
        <v>6061</v>
      </c>
      <c r="B6062" t="s">
        <v>5999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VLOOKUP(УТ_Data[[#This Row],[Region]],People!$A$1:$B$5,2,0)</f>
        <v>Chuck Magee</v>
      </c>
      <c r="W6062" s="4">
        <f>_xlfn.IFNA(VLOOKUP(УТ_Data[[#This Row],[Order ID]],Returns!A:B,2,0)*1,0)</f>
        <v>1</v>
      </c>
    </row>
    <row r="6063" spans="1:23" x14ac:dyDescent="0.25">
      <c r="A6063" s="1">
        <v>6062</v>
      </c>
      <c r="B6063" t="s">
        <v>5999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VLOOKUP(УТ_Data[[#This Row],[Region]],People!$A$1:$B$5,2,0)</f>
        <v>Chuck Magee</v>
      </c>
      <c r="W6063" s="4">
        <f>_xlfn.IFNA(VLOOKUP(УТ_Data[[#This Row],[Order ID]],Returns!A:B,2,0)*1,0)</f>
        <v>1</v>
      </c>
    </row>
    <row r="6064" spans="1:23" x14ac:dyDescent="0.25">
      <c r="A6064" s="1">
        <v>6063</v>
      </c>
      <c r="B6064" t="s">
        <v>9062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VLOOKUP(УТ_Data[[#This Row],[Region]],People!$A$1:$B$5,2,0)</f>
        <v>Anna Andreadi</v>
      </c>
      <c r="W6064" s="4">
        <f>_xlfn.IFNA(VLOOKUP(УТ_Data[[#This Row],[Order ID]],Returns!A:B,2,0)*1,0)</f>
        <v>0</v>
      </c>
    </row>
    <row r="6065" spans="1:23" x14ac:dyDescent="0.25">
      <c r="A6065" s="1">
        <v>6064</v>
      </c>
      <c r="B6065" t="s">
        <v>9062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VLOOKUP(УТ_Data[[#This Row],[Region]],People!$A$1:$B$5,2,0)</f>
        <v>Anna Andreadi</v>
      </c>
      <c r="W6065" s="4">
        <f>_xlfn.IFNA(VLOOKUP(УТ_Data[[#This Row],[Order ID]],Returns!A:B,2,0)*1,0)</f>
        <v>0</v>
      </c>
    </row>
    <row r="6066" spans="1:23" x14ac:dyDescent="0.25">
      <c r="A6066" s="1">
        <v>6065</v>
      </c>
      <c r="B6066" t="s">
        <v>9062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VLOOKUP(УТ_Data[[#This Row],[Region]],People!$A$1:$B$5,2,0)</f>
        <v>Anna Andreadi</v>
      </c>
      <c r="W6066" s="4">
        <f>_xlfn.IFNA(VLOOKUP(УТ_Data[[#This Row],[Order ID]],Returns!A:B,2,0)*1,0)</f>
        <v>0</v>
      </c>
    </row>
    <row r="6067" spans="1:23" x14ac:dyDescent="0.25">
      <c r="A6067" s="1">
        <v>6066</v>
      </c>
      <c r="B6067" t="s">
        <v>9063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VLOOKUP(УТ_Data[[#This Row],[Region]],People!$A$1:$B$5,2,0)</f>
        <v>Chuck Magee</v>
      </c>
      <c r="W6067" s="4">
        <f>_xlfn.IFNA(VLOOKUP(УТ_Data[[#This Row],[Order ID]],Returns!A:B,2,0)*1,0)</f>
        <v>0</v>
      </c>
    </row>
    <row r="6068" spans="1:23" x14ac:dyDescent="0.25">
      <c r="A6068" s="1">
        <v>6067</v>
      </c>
      <c r="B6068" t="s">
        <v>6019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VLOOKUP(УТ_Data[[#This Row],[Region]],People!$A$1:$B$5,2,0)</f>
        <v>Cassandra Brandow</v>
      </c>
      <c r="W6068" s="4">
        <f>_xlfn.IFNA(VLOOKUP(УТ_Data[[#This Row],[Order ID]],Returns!A:B,2,0)*1,0)</f>
        <v>1</v>
      </c>
    </row>
    <row r="6069" spans="1:23" x14ac:dyDescent="0.25">
      <c r="A6069" s="1">
        <v>6068</v>
      </c>
      <c r="B6069" t="s">
        <v>9064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VLOOKUP(УТ_Data[[#This Row],[Region]],People!$A$1:$B$5,2,0)</f>
        <v>Anna Andreadi</v>
      </c>
      <c r="W6069" s="4">
        <f>_xlfn.IFNA(VLOOKUP(УТ_Data[[#This Row],[Order ID]],Returns!A:B,2,0)*1,0)</f>
        <v>0</v>
      </c>
    </row>
    <row r="6070" spans="1:23" x14ac:dyDescent="0.25">
      <c r="A6070" s="1">
        <v>6069</v>
      </c>
      <c r="B6070" t="s">
        <v>9064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VLOOKUP(УТ_Data[[#This Row],[Region]],People!$A$1:$B$5,2,0)</f>
        <v>Anna Andreadi</v>
      </c>
      <c r="W6070" s="4">
        <f>_xlfn.IFNA(VLOOKUP(УТ_Data[[#This Row],[Order ID]],Returns!A:B,2,0)*1,0)</f>
        <v>0</v>
      </c>
    </row>
    <row r="6071" spans="1:23" x14ac:dyDescent="0.25">
      <c r="A6071" s="1">
        <v>6070</v>
      </c>
      <c r="B6071" t="s">
        <v>9064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VLOOKUP(УТ_Data[[#This Row],[Region]],People!$A$1:$B$5,2,0)</f>
        <v>Anna Andreadi</v>
      </c>
      <c r="W6071" s="4">
        <f>_xlfn.IFNA(VLOOKUP(УТ_Data[[#This Row],[Order ID]],Returns!A:B,2,0)*1,0)</f>
        <v>0</v>
      </c>
    </row>
    <row r="6072" spans="1:23" x14ac:dyDescent="0.25">
      <c r="A6072" s="1">
        <v>6071</v>
      </c>
      <c r="B6072" t="s">
        <v>9065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VLOOKUP(УТ_Data[[#This Row],[Region]],People!$A$1:$B$5,2,0)</f>
        <v>Chuck Magee</v>
      </c>
      <c r="W6072" s="4">
        <f>_xlfn.IFNA(VLOOKUP(УТ_Data[[#This Row],[Order ID]],Returns!A:B,2,0)*1,0)</f>
        <v>0</v>
      </c>
    </row>
    <row r="6073" spans="1:23" x14ac:dyDescent="0.25">
      <c r="A6073" s="1">
        <v>6072</v>
      </c>
      <c r="B6073" t="s">
        <v>9066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VLOOKUP(УТ_Data[[#This Row],[Region]],People!$A$1:$B$5,2,0)</f>
        <v>Kelly Williams</v>
      </c>
      <c r="W6073" s="4">
        <f>_xlfn.IFNA(VLOOKUP(УТ_Data[[#This Row],[Order ID]],Returns!A:B,2,0)*1,0)</f>
        <v>0</v>
      </c>
    </row>
    <row r="6074" spans="1:23" x14ac:dyDescent="0.25">
      <c r="A6074" s="1">
        <v>6073</v>
      </c>
      <c r="B6074" t="s">
        <v>9066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VLOOKUP(УТ_Data[[#This Row],[Region]],People!$A$1:$B$5,2,0)</f>
        <v>Kelly Williams</v>
      </c>
      <c r="W6074" s="4">
        <f>_xlfn.IFNA(VLOOKUP(УТ_Data[[#This Row],[Order ID]],Returns!A:B,2,0)*1,0)</f>
        <v>0</v>
      </c>
    </row>
    <row r="6075" spans="1:23" x14ac:dyDescent="0.25">
      <c r="A6075" s="1">
        <v>6074</v>
      </c>
      <c r="B6075" t="s">
        <v>9066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VLOOKUP(УТ_Data[[#This Row],[Region]],People!$A$1:$B$5,2,0)</f>
        <v>Kelly Williams</v>
      </c>
      <c r="W6075" s="4">
        <f>_xlfn.IFNA(VLOOKUP(УТ_Data[[#This Row],[Order ID]],Returns!A:B,2,0)*1,0)</f>
        <v>0</v>
      </c>
    </row>
    <row r="6076" spans="1:23" x14ac:dyDescent="0.25">
      <c r="A6076" s="1">
        <v>6075</v>
      </c>
      <c r="B6076" t="s">
        <v>9067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VLOOKUP(УТ_Data[[#This Row],[Region]],People!$A$1:$B$5,2,0)</f>
        <v>Anna Andreadi</v>
      </c>
      <c r="W6076" s="4">
        <f>_xlfn.IFNA(VLOOKUP(УТ_Data[[#This Row],[Order ID]],Returns!A:B,2,0)*1,0)</f>
        <v>0</v>
      </c>
    </row>
    <row r="6077" spans="1:23" x14ac:dyDescent="0.25">
      <c r="A6077" s="1">
        <v>6076</v>
      </c>
      <c r="B6077" t="s">
        <v>9067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VLOOKUP(УТ_Data[[#This Row],[Region]],People!$A$1:$B$5,2,0)</f>
        <v>Anna Andreadi</v>
      </c>
      <c r="W6077" s="4">
        <f>_xlfn.IFNA(VLOOKUP(УТ_Data[[#This Row],[Order ID]],Returns!A:B,2,0)*1,0)</f>
        <v>0</v>
      </c>
    </row>
    <row r="6078" spans="1:23" x14ac:dyDescent="0.25">
      <c r="A6078" s="1">
        <v>6077</v>
      </c>
      <c r="B6078" t="s">
        <v>9068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VLOOKUP(УТ_Data[[#This Row],[Region]],People!$A$1:$B$5,2,0)</f>
        <v>Chuck Magee</v>
      </c>
      <c r="W6078" s="4">
        <f>_xlfn.IFNA(VLOOKUP(УТ_Data[[#This Row],[Order ID]],Returns!A:B,2,0)*1,0)</f>
        <v>0</v>
      </c>
    </row>
    <row r="6079" spans="1:23" x14ac:dyDescent="0.25">
      <c r="A6079" s="1">
        <v>6078</v>
      </c>
      <c r="B6079" t="s">
        <v>9068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VLOOKUP(УТ_Data[[#This Row],[Region]],People!$A$1:$B$5,2,0)</f>
        <v>Chuck Magee</v>
      </c>
      <c r="W6079" s="4">
        <f>_xlfn.IFNA(VLOOKUP(УТ_Data[[#This Row],[Order ID]],Returns!A:B,2,0)*1,0)</f>
        <v>0</v>
      </c>
    </row>
    <row r="6080" spans="1:23" x14ac:dyDescent="0.25">
      <c r="A6080" s="1">
        <v>6079</v>
      </c>
      <c r="B6080" t="s">
        <v>9068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VLOOKUP(УТ_Data[[#This Row],[Region]],People!$A$1:$B$5,2,0)</f>
        <v>Chuck Magee</v>
      </c>
      <c r="W6080" s="4">
        <f>_xlfn.IFNA(VLOOKUP(УТ_Data[[#This Row],[Order ID]],Returns!A:B,2,0)*1,0)</f>
        <v>0</v>
      </c>
    </row>
    <row r="6081" spans="1:23" x14ac:dyDescent="0.25">
      <c r="A6081" s="1">
        <v>6080</v>
      </c>
      <c r="B6081" t="s">
        <v>9068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VLOOKUP(УТ_Data[[#This Row],[Region]],People!$A$1:$B$5,2,0)</f>
        <v>Chuck Magee</v>
      </c>
      <c r="W6081" s="4">
        <f>_xlfn.IFNA(VLOOKUP(УТ_Data[[#This Row],[Order ID]],Returns!A:B,2,0)*1,0)</f>
        <v>0</v>
      </c>
    </row>
    <row r="6082" spans="1:23" x14ac:dyDescent="0.25">
      <c r="A6082" s="1">
        <v>6081</v>
      </c>
      <c r="B6082" t="s">
        <v>9069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VLOOKUP(УТ_Data[[#This Row],[Region]],People!$A$1:$B$5,2,0)</f>
        <v>Kelly Williams</v>
      </c>
      <c r="W6082" s="4">
        <f>_xlfn.IFNA(VLOOKUP(УТ_Data[[#This Row],[Order ID]],Returns!A:B,2,0)*1,0)</f>
        <v>0</v>
      </c>
    </row>
    <row r="6083" spans="1:23" x14ac:dyDescent="0.25">
      <c r="A6083" s="1">
        <v>6082</v>
      </c>
      <c r="B6083" t="s">
        <v>9070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VLOOKUP(УТ_Data[[#This Row],[Region]],People!$A$1:$B$5,2,0)</f>
        <v>Kelly Williams</v>
      </c>
      <c r="W6083" s="4">
        <f>_xlfn.IFNA(VLOOKUP(УТ_Data[[#This Row],[Order ID]],Returns!A:B,2,0)*1,0)</f>
        <v>0</v>
      </c>
    </row>
    <row r="6084" spans="1:23" x14ac:dyDescent="0.25">
      <c r="A6084" s="1">
        <v>6083</v>
      </c>
      <c r="B6084" t="s">
        <v>9071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VLOOKUP(УТ_Data[[#This Row],[Region]],People!$A$1:$B$5,2,0)</f>
        <v>Kelly Williams</v>
      </c>
      <c r="W6084" s="4">
        <f>_xlfn.IFNA(VLOOKUP(УТ_Data[[#This Row],[Order ID]],Returns!A:B,2,0)*1,0)</f>
        <v>0</v>
      </c>
    </row>
    <row r="6085" spans="1:23" x14ac:dyDescent="0.25">
      <c r="A6085" s="1">
        <v>6084</v>
      </c>
      <c r="B6085" t="s">
        <v>9071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VLOOKUP(УТ_Data[[#This Row],[Region]],People!$A$1:$B$5,2,0)</f>
        <v>Kelly Williams</v>
      </c>
      <c r="W6085" s="4">
        <f>_xlfn.IFNA(VLOOKUP(УТ_Data[[#This Row],[Order ID]],Returns!A:B,2,0)*1,0)</f>
        <v>0</v>
      </c>
    </row>
    <row r="6086" spans="1:23" x14ac:dyDescent="0.25">
      <c r="A6086" s="1">
        <v>6085</v>
      </c>
      <c r="B6086" t="s">
        <v>9071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VLOOKUP(УТ_Data[[#This Row],[Region]],People!$A$1:$B$5,2,0)</f>
        <v>Kelly Williams</v>
      </c>
      <c r="W6086" s="4">
        <f>_xlfn.IFNA(VLOOKUP(УТ_Data[[#This Row],[Order ID]],Returns!A:B,2,0)*1,0)</f>
        <v>0</v>
      </c>
    </row>
    <row r="6087" spans="1:23" x14ac:dyDescent="0.25">
      <c r="A6087" s="1">
        <v>6086</v>
      </c>
      <c r="B6087" t="s">
        <v>9071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VLOOKUP(УТ_Data[[#This Row],[Region]],People!$A$1:$B$5,2,0)</f>
        <v>Kelly Williams</v>
      </c>
      <c r="W6087" s="4">
        <f>_xlfn.IFNA(VLOOKUP(УТ_Data[[#This Row],[Order ID]],Returns!A:B,2,0)*1,0)</f>
        <v>0</v>
      </c>
    </row>
    <row r="6088" spans="1:23" x14ac:dyDescent="0.25">
      <c r="A6088" s="1">
        <v>6087</v>
      </c>
      <c r="B6088" t="s">
        <v>9071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VLOOKUP(УТ_Data[[#This Row],[Region]],People!$A$1:$B$5,2,0)</f>
        <v>Kelly Williams</v>
      </c>
      <c r="W6088" s="4">
        <f>_xlfn.IFNA(VLOOKUP(УТ_Data[[#This Row],[Order ID]],Returns!A:B,2,0)*1,0)</f>
        <v>0</v>
      </c>
    </row>
    <row r="6089" spans="1:23" x14ac:dyDescent="0.25">
      <c r="A6089" s="1">
        <v>6088</v>
      </c>
      <c r="B6089" t="s">
        <v>5988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VLOOKUP(УТ_Data[[#This Row],[Region]],People!$A$1:$B$5,2,0)</f>
        <v>Anna Andreadi</v>
      </c>
      <c r="W6089" s="4">
        <f>_xlfn.IFNA(VLOOKUP(УТ_Data[[#This Row],[Order ID]],Returns!A:B,2,0)*1,0)</f>
        <v>1</v>
      </c>
    </row>
    <row r="6090" spans="1:23" x14ac:dyDescent="0.25">
      <c r="A6090" s="1">
        <v>6089</v>
      </c>
      <c r="B6090" t="s">
        <v>9072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VLOOKUP(УТ_Data[[#This Row],[Region]],People!$A$1:$B$5,2,0)</f>
        <v>Cassandra Brandow</v>
      </c>
      <c r="W6090" s="4">
        <f>_xlfn.IFNA(VLOOKUP(УТ_Data[[#This Row],[Order ID]],Returns!A:B,2,0)*1,0)</f>
        <v>0</v>
      </c>
    </row>
    <row r="6091" spans="1:23" x14ac:dyDescent="0.25">
      <c r="A6091" s="1">
        <v>6090</v>
      </c>
      <c r="B6091" t="s">
        <v>9073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VLOOKUP(УТ_Data[[#This Row],[Region]],People!$A$1:$B$5,2,0)</f>
        <v>Anna Andreadi</v>
      </c>
      <c r="W6091" s="4">
        <f>_xlfn.IFNA(VLOOKUP(УТ_Data[[#This Row],[Order ID]],Returns!A:B,2,0)*1,0)</f>
        <v>0</v>
      </c>
    </row>
    <row r="6092" spans="1:23" x14ac:dyDescent="0.25">
      <c r="A6092" s="1">
        <v>6091</v>
      </c>
      <c r="B6092" t="s">
        <v>6092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VLOOKUP(УТ_Data[[#This Row],[Region]],People!$A$1:$B$5,2,0)</f>
        <v>Chuck Magee</v>
      </c>
      <c r="W6092" s="4">
        <f>_xlfn.IFNA(VLOOKUP(УТ_Data[[#This Row],[Order ID]],Returns!A:B,2,0)*1,0)</f>
        <v>1</v>
      </c>
    </row>
    <row r="6093" spans="1:23" x14ac:dyDescent="0.25">
      <c r="A6093" s="1">
        <v>6092</v>
      </c>
      <c r="B6093" t="s">
        <v>6092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VLOOKUP(УТ_Data[[#This Row],[Region]],People!$A$1:$B$5,2,0)</f>
        <v>Chuck Magee</v>
      </c>
      <c r="W6093" s="4">
        <f>_xlfn.IFNA(VLOOKUP(УТ_Data[[#This Row],[Order ID]],Returns!A:B,2,0)*1,0)</f>
        <v>1</v>
      </c>
    </row>
    <row r="6094" spans="1:23" x14ac:dyDescent="0.25">
      <c r="A6094" s="1">
        <v>6093</v>
      </c>
      <c r="B6094" t="s">
        <v>6092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VLOOKUP(УТ_Data[[#This Row],[Region]],People!$A$1:$B$5,2,0)</f>
        <v>Chuck Magee</v>
      </c>
      <c r="W6094" s="4">
        <f>_xlfn.IFNA(VLOOKUP(УТ_Data[[#This Row],[Order ID]],Returns!A:B,2,0)*1,0)</f>
        <v>1</v>
      </c>
    </row>
    <row r="6095" spans="1:23" x14ac:dyDescent="0.25">
      <c r="A6095" s="1">
        <v>6094</v>
      </c>
      <c r="B6095" t="s">
        <v>6092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VLOOKUP(УТ_Data[[#This Row],[Region]],People!$A$1:$B$5,2,0)</f>
        <v>Chuck Magee</v>
      </c>
      <c r="W6095" s="4">
        <f>_xlfn.IFNA(VLOOKUP(УТ_Data[[#This Row],[Order ID]],Returns!A:B,2,0)*1,0)</f>
        <v>1</v>
      </c>
    </row>
    <row r="6096" spans="1:23" x14ac:dyDescent="0.25">
      <c r="A6096" s="1">
        <v>6095</v>
      </c>
      <c r="B6096" t="s">
        <v>6092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VLOOKUP(УТ_Data[[#This Row],[Region]],People!$A$1:$B$5,2,0)</f>
        <v>Chuck Magee</v>
      </c>
      <c r="W6096" s="4">
        <f>_xlfn.IFNA(VLOOKUP(УТ_Data[[#This Row],[Order ID]],Returns!A:B,2,0)*1,0)</f>
        <v>1</v>
      </c>
    </row>
    <row r="6097" spans="1:23" x14ac:dyDescent="0.25">
      <c r="A6097" s="1">
        <v>6096</v>
      </c>
      <c r="B6097" t="s">
        <v>6092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VLOOKUP(УТ_Data[[#This Row],[Region]],People!$A$1:$B$5,2,0)</f>
        <v>Chuck Magee</v>
      </c>
      <c r="W6097" s="4">
        <f>_xlfn.IFNA(VLOOKUP(УТ_Data[[#This Row],[Order ID]],Returns!A:B,2,0)*1,0)</f>
        <v>1</v>
      </c>
    </row>
    <row r="6098" spans="1:23" x14ac:dyDescent="0.25">
      <c r="A6098" s="1">
        <v>6097</v>
      </c>
      <c r="B6098" t="s">
        <v>6092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VLOOKUP(УТ_Data[[#This Row],[Region]],People!$A$1:$B$5,2,0)</f>
        <v>Chuck Magee</v>
      </c>
      <c r="W6098" s="4">
        <f>_xlfn.IFNA(VLOOKUP(УТ_Data[[#This Row],[Order ID]],Returns!A:B,2,0)*1,0)</f>
        <v>1</v>
      </c>
    </row>
    <row r="6099" spans="1:23" x14ac:dyDescent="0.25">
      <c r="A6099" s="1">
        <v>6098</v>
      </c>
      <c r="B6099" t="s">
        <v>6092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VLOOKUP(УТ_Data[[#This Row],[Region]],People!$A$1:$B$5,2,0)</f>
        <v>Chuck Magee</v>
      </c>
      <c r="W6099" s="4">
        <f>_xlfn.IFNA(VLOOKUP(УТ_Data[[#This Row],[Order ID]],Returns!A:B,2,0)*1,0)</f>
        <v>1</v>
      </c>
    </row>
    <row r="6100" spans="1:23" x14ac:dyDescent="0.25">
      <c r="A6100" s="1">
        <v>6099</v>
      </c>
      <c r="B6100" t="s">
        <v>6092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VLOOKUP(УТ_Data[[#This Row],[Region]],People!$A$1:$B$5,2,0)</f>
        <v>Chuck Magee</v>
      </c>
      <c r="W6100" s="4">
        <f>_xlfn.IFNA(VLOOKUP(УТ_Data[[#This Row],[Order ID]],Returns!A:B,2,0)*1,0)</f>
        <v>1</v>
      </c>
    </row>
    <row r="6101" spans="1:23" x14ac:dyDescent="0.25">
      <c r="A6101" s="1">
        <v>6100</v>
      </c>
      <c r="B6101" t="s">
        <v>6092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VLOOKUP(УТ_Data[[#This Row],[Region]],People!$A$1:$B$5,2,0)</f>
        <v>Chuck Magee</v>
      </c>
      <c r="W6101" s="4">
        <f>_xlfn.IFNA(VLOOKUP(УТ_Data[[#This Row],[Order ID]],Returns!A:B,2,0)*1,0)</f>
        <v>1</v>
      </c>
    </row>
    <row r="6102" spans="1:23" x14ac:dyDescent="0.25">
      <c r="A6102" s="1">
        <v>6101</v>
      </c>
      <c r="B6102" t="s">
        <v>6092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VLOOKUP(УТ_Data[[#This Row],[Region]],People!$A$1:$B$5,2,0)</f>
        <v>Chuck Magee</v>
      </c>
      <c r="W6102" s="4">
        <f>_xlfn.IFNA(VLOOKUP(УТ_Data[[#This Row],[Order ID]],Returns!A:B,2,0)*1,0)</f>
        <v>1</v>
      </c>
    </row>
    <row r="6103" spans="1:23" x14ac:dyDescent="0.25">
      <c r="A6103" s="1">
        <v>6102</v>
      </c>
      <c r="B6103" t="s">
        <v>6092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VLOOKUP(УТ_Data[[#This Row],[Region]],People!$A$1:$B$5,2,0)</f>
        <v>Chuck Magee</v>
      </c>
      <c r="W6103" s="4">
        <f>_xlfn.IFNA(VLOOKUP(УТ_Data[[#This Row],[Order ID]],Returns!A:B,2,0)*1,0)</f>
        <v>1</v>
      </c>
    </row>
    <row r="6104" spans="1:23" x14ac:dyDescent="0.25">
      <c r="A6104" s="1">
        <v>6103</v>
      </c>
      <c r="B6104" t="s">
        <v>6092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VLOOKUP(УТ_Data[[#This Row],[Region]],People!$A$1:$B$5,2,0)</f>
        <v>Chuck Magee</v>
      </c>
      <c r="W6104" s="4">
        <f>_xlfn.IFNA(VLOOKUP(УТ_Data[[#This Row],[Order ID]],Returns!A:B,2,0)*1,0)</f>
        <v>1</v>
      </c>
    </row>
    <row r="6105" spans="1:23" x14ac:dyDescent="0.25">
      <c r="A6105" s="1">
        <v>6104</v>
      </c>
      <c r="B6105" t="s">
        <v>6092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VLOOKUP(УТ_Data[[#This Row],[Region]],People!$A$1:$B$5,2,0)</f>
        <v>Chuck Magee</v>
      </c>
      <c r="W6105" s="4">
        <f>_xlfn.IFNA(VLOOKUP(УТ_Data[[#This Row],[Order ID]],Returns!A:B,2,0)*1,0)</f>
        <v>1</v>
      </c>
    </row>
    <row r="6106" spans="1:23" x14ac:dyDescent="0.25">
      <c r="A6106" s="1">
        <v>6105</v>
      </c>
      <c r="B6106" t="s">
        <v>9074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VLOOKUP(УТ_Data[[#This Row],[Region]],People!$A$1:$B$5,2,0)</f>
        <v>Chuck Magee</v>
      </c>
      <c r="W6106" s="4">
        <f>_xlfn.IFNA(VLOOKUP(УТ_Data[[#This Row],[Order ID]],Returns!A:B,2,0)*1,0)</f>
        <v>0</v>
      </c>
    </row>
    <row r="6107" spans="1:23" x14ac:dyDescent="0.25">
      <c r="A6107" s="1">
        <v>6106</v>
      </c>
      <c r="B6107" t="s">
        <v>9075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VLOOKUP(УТ_Data[[#This Row],[Region]],People!$A$1:$B$5,2,0)</f>
        <v>Cassandra Brandow</v>
      </c>
      <c r="W6107" s="4">
        <f>_xlfn.IFNA(VLOOKUP(УТ_Data[[#This Row],[Order ID]],Returns!A:B,2,0)*1,0)</f>
        <v>0</v>
      </c>
    </row>
    <row r="6108" spans="1:23" x14ac:dyDescent="0.25">
      <c r="A6108" s="1">
        <v>6107</v>
      </c>
      <c r="B6108" t="s">
        <v>9076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VLOOKUP(УТ_Data[[#This Row],[Region]],People!$A$1:$B$5,2,0)</f>
        <v>Kelly Williams</v>
      </c>
      <c r="W6108" s="4">
        <f>_xlfn.IFNA(VLOOKUP(УТ_Data[[#This Row],[Order ID]],Returns!A:B,2,0)*1,0)</f>
        <v>0</v>
      </c>
    </row>
    <row r="6109" spans="1:23" x14ac:dyDescent="0.25">
      <c r="A6109" s="1">
        <v>6108</v>
      </c>
      <c r="B6109" t="s">
        <v>9076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VLOOKUP(УТ_Data[[#This Row],[Region]],People!$A$1:$B$5,2,0)</f>
        <v>Kelly Williams</v>
      </c>
      <c r="W6109" s="4">
        <f>_xlfn.IFNA(VLOOKUP(УТ_Data[[#This Row],[Order ID]],Returns!A:B,2,0)*1,0)</f>
        <v>0</v>
      </c>
    </row>
    <row r="6110" spans="1:23" x14ac:dyDescent="0.25">
      <c r="A6110" s="1">
        <v>6109</v>
      </c>
      <c r="B6110" t="s">
        <v>9077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VLOOKUP(УТ_Data[[#This Row],[Region]],People!$A$1:$B$5,2,0)</f>
        <v>Kelly Williams</v>
      </c>
      <c r="W6110" s="4">
        <f>_xlfn.IFNA(VLOOKUP(УТ_Data[[#This Row],[Order ID]],Returns!A:B,2,0)*1,0)</f>
        <v>0</v>
      </c>
    </row>
    <row r="6111" spans="1:23" x14ac:dyDescent="0.25">
      <c r="A6111" s="1">
        <v>6110</v>
      </c>
      <c r="B6111" t="s">
        <v>9077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VLOOKUP(УТ_Data[[#This Row],[Region]],People!$A$1:$B$5,2,0)</f>
        <v>Kelly Williams</v>
      </c>
      <c r="W6111" s="4">
        <f>_xlfn.IFNA(VLOOKUP(УТ_Data[[#This Row],[Order ID]],Returns!A:B,2,0)*1,0)</f>
        <v>0</v>
      </c>
    </row>
    <row r="6112" spans="1:23" x14ac:dyDescent="0.25">
      <c r="A6112" s="1">
        <v>6111</v>
      </c>
      <c r="B6112" t="s">
        <v>9078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VLOOKUP(УТ_Data[[#This Row],[Region]],People!$A$1:$B$5,2,0)</f>
        <v>Chuck Magee</v>
      </c>
      <c r="W6112" s="4">
        <f>_xlfn.IFNA(VLOOKUP(УТ_Data[[#This Row],[Order ID]],Returns!A:B,2,0)*1,0)</f>
        <v>0</v>
      </c>
    </row>
    <row r="6113" spans="1:23" x14ac:dyDescent="0.25">
      <c r="A6113" s="1">
        <v>6112</v>
      </c>
      <c r="B6113" t="s">
        <v>9078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VLOOKUP(УТ_Data[[#This Row],[Region]],People!$A$1:$B$5,2,0)</f>
        <v>Chuck Magee</v>
      </c>
      <c r="W6113" s="4">
        <f>_xlfn.IFNA(VLOOKUP(УТ_Data[[#This Row],[Order ID]],Returns!A:B,2,0)*1,0)</f>
        <v>0</v>
      </c>
    </row>
    <row r="6114" spans="1:23" x14ac:dyDescent="0.25">
      <c r="A6114" s="1">
        <v>6113</v>
      </c>
      <c r="B6114" t="s">
        <v>9078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VLOOKUP(УТ_Data[[#This Row],[Region]],People!$A$1:$B$5,2,0)</f>
        <v>Chuck Magee</v>
      </c>
      <c r="W6114" s="4">
        <f>_xlfn.IFNA(VLOOKUP(УТ_Data[[#This Row],[Order ID]],Returns!A:B,2,0)*1,0)</f>
        <v>0</v>
      </c>
    </row>
    <row r="6115" spans="1:23" x14ac:dyDescent="0.25">
      <c r="A6115" s="1">
        <v>6114</v>
      </c>
      <c r="B6115" t="s">
        <v>9078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VLOOKUP(УТ_Data[[#This Row],[Region]],People!$A$1:$B$5,2,0)</f>
        <v>Chuck Magee</v>
      </c>
      <c r="W6115" s="4">
        <f>_xlfn.IFNA(VLOOKUP(УТ_Data[[#This Row],[Order ID]],Returns!A:B,2,0)*1,0)</f>
        <v>0</v>
      </c>
    </row>
    <row r="6116" spans="1:23" x14ac:dyDescent="0.25">
      <c r="A6116" s="1">
        <v>6115</v>
      </c>
      <c r="B6116" t="s">
        <v>9078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VLOOKUP(УТ_Data[[#This Row],[Region]],People!$A$1:$B$5,2,0)</f>
        <v>Chuck Magee</v>
      </c>
      <c r="W6116" s="4">
        <f>_xlfn.IFNA(VLOOKUP(УТ_Data[[#This Row],[Order ID]],Returns!A:B,2,0)*1,0)</f>
        <v>0</v>
      </c>
    </row>
    <row r="6117" spans="1:23" x14ac:dyDescent="0.25">
      <c r="A6117" s="1">
        <v>6116</v>
      </c>
      <c r="B6117" t="s">
        <v>6062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VLOOKUP(УТ_Data[[#This Row],[Region]],People!$A$1:$B$5,2,0)</f>
        <v>Anna Andreadi</v>
      </c>
      <c r="W6117" s="4">
        <f>_xlfn.IFNA(VLOOKUP(УТ_Data[[#This Row],[Order ID]],Returns!A:B,2,0)*1,0)</f>
        <v>1</v>
      </c>
    </row>
    <row r="6118" spans="1:23" x14ac:dyDescent="0.25">
      <c r="A6118" s="1">
        <v>6117</v>
      </c>
      <c r="B6118" t="s">
        <v>9079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VLOOKUP(УТ_Data[[#This Row],[Region]],People!$A$1:$B$5,2,0)</f>
        <v>Chuck Magee</v>
      </c>
      <c r="W6118" s="4">
        <f>_xlfn.IFNA(VLOOKUP(УТ_Data[[#This Row],[Order ID]],Returns!A:B,2,0)*1,0)</f>
        <v>0</v>
      </c>
    </row>
    <row r="6119" spans="1:23" x14ac:dyDescent="0.25">
      <c r="A6119" s="1">
        <v>6118</v>
      </c>
      <c r="B6119" t="s">
        <v>9079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VLOOKUP(УТ_Data[[#This Row],[Region]],People!$A$1:$B$5,2,0)</f>
        <v>Chuck Magee</v>
      </c>
      <c r="W6119" s="4">
        <f>_xlfn.IFNA(VLOOKUP(УТ_Data[[#This Row],[Order ID]],Returns!A:B,2,0)*1,0)</f>
        <v>0</v>
      </c>
    </row>
    <row r="6120" spans="1:23" x14ac:dyDescent="0.25">
      <c r="A6120" s="1">
        <v>6119</v>
      </c>
      <c r="B6120" t="s">
        <v>9080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VLOOKUP(УТ_Data[[#This Row],[Region]],People!$A$1:$B$5,2,0)</f>
        <v>Anna Andreadi</v>
      </c>
      <c r="W6120" s="4">
        <f>_xlfn.IFNA(VLOOKUP(УТ_Data[[#This Row],[Order ID]],Returns!A:B,2,0)*1,0)</f>
        <v>0</v>
      </c>
    </row>
    <row r="6121" spans="1:23" x14ac:dyDescent="0.25">
      <c r="A6121" s="1">
        <v>6120</v>
      </c>
      <c r="B6121" t="s">
        <v>9080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VLOOKUP(УТ_Data[[#This Row],[Region]],People!$A$1:$B$5,2,0)</f>
        <v>Anna Andreadi</v>
      </c>
      <c r="W6121" s="4">
        <f>_xlfn.IFNA(VLOOKUP(УТ_Data[[#This Row],[Order ID]],Returns!A:B,2,0)*1,0)</f>
        <v>0</v>
      </c>
    </row>
    <row r="6122" spans="1:23" x14ac:dyDescent="0.25">
      <c r="A6122" s="1">
        <v>6121</v>
      </c>
      <c r="B6122" t="s">
        <v>9080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VLOOKUP(УТ_Data[[#This Row],[Region]],People!$A$1:$B$5,2,0)</f>
        <v>Anna Andreadi</v>
      </c>
      <c r="W6122" s="4">
        <f>_xlfn.IFNA(VLOOKUP(УТ_Data[[#This Row],[Order ID]],Returns!A:B,2,0)*1,0)</f>
        <v>0</v>
      </c>
    </row>
    <row r="6123" spans="1:23" x14ac:dyDescent="0.25">
      <c r="A6123" s="1">
        <v>6122</v>
      </c>
      <c r="B6123" t="s">
        <v>9080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VLOOKUP(УТ_Data[[#This Row],[Region]],People!$A$1:$B$5,2,0)</f>
        <v>Anna Andreadi</v>
      </c>
      <c r="W6123" s="4">
        <f>_xlfn.IFNA(VLOOKUP(УТ_Data[[#This Row],[Order ID]],Returns!A:B,2,0)*1,0)</f>
        <v>0</v>
      </c>
    </row>
    <row r="6124" spans="1:23" x14ac:dyDescent="0.25">
      <c r="A6124" s="1">
        <v>6123</v>
      </c>
      <c r="B6124" t="s">
        <v>6159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VLOOKUP(УТ_Data[[#This Row],[Region]],People!$A$1:$B$5,2,0)</f>
        <v>Kelly Williams</v>
      </c>
      <c r="W6124" s="4">
        <f>_xlfn.IFNA(VLOOKUP(УТ_Data[[#This Row],[Order ID]],Returns!A:B,2,0)*1,0)</f>
        <v>1</v>
      </c>
    </row>
    <row r="6125" spans="1:23" x14ac:dyDescent="0.25">
      <c r="A6125" s="1">
        <v>6124</v>
      </c>
      <c r="B6125" t="s">
        <v>9081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VLOOKUP(УТ_Data[[#This Row],[Region]],People!$A$1:$B$5,2,0)</f>
        <v>Kelly Williams</v>
      </c>
      <c r="W6125" s="4">
        <f>_xlfn.IFNA(VLOOKUP(УТ_Data[[#This Row],[Order ID]],Returns!A:B,2,0)*1,0)</f>
        <v>0</v>
      </c>
    </row>
    <row r="6126" spans="1:23" x14ac:dyDescent="0.25">
      <c r="A6126" s="1">
        <v>6125</v>
      </c>
      <c r="B6126" t="s">
        <v>6155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VLOOKUP(УТ_Data[[#This Row],[Region]],People!$A$1:$B$5,2,0)</f>
        <v>Anna Andreadi</v>
      </c>
      <c r="W6126" s="4">
        <f>_xlfn.IFNA(VLOOKUP(УТ_Data[[#This Row],[Order ID]],Returns!A:B,2,0)*1,0)</f>
        <v>1</v>
      </c>
    </row>
    <row r="6127" spans="1:23" x14ac:dyDescent="0.25">
      <c r="A6127" s="1">
        <v>6126</v>
      </c>
      <c r="B6127" t="s">
        <v>6155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VLOOKUP(УТ_Data[[#This Row],[Region]],People!$A$1:$B$5,2,0)</f>
        <v>Anna Andreadi</v>
      </c>
      <c r="W6127" s="4">
        <f>_xlfn.IFNA(VLOOKUP(УТ_Data[[#This Row],[Order ID]],Returns!A:B,2,0)*1,0)</f>
        <v>1</v>
      </c>
    </row>
    <row r="6128" spans="1:23" x14ac:dyDescent="0.25">
      <c r="A6128" s="1">
        <v>6127</v>
      </c>
      <c r="B6128" t="s">
        <v>6155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VLOOKUP(УТ_Data[[#This Row],[Region]],People!$A$1:$B$5,2,0)</f>
        <v>Anna Andreadi</v>
      </c>
      <c r="W6128" s="4">
        <f>_xlfn.IFNA(VLOOKUP(УТ_Data[[#This Row],[Order ID]],Returns!A:B,2,0)*1,0)</f>
        <v>1</v>
      </c>
    </row>
    <row r="6129" spans="1:23" x14ac:dyDescent="0.25">
      <c r="A6129" s="1">
        <v>6128</v>
      </c>
      <c r="B6129" t="s">
        <v>9082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VLOOKUP(УТ_Data[[#This Row],[Region]],People!$A$1:$B$5,2,0)</f>
        <v>Chuck Magee</v>
      </c>
      <c r="W6129" s="4">
        <f>_xlfn.IFNA(VLOOKUP(УТ_Data[[#This Row],[Order ID]],Returns!A:B,2,0)*1,0)</f>
        <v>0</v>
      </c>
    </row>
    <row r="6130" spans="1:23" x14ac:dyDescent="0.25">
      <c r="A6130" s="1">
        <v>6129</v>
      </c>
      <c r="B6130" t="s">
        <v>9083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VLOOKUP(УТ_Data[[#This Row],[Region]],People!$A$1:$B$5,2,0)</f>
        <v>Anna Andreadi</v>
      </c>
      <c r="W6130" s="4">
        <f>_xlfn.IFNA(VLOOKUP(УТ_Data[[#This Row],[Order ID]],Returns!A:B,2,0)*1,0)</f>
        <v>0</v>
      </c>
    </row>
    <row r="6131" spans="1:23" x14ac:dyDescent="0.25">
      <c r="A6131" s="1">
        <v>6130</v>
      </c>
      <c r="B6131" t="s">
        <v>9084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VLOOKUP(УТ_Data[[#This Row],[Region]],People!$A$1:$B$5,2,0)</f>
        <v>Cassandra Brandow</v>
      </c>
      <c r="W6131" s="4">
        <f>_xlfn.IFNA(VLOOKUP(УТ_Data[[#This Row],[Order ID]],Returns!A:B,2,0)*1,0)</f>
        <v>0</v>
      </c>
    </row>
    <row r="6132" spans="1:23" x14ac:dyDescent="0.25">
      <c r="A6132" s="1">
        <v>6131</v>
      </c>
      <c r="B6132" t="s">
        <v>9084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VLOOKUP(УТ_Data[[#This Row],[Region]],People!$A$1:$B$5,2,0)</f>
        <v>Cassandra Brandow</v>
      </c>
      <c r="W6132" s="4">
        <f>_xlfn.IFNA(VLOOKUP(УТ_Data[[#This Row],[Order ID]],Returns!A:B,2,0)*1,0)</f>
        <v>0</v>
      </c>
    </row>
    <row r="6133" spans="1:23" x14ac:dyDescent="0.25">
      <c r="A6133" s="1">
        <v>6132</v>
      </c>
      <c r="B6133" t="s">
        <v>9085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VLOOKUP(УТ_Data[[#This Row],[Region]],People!$A$1:$B$5,2,0)</f>
        <v>Chuck Magee</v>
      </c>
      <c r="W6133" s="4">
        <f>_xlfn.IFNA(VLOOKUP(УТ_Data[[#This Row],[Order ID]],Returns!A:B,2,0)*1,0)</f>
        <v>0</v>
      </c>
    </row>
    <row r="6134" spans="1:23" x14ac:dyDescent="0.25">
      <c r="A6134" s="1">
        <v>6133</v>
      </c>
      <c r="B6134" t="s">
        <v>9086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VLOOKUP(УТ_Data[[#This Row],[Region]],People!$A$1:$B$5,2,0)</f>
        <v>Cassandra Brandow</v>
      </c>
      <c r="W6134" s="4">
        <f>_xlfn.IFNA(VLOOKUP(УТ_Data[[#This Row],[Order ID]],Returns!A:B,2,0)*1,0)</f>
        <v>0</v>
      </c>
    </row>
    <row r="6135" spans="1:23" x14ac:dyDescent="0.25">
      <c r="A6135" s="1">
        <v>6134</v>
      </c>
      <c r="B6135" t="s">
        <v>9087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VLOOKUP(УТ_Data[[#This Row],[Region]],People!$A$1:$B$5,2,0)</f>
        <v>Anna Andreadi</v>
      </c>
      <c r="W6135" s="4">
        <f>_xlfn.IFNA(VLOOKUP(УТ_Data[[#This Row],[Order ID]],Returns!A:B,2,0)*1,0)</f>
        <v>0</v>
      </c>
    </row>
    <row r="6136" spans="1:23" x14ac:dyDescent="0.25">
      <c r="A6136" s="1">
        <v>6135</v>
      </c>
      <c r="B6136" t="s">
        <v>9088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VLOOKUP(УТ_Data[[#This Row],[Region]],People!$A$1:$B$5,2,0)</f>
        <v>Anna Andreadi</v>
      </c>
      <c r="W6136" s="4">
        <f>_xlfn.IFNA(VLOOKUP(УТ_Data[[#This Row],[Order ID]],Returns!A:B,2,0)*1,0)</f>
        <v>0</v>
      </c>
    </row>
    <row r="6137" spans="1:23" x14ac:dyDescent="0.25">
      <c r="A6137" s="1">
        <v>6136</v>
      </c>
      <c r="B6137" t="s">
        <v>9089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VLOOKUP(УТ_Data[[#This Row],[Region]],People!$A$1:$B$5,2,0)</f>
        <v>Kelly Williams</v>
      </c>
      <c r="W6137" s="4">
        <f>_xlfn.IFNA(VLOOKUP(УТ_Data[[#This Row],[Order ID]],Returns!A:B,2,0)*1,0)</f>
        <v>0</v>
      </c>
    </row>
    <row r="6138" spans="1:23" x14ac:dyDescent="0.25">
      <c r="A6138" s="1">
        <v>6137</v>
      </c>
      <c r="B6138" t="s">
        <v>9089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VLOOKUP(УТ_Data[[#This Row],[Region]],People!$A$1:$B$5,2,0)</f>
        <v>Kelly Williams</v>
      </c>
      <c r="W6138" s="4">
        <f>_xlfn.IFNA(VLOOKUP(УТ_Data[[#This Row],[Order ID]],Returns!A:B,2,0)*1,0)</f>
        <v>0</v>
      </c>
    </row>
    <row r="6139" spans="1:23" x14ac:dyDescent="0.25">
      <c r="A6139" s="1">
        <v>6138</v>
      </c>
      <c r="B6139" t="s">
        <v>9090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VLOOKUP(УТ_Data[[#This Row],[Region]],People!$A$1:$B$5,2,0)</f>
        <v>Cassandra Brandow</v>
      </c>
      <c r="W6139" s="4">
        <f>_xlfn.IFNA(VLOOKUP(УТ_Data[[#This Row],[Order ID]],Returns!A:B,2,0)*1,0)</f>
        <v>0</v>
      </c>
    </row>
    <row r="6140" spans="1:23" x14ac:dyDescent="0.25">
      <c r="A6140" s="1">
        <v>6139</v>
      </c>
      <c r="B6140" t="s">
        <v>9091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VLOOKUP(УТ_Data[[#This Row],[Region]],People!$A$1:$B$5,2,0)</f>
        <v>Anna Andreadi</v>
      </c>
      <c r="W6140" s="4">
        <f>_xlfn.IFNA(VLOOKUP(УТ_Data[[#This Row],[Order ID]],Returns!A:B,2,0)*1,0)</f>
        <v>0</v>
      </c>
    </row>
    <row r="6141" spans="1:23" x14ac:dyDescent="0.25">
      <c r="A6141" s="1">
        <v>6140</v>
      </c>
      <c r="B6141" t="s">
        <v>9092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VLOOKUP(УТ_Data[[#This Row],[Region]],People!$A$1:$B$5,2,0)</f>
        <v>Anna Andreadi</v>
      </c>
      <c r="W6141" s="4">
        <f>_xlfn.IFNA(VLOOKUP(УТ_Data[[#This Row],[Order ID]],Returns!A:B,2,0)*1,0)</f>
        <v>0</v>
      </c>
    </row>
    <row r="6142" spans="1:23" x14ac:dyDescent="0.25">
      <c r="A6142" s="1">
        <v>6141</v>
      </c>
      <c r="B6142" t="s">
        <v>9093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VLOOKUP(УТ_Data[[#This Row],[Region]],People!$A$1:$B$5,2,0)</f>
        <v>Chuck Magee</v>
      </c>
      <c r="W6142" s="4">
        <f>_xlfn.IFNA(VLOOKUP(УТ_Data[[#This Row],[Order ID]],Returns!A:B,2,0)*1,0)</f>
        <v>0</v>
      </c>
    </row>
    <row r="6143" spans="1:23" x14ac:dyDescent="0.25">
      <c r="A6143" s="1">
        <v>6142</v>
      </c>
      <c r="B6143" t="s">
        <v>9093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VLOOKUP(УТ_Data[[#This Row],[Region]],People!$A$1:$B$5,2,0)</f>
        <v>Chuck Magee</v>
      </c>
      <c r="W6143" s="4">
        <f>_xlfn.IFNA(VLOOKUP(УТ_Data[[#This Row],[Order ID]],Returns!A:B,2,0)*1,0)</f>
        <v>0</v>
      </c>
    </row>
    <row r="6144" spans="1:23" x14ac:dyDescent="0.25">
      <c r="A6144" s="1">
        <v>6143</v>
      </c>
      <c r="B6144" t="s">
        <v>9093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VLOOKUP(УТ_Data[[#This Row],[Region]],People!$A$1:$B$5,2,0)</f>
        <v>Chuck Magee</v>
      </c>
      <c r="W6144" s="4">
        <f>_xlfn.IFNA(VLOOKUP(УТ_Data[[#This Row],[Order ID]],Returns!A:B,2,0)*1,0)</f>
        <v>0</v>
      </c>
    </row>
    <row r="6145" spans="1:23" x14ac:dyDescent="0.25">
      <c r="A6145" s="1">
        <v>6144</v>
      </c>
      <c r="B6145" t="s">
        <v>9093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VLOOKUP(УТ_Data[[#This Row],[Region]],People!$A$1:$B$5,2,0)</f>
        <v>Chuck Magee</v>
      </c>
      <c r="W6145" s="4">
        <f>_xlfn.IFNA(VLOOKUP(УТ_Data[[#This Row],[Order ID]],Returns!A:B,2,0)*1,0)</f>
        <v>0</v>
      </c>
    </row>
    <row r="6146" spans="1:23" x14ac:dyDescent="0.25">
      <c r="A6146" s="1">
        <v>6145</v>
      </c>
      <c r="B6146" t="s">
        <v>9094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VLOOKUP(УТ_Data[[#This Row],[Region]],People!$A$1:$B$5,2,0)</f>
        <v>Kelly Williams</v>
      </c>
      <c r="W6146" s="4">
        <f>_xlfn.IFNA(VLOOKUP(УТ_Data[[#This Row],[Order ID]],Returns!A:B,2,0)*1,0)</f>
        <v>0</v>
      </c>
    </row>
    <row r="6147" spans="1:23" x14ac:dyDescent="0.25">
      <c r="A6147" s="1">
        <v>6146</v>
      </c>
      <c r="B6147" t="s">
        <v>9095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VLOOKUP(УТ_Data[[#This Row],[Region]],People!$A$1:$B$5,2,0)</f>
        <v>Anna Andreadi</v>
      </c>
      <c r="W6147" s="4">
        <f>_xlfn.IFNA(VLOOKUP(УТ_Data[[#This Row],[Order ID]],Returns!A:B,2,0)*1,0)</f>
        <v>0</v>
      </c>
    </row>
    <row r="6148" spans="1:23" x14ac:dyDescent="0.25">
      <c r="A6148" s="1">
        <v>6147</v>
      </c>
      <c r="B6148" t="s">
        <v>9096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VLOOKUP(УТ_Data[[#This Row],[Region]],People!$A$1:$B$5,2,0)</f>
        <v>Anna Andreadi</v>
      </c>
      <c r="W6148" s="4">
        <f>_xlfn.IFNA(VLOOKUP(УТ_Data[[#This Row],[Order ID]],Returns!A:B,2,0)*1,0)</f>
        <v>0</v>
      </c>
    </row>
    <row r="6149" spans="1:23" x14ac:dyDescent="0.25">
      <c r="A6149" s="1">
        <v>6148</v>
      </c>
      <c r="B6149" t="s">
        <v>9096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VLOOKUP(УТ_Data[[#This Row],[Region]],People!$A$1:$B$5,2,0)</f>
        <v>Anna Andreadi</v>
      </c>
      <c r="W6149" s="4">
        <f>_xlfn.IFNA(VLOOKUP(УТ_Data[[#This Row],[Order ID]],Returns!A:B,2,0)*1,0)</f>
        <v>0</v>
      </c>
    </row>
    <row r="6150" spans="1:23" x14ac:dyDescent="0.25">
      <c r="A6150" s="1">
        <v>6149</v>
      </c>
      <c r="B6150" t="s">
        <v>9097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VLOOKUP(УТ_Data[[#This Row],[Region]],People!$A$1:$B$5,2,0)</f>
        <v>Anna Andreadi</v>
      </c>
      <c r="W6150" s="4">
        <f>_xlfn.IFNA(VLOOKUP(УТ_Data[[#This Row],[Order ID]],Returns!A:B,2,0)*1,0)</f>
        <v>0</v>
      </c>
    </row>
    <row r="6151" spans="1:23" x14ac:dyDescent="0.25">
      <c r="A6151" s="1">
        <v>6150</v>
      </c>
      <c r="B6151" t="s">
        <v>9098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VLOOKUP(УТ_Data[[#This Row],[Region]],People!$A$1:$B$5,2,0)</f>
        <v>Anna Andreadi</v>
      </c>
      <c r="W6151" s="4">
        <f>_xlfn.IFNA(VLOOKUP(УТ_Data[[#This Row],[Order ID]],Returns!A:B,2,0)*1,0)</f>
        <v>0</v>
      </c>
    </row>
    <row r="6152" spans="1:23" x14ac:dyDescent="0.25">
      <c r="A6152" s="1">
        <v>6151</v>
      </c>
      <c r="B6152" t="s">
        <v>9099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VLOOKUP(УТ_Data[[#This Row],[Region]],People!$A$1:$B$5,2,0)</f>
        <v>Cassandra Brandow</v>
      </c>
      <c r="W6152" s="4">
        <f>_xlfn.IFNA(VLOOKUP(УТ_Data[[#This Row],[Order ID]],Returns!A:B,2,0)*1,0)</f>
        <v>0</v>
      </c>
    </row>
    <row r="6153" spans="1:23" x14ac:dyDescent="0.25">
      <c r="A6153" s="1">
        <v>6152</v>
      </c>
      <c r="B6153" t="s">
        <v>5944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VLOOKUP(УТ_Data[[#This Row],[Region]],People!$A$1:$B$5,2,0)</f>
        <v>Anna Andreadi</v>
      </c>
      <c r="W6153" s="4">
        <f>_xlfn.IFNA(VLOOKUP(УТ_Data[[#This Row],[Order ID]],Returns!A:B,2,0)*1,0)</f>
        <v>1</v>
      </c>
    </row>
    <row r="6154" spans="1:23" x14ac:dyDescent="0.25">
      <c r="A6154" s="1">
        <v>6153</v>
      </c>
      <c r="B6154" t="s">
        <v>9100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VLOOKUP(УТ_Data[[#This Row],[Region]],People!$A$1:$B$5,2,0)</f>
        <v>Anna Andreadi</v>
      </c>
      <c r="W6154" s="4">
        <f>_xlfn.IFNA(VLOOKUP(УТ_Data[[#This Row],[Order ID]],Returns!A:B,2,0)*1,0)</f>
        <v>0</v>
      </c>
    </row>
    <row r="6155" spans="1:23" x14ac:dyDescent="0.25">
      <c r="A6155" s="1">
        <v>6154</v>
      </c>
      <c r="B6155" t="s">
        <v>9101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VLOOKUP(УТ_Data[[#This Row],[Region]],People!$A$1:$B$5,2,0)</f>
        <v>Chuck Magee</v>
      </c>
      <c r="W6155" s="4">
        <f>_xlfn.IFNA(VLOOKUP(УТ_Data[[#This Row],[Order ID]],Returns!A:B,2,0)*1,0)</f>
        <v>0</v>
      </c>
    </row>
    <row r="6156" spans="1:23" x14ac:dyDescent="0.25">
      <c r="A6156" s="1">
        <v>6155</v>
      </c>
      <c r="B6156" t="s">
        <v>9101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VLOOKUP(УТ_Data[[#This Row],[Region]],People!$A$1:$B$5,2,0)</f>
        <v>Chuck Magee</v>
      </c>
      <c r="W6156" s="4">
        <f>_xlfn.IFNA(VLOOKUP(УТ_Data[[#This Row],[Order ID]],Returns!A:B,2,0)*1,0)</f>
        <v>0</v>
      </c>
    </row>
    <row r="6157" spans="1:23" x14ac:dyDescent="0.25">
      <c r="A6157" s="1">
        <v>6156</v>
      </c>
      <c r="B6157" t="s">
        <v>9101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VLOOKUP(УТ_Data[[#This Row],[Region]],People!$A$1:$B$5,2,0)</f>
        <v>Chuck Magee</v>
      </c>
      <c r="W6157" s="4">
        <f>_xlfn.IFNA(VLOOKUP(УТ_Data[[#This Row],[Order ID]],Returns!A:B,2,0)*1,0)</f>
        <v>0</v>
      </c>
    </row>
    <row r="6158" spans="1:23" x14ac:dyDescent="0.25">
      <c r="A6158" s="1">
        <v>6157</v>
      </c>
      <c r="B6158" t="s">
        <v>9101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VLOOKUP(УТ_Data[[#This Row],[Region]],People!$A$1:$B$5,2,0)</f>
        <v>Chuck Magee</v>
      </c>
      <c r="W6158" s="4">
        <f>_xlfn.IFNA(VLOOKUP(УТ_Data[[#This Row],[Order ID]],Returns!A:B,2,0)*1,0)</f>
        <v>0</v>
      </c>
    </row>
    <row r="6159" spans="1:23" x14ac:dyDescent="0.25">
      <c r="A6159" s="1">
        <v>6158</v>
      </c>
      <c r="B6159" t="s">
        <v>9102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VLOOKUP(УТ_Data[[#This Row],[Region]],People!$A$1:$B$5,2,0)</f>
        <v>Kelly Williams</v>
      </c>
      <c r="W6159" s="4">
        <f>_xlfn.IFNA(VLOOKUP(УТ_Data[[#This Row],[Order ID]],Returns!A:B,2,0)*1,0)</f>
        <v>0</v>
      </c>
    </row>
    <row r="6160" spans="1:23" x14ac:dyDescent="0.25">
      <c r="A6160" s="1">
        <v>6159</v>
      </c>
      <c r="B6160" t="s">
        <v>9102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VLOOKUP(УТ_Data[[#This Row],[Region]],People!$A$1:$B$5,2,0)</f>
        <v>Kelly Williams</v>
      </c>
      <c r="W6160" s="4">
        <f>_xlfn.IFNA(VLOOKUP(УТ_Data[[#This Row],[Order ID]],Returns!A:B,2,0)*1,0)</f>
        <v>0</v>
      </c>
    </row>
    <row r="6161" spans="1:23" x14ac:dyDescent="0.25">
      <c r="A6161" s="1">
        <v>6160</v>
      </c>
      <c r="B6161" t="s">
        <v>9103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VLOOKUP(УТ_Data[[#This Row],[Region]],People!$A$1:$B$5,2,0)</f>
        <v>Anna Andreadi</v>
      </c>
      <c r="W6161" s="4">
        <f>_xlfn.IFNA(VLOOKUP(УТ_Data[[#This Row],[Order ID]],Returns!A:B,2,0)*1,0)</f>
        <v>0</v>
      </c>
    </row>
    <row r="6162" spans="1:23" x14ac:dyDescent="0.25">
      <c r="A6162" s="1">
        <v>6161</v>
      </c>
      <c r="B6162" t="s">
        <v>9104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VLOOKUP(УТ_Data[[#This Row],[Region]],People!$A$1:$B$5,2,0)</f>
        <v>Cassandra Brandow</v>
      </c>
      <c r="W6162" s="4">
        <f>_xlfn.IFNA(VLOOKUP(УТ_Data[[#This Row],[Order ID]],Returns!A:B,2,0)*1,0)</f>
        <v>0</v>
      </c>
    </row>
    <row r="6163" spans="1:23" x14ac:dyDescent="0.25">
      <c r="A6163" s="1">
        <v>6162</v>
      </c>
      <c r="B6163" t="s">
        <v>9104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VLOOKUP(УТ_Data[[#This Row],[Region]],People!$A$1:$B$5,2,0)</f>
        <v>Cassandra Brandow</v>
      </c>
      <c r="W6163" s="4">
        <f>_xlfn.IFNA(VLOOKUP(УТ_Data[[#This Row],[Order ID]],Returns!A:B,2,0)*1,0)</f>
        <v>0</v>
      </c>
    </row>
    <row r="6164" spans="1:23" x14ac:dyDescent="0.25">
      <c r="A6164" s="1">
        <v>6163</v>
      </c>
      <c r="B6164" t="s">
        <v>9104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VLOOKUP(УТ_Data[[#This Row],[Region]],People!$A$1:$B$5,2,0)</f>
        <v>Cassandra Brandow</v>
      </c>
      <c r="W6164" s="4">
        <f>_xlfn.IFNA(VLOOKUP(УТ_Data[[#This Row],[Order ID]],Returns!A:B,2,0)*1,0)</f>
        <v>0</v>
      </c>
    </row>
    <row r="6165" spans="1:23" x14ac:dyDescent="0.25">
      <c r="A6165" s="1">
        <v>6164</v>
      </c>
      <c r="B6165" t="s">
        <v>9104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VLOOKUP(УТ_Data[[#This Row],[Region]],People!$A$1:$B$5,2,0)</f>
        <v>Cassandra Brandow</v>
      </c>
      <c r="W6165" s="4">
        <f>_xlfn.IFNA(VLOOKUP(УТ_Data[[#This Row],[Order ID]],Returns!A:B,2,0)*1,0)</f>
        <v>0</v>
      </c>
    </row>
    <row r="6166" spans="1:23" x14ac:dyDescent="0.25">
      <c r="A6166" s="1">
        <v>6165</v>
      </c>
      <c r="B6166" t="s">
        <v>9104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VLOOKUP(УТ_Data[[#This Row],[Region]],People!$A$1:$B$5,2,0)</f>
        <v>Cassandra Brandow</v>
      </c>
      <c r="W6166" s="4">
        <f>_xlfn.IFNA(VLOOKUP(УТ_Data[[#This Row],[Order ID]],Returns!A:B,2,0)*1,0)</f>
        <v>0</v>
      </c>
    </row>
    <row r="6167" spans="1:23" x14ac:dyDescent="0.25">
      <c r="A6167" s="1">
        <v>6166</v>
      </c>
      <c r="B6167" t="s">
        <v>9104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VLOOKUP(УТ_Data[[#This Row],[Region]],People!$A$1:$B$5,2,0)</f>
        <v>Cassandra Brandow</v>
      </c>
      <c r="W6167" s="4">
        <f>_xlfn.IFNA(VLOOKUP(УТ_Data[[#This Row],[Order ID]],Returns!A:B,2,0)*1,0)</f>
        <v>0</v>
      </c>
    </row>
    <row r="6168" spans="1:23" x14ac:dyDescent="0.25">
      <c r="A6168" s="1">
        <v>6167</v>
      </c>
      <c r="B6168" t="s">
        <v>9104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VLOOKUP(УТ_Data[[#This Row],[Region]],People!$A$1:$B$5,2,0)</f>
        <v>Cassandra Brandow</v>
      </c>
      <c r="W6168" s="4">
        <f>_xlfn.IFNA(VLOOKUP(УТ_Data[[#This Row],[Order ID]],Returns!A:B,2,0)*1,0)</f>
        <v>0</v>
      </c>
    </row>
    <row r="6169" spans="1:23" x14ac:dyDescent="0.25">
      <c r="A6169" s="1">
        <v>6168</v>
      </c>
      <c r="B6169" t="s">
        <v>9105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VLOOKUP(УТ_Data[[#This Row],[Region]],People!$A$1:$B$5,2,0)</f>
        <v>Kelly Williams</v>
      </c>
      <c r="W6169" s="4">
        <f>_xlfn.IFNA(VLOOKUP(УТ_Data[[#This Row],[Order ID]],Returns!A:B,2,0)*1,0)</f>
        <v>0</v>
      </c>
    </row>
    <row r="6170" spans="1:23" x14ac:dyDescent="0.25">
      <c r="A6170" s="1">
        <v>6169</v>
      </c>
      <c r="B6170" t="s">
        <v>9106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VLOOKUP(УТ_Data[[#This Row],[Region]],People!$A$1:$B$5,2,0)</f>
        <v>Anna Andreadi</v>
      </c>
      <c r="W6170" s="4">
        <f>_xlfn.IFNA(VLOOKUP(УТ_Data[[#This Row],[Order ID]],Returns!A:B,2,0)*1,0)</f>
        <v>0</v>
      </c>
    </row>
    <row r="6171" spans="1:23" x14ac:dyDescent="0.25">
      <c r="A6171" s="1">
        <v>6170</v>
      </c>
      <c r="B6171" t="s">
        <v>9107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VLOOKUP(УТ_Data[[#This Row],[Region]],People!$A$1:$B$5,2,0)</f>
        <v>Cassandra Brandow</v>
      </c>
      <c r="W6171" s="4">
        <f>_xlfn.IFNA(VLOOKUP(УТ_Data[[#This Row],[Order ID]],Returns!A:B,2,0)*1,0)</f>
        <v>0</v>
      </c>
    </row>
    <row r="6172" spans="1:23" x14ac:dyDescent="0.25">
      <c r="A6172" s="1">
        <v>6171</v>
      </c>
      <c r="B6172" t="s">
        <v>9108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VLOOKUP(УТ_Data[[#This Row],[Region]],People!$A$1:$B$5,2,0)</f>
        <v>Chuck Magee</v>
      </c>
      <c r="W6172" s="4">
        <f>_xlfn.IFNA(VLOOKUP(УТ_Data[[#This Row],[Order ID]],Returns!A:B,2,0)*1,0)</f>
        <v>0</v>
      </c>
    </row>
    <row r="6173" spans="1:23" x14ac:dyDescent="0.25">
      <c r="A6173" s="1">
        <v>6172</v>
      </c>
      <c r="B6173" t="s">
        <v>9108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VLOOKUP(УТ_Data[[#This Row],[Region]],People!$A$1:$B$5,2,0)</f>
        <v>Chuck Magee</v>
      </c>
      <c r="W6173" s="4">
        <f>_xlfn.IFNA(VLOOKUP(УТ_Data[[#This Row],[Order ID]],Returns!A:B,2,0)*1,0)</f>
        <v>0</v>
      </c>
    </row>
    <row r="6174" spans="1:23" x14ac:dyDescent="0.25">
      <c r="A6174" s="1">
        <v>6173</v>
      </c>
      <c r="B6174" t="s">
        <v>9109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VLOOKUP(УТ_Data[[#This Row],[Region]],People!$A$1:$B$5,2,0)</f>
        <v>Kelly Williams</v>
      </c>
      <c r="W6174" s="4">
        <f>_xlfn.IFNA(VLOOKUP(УТ_Data[[#This Row],[Order ID]],Returns!A:B,2,0)*1,0)</f>
        <v>0</v>
      </c>
    </row>
    <row r="6175" spans="1:23" x14ac:dyDescent="0.25">
      <c r="A6175" s="1">
        <v>6174</v>
      </c>
      <c r="B6175" t="s">
        <v>9109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VLOOKUP(УТ_Data[[#This Row],[Region]],People!$A$1:$B$5,2,0)</f>
        <v>Kelly Williams</v>
      </c>
      <c r="W6175" s="4">
        <f>_xlfn.IFNA(VLOOKUP(УТ_Data[[#This Row],[Order ID]],Returns!A:B,2,0)*1,0)</f>
        <v>0</v>
      </c>
    </row>
    <row r="6176" spans="1:23" x14ac:dyDescent="0.25">
      <c r="A6176" s="1">
        <v>6175</v>
      </c>
      <c r="B6176" t="s">
        <v>9109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VLOOKUP(УТ_Data[[#This Row],[Region]],People!$A$1:$B$5,2,0)</f>
        <v>Kelly Williams</v>
      </c>
      <c r="W6176" s="4">
        <f>_xlfn.IFNA(VLOOKUP(УТ_Data[[#This Row],[Order ID]],Returns!A:B,2,0)*1,0)</f>
        <v>0</v>
      </c>
    </row>
    <row r="6177" spans="1:23" x14ac:dyDescent="0.25">
      <c r="A6177" s="1">
        <v>6176</v>
      </c>
      <c r="B6177" t="s">
        <v>9110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VLOOKUP(УТ_Data[[#This Row],[Region]],People!$A$1:$B$5,2,0)</f>
        <v>Cassandra Brandow</v>
      </c>
      <c r="W6177" s="4">
        <f>_xlfn.IFNA(VLOOKUP(УТ_Data[[#This Row],[Order ID]],Returns!A:B,2,0)*1,0)</f>
        <v>0</v>
      </c>
    </row>
    <row r="6178" spans="1:23" x14ac:dyDescent="0.25">
      <c r="A6178" s="1">
        <v>6177</v>
      </c>
      <c r="B6178" t="s">
        <v>9110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VLOOKUP(УТ_Data[[#This Row],[Region]],People!$A$1:$B$5,2,0)</f>
        <v>Cassandra Brandow</v>
      </c>
      <c r="W6178" s="4">
        <f>_xlfn.IFNA(VLOOKUP(УТ_Data[[#This Row],[Order ID]],Returns!A:B,2,0)*1,0)</f>
        <v>0</v>
      </c>
    </row>
    <row r="6179" spans="1:23" x14ac:dyDescent="0.25">
      <c r="A6179" s="1">
        <v>6178</v>
      </c>
      <c r="B6179" t="s">
        <v>9110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VLOOKUP(УТ_Data[[#This Row],[Region]],People!$A$1:$B$5,2,0)</f>
        <v>Cassandra Brandow</v>
      </c>
      <c r="W6179" s="4">
        <f>_xlfn.IFNA(VLOOKUP(УТ_Data[[#This Row],[Order ID]],Returns!A:B,2,0)*1,0)</f>
        <v>0</v>
      </c>
    </row>
    <row r="6180" spans="1:23" x14ac:dyDescent="0.25">
      <c r="A6180" s="1">
        <v>6179</v>
      </c>
      <c r="B6180" t="s">
        <v>9110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VLOOKUP(УТ_Data[[#This Row],[Region]],People!$A$1:$B$5,2,0)</f>
        <v>Cassandra Brandow</v>
      </c>
      <c r="W6180" s="4">
        <f>_xlfn.IFNA(VLOOKUP(УТ_Data[[#This Row],[Order ID]],Returns!A:B,2,0)*1,0)</f>
        <v>0</v>
      </c>
    </row>
    <row r="6181" spans="1:23" x14ac:dyDescent="0.25">
      <c r="A6181" s="1">
        <v>6180</v>
      </c>
      <c r="B6181" t="s">
        <v>9110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VLOOKUP(УТ_Data[[#This Row],[Region]],People!$A$1:$B$5,2,0)</f>
        <v>Cassandra Brandow</v>
      </c>
      <c r="W6181" s="4">
        <f>_xlfn.IFNA(VLOOKUP(УТ_Data[[#This Row],[Order ID]],Returns!A:B,2,0)*1,0)</f>
        <v>0</v>
      </c>
    </row>
    <row r="6182" spans="1:23" x14ac:dyDescent="0.25">
      <c r="A6182" s="1">
        <v>6181</v>
      </c>
      <c r="B6182" t="s">
        <v>9110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VLOOKUP(УТ_Data[[#This Row],[Region]],People!$A$1:$B$5,2,0)</f>
        <v>Cassandra Brandow</v>
      </c>
      <c r="W6182" s="4">
        <f>_xlfn.IFNA(VLOOKUP(УТ_Data[[#This Row],[Order ID]],Returns!A:B,2,0)*1,0)</f>
        <v>0</v>
      </c>
    </row>
    <row r="6183" spans="1:23" x14ac:dyDescent="0.25">
      <c r="A6183" s="1">
        <v>6182</v>
      </c>
      <c r="B6183" t="s">
        <v>9110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VLOOKUP(УТ_Data[[#This Row],[Region]],People!$A$1:$B$5,2,0)</f>
        <v>Cassandra Brandow</v>
      </c>
      <c r="W6183" s="4">
        <f>_xlfn.IFNA(VLOOKUP(УТ_Data[[#This Row],[Order ID]],Returns!A:B,2,0)*1,0)</f>
        <v>0</v>
      </c>
    </row>
    <row r="6184" spans="1:23" x14ac:dyDescent="0.25">
      <c r="A6184" s="1">
        <v>6183</v>
      </c>
      <c r="B6184" t="s">
        <v>9110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VLOOKUP(УТ_Data[[#This Row],[Region]],People!$A$1:$B$5,2,0)</f>
        <v>Cassandra Brandow</v>
      </c>
      <c r="W6184" s="4">
        <f>_xlfn.IFNA(VLOOKUP(УТ_Data[[#This Row],[Order ID]],Returns!A:B,2,0)*1,0)</f>
        <v>0</v>
      </c>
    </row>
    <row r="6185" spans="1:23" x14ac:dyDescent="0.25">
      <c r="A6185" s="1">
        <v>6184</v>
      </c>
      <c r="B6185" t="s">
        <v>9110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VLOOKUP(УТ_Data[[#This Row],[Region]],People!$A$1:$B$5,2,0)</f>
        <v>Cassandra Brandow</v>
      </c>
      <c r="W6185" s="4">
        <f>_xlfn.IFNA(VLOOKUP(УТ_Data[[#This Row],[Order ID]],Returns!A:B,2,0)*1,0)</f>
        <v>0</v>
      </c>
    </row>
    <row r="6186" spans="1:23" x14ac:dyDescent="0.25">
      <c r="A6186" s="1">
        <v>6185</v>
      </c>
      <c r="B6186" t="s">
        <v>9111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VLOOKUP(УТ_Data[[#This Row],[Region]],People!$A$1:$B$5,2,0)</f>
        <v>Anna Andreadi</v>
      </c>
      <c r="W6186" s="4">
        <f>_xlfn.IFNA(VLOOKUP(УТ_Data[[#This Row],[Order ID]],Returns!A:B,2,0)*1,0)</f>
        <v>0</v>
      </c>
    </row>
    <row r="6187" spans="1:23" x14ac:dyDescent="0.25">
      <c r="A6187" s="1">
        <v>6186</v>
      </c>
      <c r="B6187" t="s">
        <v>9112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VLOOKUP(УТ_Data[[#This Row],[Region]],People!$A$1:$B$5,2,0)</f>
        <v>Chuck Magee</v>
      </c>
      <c r="W6187" s="4">
        <f>_xlfn.IFNA(VLOOKUP(УТ_Data[[#This Row],[Order ID]],Returns!A:B,2,0)*1,0)</f>
        <v>0</v>
      </c>
    </row>
    <row r="6188" spans="1:23" x14ac:dyDescent="0.25">
      <c r="A6188" s="1">
        <v>6187</v>
      </c>
      <c r="B6188" t="s">
        <v>9113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VLOOKUP(УТ_Data[[#This Row],[Region]],People!$A$1:$B$5,2,0)</f>
        <v>Chuck Magee</v>
      </c>
      <c r="W6188" s="4">
        <f>_xlfn.IFNA(VLOOKUP(УТ_Data[[#This Row],[Order ID]],Returns!A:B,2,0)*1,0)</f>
        <v>0</v>
      </c>
    </row>
    <row r="6189" spans="1:23" x14ac:dyDescent="0.25">
      <c r="A6189" s="1">
        <v>6188</v>
      </c>
      <c r="B6189" t="s">
        <v>9113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VLOOKUP(УТ_Data[[#This Row],[Region]],People!$A$1:$B$5,2,0)</f>
        <v>Chuck Magee</v>
      </c>
      <c r="W6189" s="4">
        <f>_xlfn.IFNA(VLOOKUP(УТ_Data[[#This Row],[Order ID]],Returns!A:B,2,0)*1,0)</f>
        <v>0</v>
      </c>
    </row>
    <row r="6190" spans="1:23" x14ac:dyDescent="0.25">
      <c r="A6190" s="1">
        <v>6189</v>
      </c>
      <c r="B6190" t="s">
        <v>9113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VLOOKUP(УТ_Data[[#This Row],[Region]],People!$A$1:$B$5,2,0)</f>
        <v>Chuck Magee</v>
      </c>
      <c r="W6190" s="4">
        <f>_xlfn.IFNA(VLOOKUP(УТ_Data[[#This Row],[Order ID]],Returns!A:B,2,0)*1,0)</f>
        <v>0</v>
      </c>
    </row>
    <row r="6191" spans="1:23" x14ac:dyDescent="0.25">
      <c r="A6191" s="1">
        <v>6190</v>
      </c>
      <c r="B6191" t="s">
        <v>9114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VLOOKUP(УТ_Data[[#This Row],[Region]],People!$A$1:$B$5,2,0)</f>
        <v>Kelly Williams</v>
      </c>
      <c r="W6191" s="4">
        <f>_xlfn.IFNA(VLOOKUP(УТ_Data[[#This Row],[Order ID]],Returns!A:B,2,0)*1,0)</f>
        <v>0</v>
      </c>
    </row>
    <row r="6192" spans="1:23" x14ac:dyDescent="0.25">
      <c r="A6192" s="1">
        <v>6191</v>
      </c>
      <c r="B6192" t="s">
        <v>9115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VLOOKUP(УТ_Data[[#This Row],[Region]],People!$A$1:$B$5,2,0)</f>
        <v>Chuck Magee</v>
      </c>
      <c r="W6192" s="4">
        <f>_xlfn.IFNA(VLOOKUP(УТ_Data[[#This Row],[Order ID]],Returns!A:B,2,0)*1,0)</f>
        <v>0</v>
      </c>
    </row>
    <row r="6193" spans="1:23" x14ac:dyDescent="0.25">
      <c r="A6193" s="1">
        <v>6192</v>
      </c>
      <c r="B6193" t="s">
        <v>9116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VLOOKUP(УТ_Data[[#This Row],[Region]],People!$A$1:$B$5,2,0)</f>
        <v>Anna Andreadi</v>
      </c>
      <c r="W6193" s="4">
        <f>_xlfn.IFNA(VLOOKUP(УТ_Data[[#This Row],[Order ID]],Returns!A:B,2,0)*1,0)</f>
        <v>0</v>
      </c>
    </row>
    <row r="6194" spans="1:23" x14ac:dyDescent="0.25">
      <c r="A6194" s="1">
        <v>6193</v>
      </c>
      <c r="B6194" t="s">
        <v>9117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VLOOKUP(УТ_Data[[#This Row],[Region]],People!$A$1:$B$5,2,0)</f>
        <v>Kelly Williams</v>
      </c>
      <c r="W6194" s="4">
        <f>_xlfn.IFNA(VLOOKUP(УТ_Data[[#This Row],[Order ID]],Returns!A:B,2,0)*1,0)</f>
        <v>0</v>
      </c>
    </row>
    <row r="6195" spans="1:23" x14ac:dyDescent="0.25">
      <c r="A6195" s="1">
        <v>6194</v>
      </c>
      <c r="B6195" t="s">
        <v>9117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VLOOKUP(УТ_Data[[#This Row],[Region]],People!$A$1:$B$5,2,0)</f>
        <v>Kelly Williams</v>
      </c>
      <c r="W6195" s="4">
        <f>_xlfn.IFNA(VLOOKUP(УТ_Data[[#This Row],[Order ID]],Returns!A:B,2,0)*1,0)</f>
        <v>0</v>
      </c>
    </row>
    <row r="6196" spans="1:23" x14ac:dyDescent="0.25">
      <c r="A6196" s="1">
        <v>6195</v>
      </c>
      <c r="B6196" t="s">
        <v>9117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VLOOKUP(УТ_Data[[#This Row],[Region]],People!$A$1:$B$5,2,0)</f>
        <v>Kelly Williams</v>
      </c>
      <c r="W6196" s="4">
        <f>_xlfn.IFNA(VLOOKUP(УТ_Data[[#This Row],[Order ID]],Returns!A:B,2,0)*1,0)</f>
        <v>0</v>
      </c>
    </row>
    <row r="6197" spans="1:23" x14ac:dyDescent="0.25">
      <c r="A6197" s="1">
        <v>6196</v>
      </c>
      <c r="B6197" t="s">
        <v>9118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VLOOKUP(УТ_Data[[#This Row],[Region]],People!$A$1:$B$5,2,0)</f>
        <v>Chuck Magee</v>
      </c>
      <c r="W6197" s="4">
        <f>_xlfn.IFNA(VLOOKUP(УТ_Data[[#This Row],[Order ID]],Returns!A:B,2,0)*1,0)</f>
        <v>0</v>
      </c>
    </row>
    <row r="6198" spans="1:23" x14ac:dyDescent="0.25">
      <c r="A6198" s="1">
        <v>6197</v>
      </c>
      <c r="B6198" t="s">
        <v>9118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VLOOKUP(УТ_Data[[#This Row],[Region]],People!$A$1:$B$5,2,0)</f>
        <v>Chuck Magee</v>
      </c>
      <c r="W6198" s="4">
        <f>_xlfn.IFNA(VLOOKUP(УТ_Data[[#This Row],[Order ID]],Returns!A:B,2,0)*1,0)</f>
        <v>0</v>
      </c>
    </row>
    <row r="6199" spans="1:23" x14ac:dyDescent="0.25">
      <c r="A6199" s="1">
        <v>6198</v>
      </c>
      <c r="B6199" t="s">
        <v>9119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VLOOKUP(УТ_Data[[#This Row],[Region]],People!$A$1:$B$5,2,0)</f>
        <v>Kelly Williams</v>
      </c>
      <c r="W6199" s="4">
        <f>_xlfn.IFNA(VLOOKUP(УТ_Data[[#This Row],[Order ID]],Returns!A:B,2,0)*1,0)</f>
        <v>0</v>
      </c>
    </row>
    <row r="6200" spans="1:23" x14ac:dyDescent="0.25">
      <c r="A6200" s="1">
        <v>6199</v>
      </c>
      <c r="B6200" t="s">
        <v>9119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VLOOKUP(УТ_Data[[#This Row],[Region]],People!$A$1:$B$5,2,0)</f>
        <v>Kelly Williams</v>
      </c>
      <c r="W6200" s="4">
        <f>_xlfn.IFNA(VLOOKUP(УТ_Data[[#This Row],[Order ID]],Returns!A:B,2,0)*1,0)</f>
        <v>0</v>
      </c>
    </row>
    <row r="6201" spans="1:23" x14ac:dyDescent="0.25">
      <c r="A6201" s="1">
        <v>6200</v>
      </c>
      <c r="B6201" t="s">
        <v>9119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VLOOKUP(УТ_Data[[#This Row],[Region]],People!$A$1:$B$5,2,0)</f>
        <v>Kelly Williams</v>
      </c>
      <c r="W6201" s="4">
        <f>_xlfn.IFNA(VLOOKUP(УТ_Data[[#This Row],[Order ID]],Returns!A:B,2,0)*1,0)</f>
        <v>0</v>
      </c>
    </row>
    <row r="6202" spans="1:23" x14ac:dyDescent="0.25">
      <c r="A6202" s="1">
        <v>6201</v>
      </c>
      <c r="B6202" t="s">
        <v>9120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VLOOKUP(УТ_Data[[#This Row],[Region]],People!$A$1:$B$5,2,0)</f>
        <v>Kelly Williams</v>
      </c>
      <c r="W6202" s="4">
        <f>_xlfn.IFNA(VLOOKUP(УТ_Data[[#This Row],[Order ID]],Returns!A:B,2,0)*1,0)</f>
        <v>0</v>
      </c>
    </row>
    <row r="6203" spans="1:23" x14ac:dyDescent="0.25">
      <c r="A6203" s="1">
        <v>6202</v>
      </c>
      <c r="B6203" t="s">
        <v>9120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VLOOKUP(УТ_Data[[#This Row],[Region]],People!$A$1:$B$5,2,0)</f>
        <v>Kelly Williams</v>
      </c>
      <c r="W6203" s="4">
        <f>_xlfn.IFNA(VLOOKUP(УТ_Data[[#This Row],[Order ID]],Returns!A:B,2,0)*1,0)</f>
        <v>0</v>
      </c>
    </row>
    <row r="6204" spans="1:23" x14ac:dyDescent="0.25">
      <c r="A6204" s="1">
        <v>6203</v>
      </c>
      <c r="B6204" t="s">
        <v>9121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VLOOKUP(УТ_Data[[#This Row],[Region]],People!$A$1:$B$5,2,0)</f>
        <v>Anna Andreadi</v>
      </c>
      <c r="W6204" s="4">
        <f>_xlfn.IFNA(VLOOKUP(УТ_Data[[#This Row],[Order ID]],Returns!A:B,2,0)*1,0)</f>
        <v>0</v>
      </c>
    </row>
    <row r="6205" spans="1:23" x14ac:dyDescent="0.25">
      <c r="A6205" s="1">
        <v>6204</v>
      </c>
      <c r="B6205" t="s">
        <v>9122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VLOOKUP(УТ_Data[[#This Row],[Region]],People!$A$1:$B$5,2,0)</f>
        <v>Chuck Magee</v>
      </c>
      <c r="W6205" s="4">
        <f>_xlfn.IFNA(VLOOKUP(УТ_Data[[#This Row],[Order ID]],Returns!A:B,2,0)*1,0)</f>
        <v>0</v>
      </c>
    </row>
    <row r="6206" spans="1:23" x14ac:dyDescent="0.25">
      <c r="A6206" s="1">
        <v>6205</v>
      </c>
      <c r="B6206" t="s">
        <v>9123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VLOOKUP(УТ_Data[[#This Row],[Region]],People!$A$1:$B$5,2,0)</f>
        <v>Chuck Magee</v>
      </c>
      <c r="W6206" s="4">
        <f>_xlfn.IFNA(VLOOKUP(УТ_Data[[#This Row],[Order ID]],Returns!A:B,2,0)*1,0)</f>
        <v>0</v>
      </c>
    </row>
    <row r="6207" spans="1:23" x14ac:dyDescent="0.25">
      <c r="A6207" s="1">
        <v>6206</v>
      </c>
      <c r="B6207" t="s">
        <v>9124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VLOOKUP(УТ_Data[[#This Row],[Region]],People!$A$1:$B$5,2,0)</f>
        <v>Kelly Williams</v>
      </c>
      <c r="W6207" s="4">
        <f>_xlfn.IFNA(VLOOKUP(УТ_Data[[#This Row],[Order ID]],Returns!A:B,2,0)*1,0)</f>
        <v>0</v>
      </c>
    </row>
    <row r="6208" spans="1:23" x14ac:dyDescent="0.25">
      <c r="A6208" s="1">
        <v>6207</v>
      </c>
      <c r="B6208" t="s">
        <v>9124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VLOOKUP(УТ_Data[[#This Row],[Region]],People!$A$1:$B$5,2,0)</f>
        <v>Kelly Williams</v>
      </c>
      <c r="W6208" s="4">
        <f>_xlfn.IFNA(VLOOKUP(УТ_Data[[#This Row],[Order ID]],Returns!A:B,2,0)*1,0)</f>
        <v>0</v>
      </c>
    </row>
    <row r="6209" spans="1:23" x14ac:dyDescent="0.25">
      <c r="A6209" s="1">
        <v>6208</v>
      </c>
      <c r="B6209" t="s">
        <v>9124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VLOOKUP(УТ_Data[[#This Row],[Region]],People!$A$1:$B$5,2,0)</f>
        <v>Kelly Williams</v>
      </c>
      <c r="W6209" s="4">
        <f>_xlfn.IFNA(VLOOKUP(УТ_Data[[#This Row],[Order ID]],Returns!A:B,2,0)*1,0)</f>
        <v>0</v>
      </c>
    </row>
    <row r="6210" spans="1:23" x14ac:dyDescent="0.25">
      <c r="A6210" s="1">
        <v>6209</v>
      </c>
      <c r="B6210" t="s">
        <v>9125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VLOOKUP(УТ_Data[[#This Row],[Region]],People!$A$1:$B$5,2,0)</f>
        <v>Chuck Magee</v>
      </c>
      <c r="W6210" s="4">
        <f>_xlfn.IFNA(VLOOKUP(УТ_Data[[#This Row],[Order ID]],Returns!A:B,2,0)*1,0)</f>
        <v>0</v>
      </c>
    </row>
    <row r="6211" spans="1:23" x14ac:dyDescent="0.25">
      <c r="A6211" s="1">
        <v>6210</v>
      </c>
      <c r="B6211" t="s">
        <v>9126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VLOOKUP(УТ_Data[[#This Row],[Region]],People!$A$1:$B$5,2,0)</f>
        <v>Anna Andreadi</v>
      </c>
      <c r="W6211" s="4">
        <f>_xlfn.IFNA(VLOOKUP(УТ_Data[[#This Row],[Order ID]],Returns!A:B,2,0)*1,0)</f>
        <v>0</v>
      </c>
    </row>
    <row r="6212" spans="1:23" x14ac:dyDescent="0.25">
      <c r="A6212" s="1">
        <v>6211</v>
      </c>
      <c r="B6212" t="s">
        <v>9126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VLOOKUP(УТ_Data[[#This Row],[Region]],People!$A$1:$B$5,2,0)</f>
        <v>Anna Andreadi</v>
      </c>
      <c r="W6212" s="4">
        <f>_xlfn.IFNA(VLOOKUP(УТ_Data[[#This Row],[Order ID]],Returns!A:B,2,0)*1,0)</f>
        <v>0</v>
      </c>
    </row>
    <row r="6213" spans="1:23" x14ac:dyDescent="0.25">
      <c r="A6213" s="1">
        <v>6212</v>
      </c>
      <c r="B6213" t="s">
        <v>9126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VLOOKUP(УТ_Data[[#This Row],[Region]],People!$A$1:$B$5,2,0)</f>
        <v>Anna Andreadi</v>
      </c>
      <c r="W6213" s="4">
        <f>_xlfn.IFNA(VLOOKUP(УТ_Data[[#This Row],[Order ID]],Returns!A:B,2,0)*1,0)</f>
        <v>0</v>
      </c>
    </row>
    <row r="6214" spans="1:23" x14ac:dyDescent="0.25">
      <c r="A6214" s="1">
        <v>6213</v>
      </c>
      <c r="B6214" t="s">
        <v>9127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VLOOKUP(УТ_Data[[#This Row],[Region]],People!$A$1:$B$5,2,0)</f>
        <v>Anna Andreadi</v>
      </c>
      <c r="W6214" s="4">
        <f>_xlfn.IFNA(VLOOKUP(УТ_Data[[#This Row],[Order ID]],Returns!A:B,2,0)*1,0)</f>
        <v>0</v>
      </c>
    </row>
    <row r="6215" spans="1:23" x14ac:dyDescent="0.25">
      <c r="A6215" s="1">
        <v>6214</v>
      </c>
      <c r="B6215" t="s">
        <v>9127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VLOOKUP(УТ_Data[[#This Row],[Region]],People!$A$1:$B$5,2,0)</f>
        <v>Anna Andreadi</v>
      </c>
      <c r="W6215" s="4">
        <f>_xlfn.IFNA(VLOOKUP(УТ_Data[[#This Row],[Order ID]],Returns!A:B,2,0)*1,0)</f>
        <v>0</v>
      </c>
    </row>
    <row r="6216" spans="1:23" x14ac:dyDescent="0.25">
      <c r="A6216" s="1">
        <v>6215</v>
      </c>
      <c r="B6216" t="s">
        <v>9128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VLOOKUP(УТ_Data[[#This Row],[Region]],People!$A$1:$B$5,2,0)</f>
        <v>Anna Andreadi</v>
      </c>
      <c r="W6216" s="4">
        <f>_xlfn.IFNA(VLOOKUP(УТ_Data[[#This Row],[Order ID]],Returns!A:B,2,0)*1,0)</f>
        <v>0</v>
      </c>
    </row>
    <row r="6217" spans="1:23" x14ac:dyDescent="0.25">
      <c r="A6217" s="1">
        <v>6216</v>
      </c>
      <c r="B6217" t="s">
        <v>9129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VLOOKUP(УТ_Data[[#This Row],[Region]],People!$A$1:$B$5,2,0)</f>
        <v>Chuck Magee</v>
      </c>
      <c r="W6217" s="4">
        <f>_xlfn.IFNA(VLOOKUP(УТ_Data[[#This Row],[Order ID]],Returns!A:B,2,0)*1,0)</f>
        <v>0</v>
      </c>
    </row>
    <row r="6218" spans="1:23" x14ac:dyDescent="0.25">
      <c r="A6218" s="1">
        <v>6217</v>
      </c>
      <c r="B6218" t="s">
        <v>9129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VLOOKUP(УТ_Data[[#This Row],[Region]],People!$A$1:$B$5,2,0)</f>
        <v>Chuck Magee</v>
      </c>
      <c r="W6218" s="4">
        <f>_xlfn.IFNA(VLOOKUP(УТ_Data[[#This Row],[Order ID]],Returns!A:B,2,0)*1,0)</f>
        <v>0</v>
      </c>
    </row>
    <row r="6219" spans="1:23" x14ac:dyDescent="0.25">
      <c r="A6219" s="1">
        <v>6218</v>
      </c>
      <c r="B6219" t="s">
        <v>9130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VLOOKUP(УТ_Data[[#This Row],[Region]],People!$A$1:$B$5,2,0)</f>
        <v>Cassandra Brandow</v>
      </c>
      <c r="W6219" s="4">
        <f>_xlfn.IFNA(VLOOKUP(УТ_Data[[#This Row],[Order ID]],Returns!A:B,2,0)*1,0)</f>
        <v>0</v>
      </c>
    </row>
    <row r="6220" spans="1:23" x14ac:dyDescent="0.25">
      <c r="A6220" s="1">
        <v>6219</v>
      </c>
      <c r="B6220" t="s">
        <v>9131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VLOOKUP(УТ_Data[[#This Row],[Region]],People!$A$1:$B$5,2,0)</f>
        <v>Kelly Williams</v>
      </c>
      <c r="W6220" s="4">
        <f>_xlfn.IFNA(VLOOKUP(УТ_Data[[#This Row],[Order ID]],Returns!A:B,2,0)*1,0)</f>
        <v>0</v>
      </c>
    </row>
    <row r="6221" spans="1:23" x14ac:dyDescent="0.25">
      <c r="A6221" s="1">
        <v>6220</v>
      </c>
      <c r="B6221" t="s">
        <v>9131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VLOOKUP(УТ_Data[[#This Row],[Region]],People!$A$1:$B$5,2,0)</f>
        <v>Kelly Williams</v>
      </c>
      <c r="W6221" s="4">
        <f>_xlfn.IFNA(VLOOKUP(УТ_Data[[#This Row],[Order ID]],Returns!A:B,2,0)*1,0)</f>
        <v>0</v>
      </c>
    </row>
    <row r="6222" spans="1:23" x14ac:dyDescent="0.25">
      <c r="A6222" s="1">
        <v>6221</v>
      </c>
      <c r="B6222" t="s">
        <v>9131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VLOOKUP(УТ_Data[[#This Row],[Region]],People!$A$1:$B$5,2,0)</f>
        <v>Kelly Williams</v>
      </c>
      <c r="W6222" s="4">
        <f>_xlfn.IFNA(VLOOKUP(УТ_Data[[#This Row],[Order ID]],Returns!A:B,2,0)*1,0)</f>
        <v>0</v>
      </c>
    </row>
    <row r="6223" spans="1:23" x14ac:dyDescent="0.25">
      <c r="A6223" s="1">
        <v>6222</v>
      </c>
      <c r="B6223" t="s">
        <v>9132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VLOOKUP(УТ_Data[[#This Row],[Region]],People!$A$1:$B$5,2,0)</f>
        <v>Anna Andreadi</v>
      </c>
      <c r="W6223" s="4">
        <f>_xlfn.IFNA(VLOOKUP(УТ_Data[[#This Row],[Order ID]],Returns!A:B,2,0)*1,0)</f>
        <v>0</v>
      </c>
    </row>
    <row r="6224" spans="1:23" x14ac:dyDescent="0.25">
      <c r="A6224" s="1">
        <v>6223</v>
      </c>
      <c r="B6224" t="s">
        <v>9133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VLOOKUP(УТ_Data[[#This Row],[Region]],People!$A$1:$B$5,2,0)</f>
        <v>Cassandra Brandow</v>
      </c>
      <c r="W6224" s="4">
        <f>_xlfn.IFNA(VLOOKUP(УТ_Data[[#This Row],[Order ID]],Returns!A:B,2,0)*1,0)</f>
        <v>0</v>
      </c>
    </row>
    <row r="6225" spans="1:23" x14ac:dyDescent="0.25">
      <c r="A6225" s="1">
        <v>6224</v>
      </c>
      <c r="B6225" t="s">
        <v>9133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VLOOKUP(УТ_Data[[#This Row],[Region]],People!$A$1:$B$5,2,0)</f>
        <v>Cassandra Brandow</v>
      </c>
      <c r="W6225" s="4">
        <f>_xlfn.IFNA(VLOOKUP(УТ_Data[[#This Row],[Order ID]],Returns!A:B,2,0)*1,0)</f>
        <v>0</v>
      </c>
    </row>
    <row r="6226" spans="1:23" x14ac:dyDescent="0.25">
      <c r="A6226" s="1">
        <v>6225</v>
      </c>
      <c r="B6226" t="s">
        <v>9133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VLOOKUP(УТ_Data[[#This Row],[Region]],People!$A$1:$B$5,2,0)</f>
        <v>Cassandra Brandow</v>
      </c>
      <c r="W6226" s="4">
        <f>_xlfn.IFNA(VLOOKUP(УТ_Data[[#This Row],[Order ID]],Returns!A:B,2,0)*1,0)</f>
        <v>0</v>
      </c>
    </row>
    <row r="6227" spans="1:23" x14ac:dyDescent="0.25">
      <c r="A6227" s="1">
        <v>6226</v>
      </c>
      <c r="B6227" t="s">
        <v>9134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VLOOKUP(УТ_Data[[#This Row],[Region]],People!$A$1:$B$5,2,0)</f>
        <v>Anna Andreadi</v>
      </c>
      <c r="W6227" s="4">
        <f>_xlfn.IFNA(VLOOKUP(УТ_Data[[#This Row],[Order ID]],Returns!A:B,2,0)*1,0)</f>
        <v>0</v>
      </c>
    </row>
    <row r="6228" spans="1:23" x14ac:dyDescent="0.25">
      <c r="A6228" s="1">
        <v>6227</v>
      </c>
      <c r="B6228" t="s">
        <v>9134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VLOOKUP(УТ_Data[[#This Row],[Region]],People!$A$1:$B$5,2,0)</f>
        <v>Anna Andreadi</v>
      </c>
      <c r="W6228" s="4">
        <f>_xlfn.IFNA(VLOOKUP(УТ_Data[[#This Row],[Order ID]],Returns!A:B,2,0)*1,0)</f>
        <v>0</v>
      </c>
    </row>
    <row r="6229" spans="1:23" x14ac:dyDescent="0.25">
      <c r="A6229" s="1">
        <v>6228</v>
      </c>
      <c r="B6229" t="s">
        <v>9135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VLOOKUP(УТ_Data[[#This Row],[Region]],People!$A$1:$B$5,2,0)</f>
        <v>Kelly Williams</v>
      </c>
      <c r="W6229" s="4">
        <f>_xlfn.IFNA(VLOOKUP(УТ_Data[[#This Row],[Order ID]],Returns!A:B,2,0)*1,0)</f>
        <v>0</v>
      </c>
    </row>
    <row r="6230" spans="1:23" x14ac:dyDescent="0.25">
      <c r="A6230" s="1">
        <v>6229</v>
      </c>
      <c r="B6230" t="s">
        <v>9136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VLOOKUP(УТ_Data[[#This Row],[Region]],People!$A$1:$B$5,2,0)</f>
        <v>Chuck Magee</v>
      </c>
      <c r="W6230" s="4">
        <f>_xlfn.IFNA(VLOOKUP(УТ_Data[[#This Row],[Order ID]],Returns!A:B,2,0)*1,0)</f>
        <v>0</v>
      </c>
    </row>
    <row r="6231" spans="1:23" x14ac:dyDescent="0.25">
      <c r="A6231" s="1">
        <v>6230</v>
      </c>
      <c r="B6231" t="s">
        <v>9136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VLOOKUP(УТ_Data[[#This Row],[Region]],People!$A$1:$B$5,2,0)</f>
        <v>Chuck Magee</v>
      </c>
      <c r="W6231" s="4">
        <f>_xlfn.IFNA(VLOOKUP(УТ_Data[[#This Row],[Order ID]],Returns!A:B,2,0)*1,0)</f>
        <v>0</v>
      </c>
    </row>
    <row r="6232" spans="1:23" x14ac:dyDescent="0.25">
      <c r="A6232" s="1">
        <v>6231</v>
      </c>
      <c r="B6232" t="s">
        <v>9137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VLOOKUP(УТ_Data[[#This Row],[Region]],People!$A$1:$B$5,2,0)</f>
        <v>Kelly Williams</v>
      </c>
      <c r="W6232" s="4">
        <f>_xlfn.IFNA(VLOOKUP(УТ_Data[[#This Row],[Order ID]],Returns!A:B,2,0)*1,0)</f>
        <v>0</v>
      </c>
    </row>
    <row r="6233" spans="1:23" x14ac:dyDescent="0.25">
      <c r="A6233" s="1">
        <v>6232</v>
      </c>
      <c r="B6233" t="s">
        <v>9138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VLOOKUP(УТ_Data[[#This Row],[Region]],People!$A$1:$B$5,2,0)</f>
        <v>Anna Andreadi</v>
      </c>
      <c r="W6233" s="4">
        <f>_xlfn.IFNA(VLOOKUP(УТ_Data[[#This Row],[Order ID]],Returns!A:B,2,0)*1,0)</f>
        <v>0</v>
      </c>
    </row>
    <row r="6234" spans="1:23" x14ac:dyDescent="0.25">
      <c r="A6234" s="1">
        <v>6233</v>
      </c>
      <c r="B6234" t="s">
        <v>9138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VLOOKUP(УТ_Data[[#This Row],[Region]],People!$A$1:$B$5,2,0)</f>
        <v>Anna Andreadi</v>
      </c>
      <c r="W6234" s="4">
        <f>_xlfn.IFNA(VLOOKUP(УТ_Data[[#This Row],[Order ID]],Returns!A:B,2,0)*1,0)</f>
        <v>0</v>
      </c>
    </row>
    <row r="6235" spans="1:23" x14ac:dyDescent="0.25">
      <c r="A6235" s="1">
        <v>6234</v>
      </c>
      <c r="B6235" t="s">
        <v>9138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VLOOKUP(УТ_Data[[#This Row],[Region]],People!$A$1:$B$5,2,0)</f>
        <v>Anna Andreadi</v>
      </c>
      <c r="W6235" s="4">
        <f>_xlfn.IFNA(VLOOKUP(УТ_Data[[#This Row],[Order ID]],Returns!A:B,2,0)*1,0)</f>
        <v>0</v>
      </c>
    </row>
    <row r="6236" spans="1:23" x14ac:dyDescent="0.25">
      <c r="A6236" s="1">
        <v>6235</v>
      </c>
      <c r="B6236" t="s">
        <v>9138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VLOOKUP(УТ_Data[[#This Row],[Region]],People!$A$1:$B$5,2,0)</f>
        <v>Anna Andreadi</v>
      </c>
      <c r="W6236" s="4">
        <f>_xlfn.IFNA(VLOOKUP(УТ_Data[[#This Row],[Order ID]],Returns!A:B,2,0)*1,0)</f>
        <v>0</v>
      </c>
    </row>
    <row r="6237" spans="1:23" x14ac:dyDescent="0.25">
      <c r="A6237" s="1">
        <v>6236</v>
      </c>
      <c r="B6237" t="s">
        <v>9138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VLOOKUP(УТ_Data[[#This Row],[Region]],People!$A$1:$B$5,2,0)</f>
        <v>Anna Andreadi</v>
      </c>
      <c r="W6237" s="4">
        <f>_xlfn.IFNA(VLOOKUP(УТ_Data[[#This Row],[Order ID]],Returns!A:B,2,0)*1,0)</f>
        <v>0</v>
      </c>
    </row>
    <row r="6238" spans="1:23" x14ac:dyDescent="0.25">
      <c r="A6238" s="1">
        <v>6237</v>
      </c>
      <c r="B6238" t="s">
        <v>9139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VLOOKUP(УТ_Data[[#This Row],[Region]],People!$A$1:$B$5,2,0)</f>
        <v>Chuck Magee</v>
      </c>
      <c r="W6238" s="4">
        <f>_xlfn.IFNA(VLOOKUP(УТ_Data[[#This Row],[Order ID]],Returns!A:B,2,0)*1,0)</f>
        <v>0</v>
      </c>
    </row>
    <row r="6239" spans="1:23" x14ac:dyDescent="0.25">
      <c r="A6239" s="1">
        <v>6238</v>
      </c>
      <c r="B6239" t="s">
        <v>9140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VLOOKUP(УТ_Data[[#This Row],[Region]],People!$A$1:$B$5,2,0)</f>
        <v>Chuck Magee</v>
      </c>
      <c r="W6239" s="4">
        <f>_xlfn.IFNA(VLOOKUP(УТ_Data[[#This Row],[Order ID]],Returns!A:B,2,0)*1,0)</f>
        <v>0</v>
      </c>
    </row>
    <row r="6240" spans="1:23" x14ac:dyDescent="0.25">
      <c r="A6240" s="1">
        <v>6239</v>
      </c>
      <c r="B6240" t="s">
        <v>5998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VLOOKUP(УТ_Data[[#This Row],[Region]],People!$A$1:$B$5,2,0)</f>
        <v>Anna Andreadi</v>
      </c>
      <c r="W6240" s="4">
        <f>_xlfn.IFNA(VLOOKUP(УТ_Data[[#This Row],[Order ID]],Returns!A:B,2,0)*1,0)</f>
        <v>1</v>
      </c>
    </row>
    <row r="6241" spans="1:23" x14ac:dyDescent="0.25">
      <c r="A6241" s="1">
        <v>6240</v>
      </c>
      <c r="B6241" t="s">
        <v>5998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VLOOKUP(УТ_Data[[#This Row],[Region]],People!$A$1:$B$5,2,0)</f>
        <v>Anna Andreadi</v>
      </c>
      <c r="W6241" s="4">
        <f>_xlfn.IFNA(VLOOKUP(УТ_Data[[#This Row],[Order ID]],Returns!A:B,2,0)*1,0)</f>
        <v>1</v>
      </c>
    </row>
    <row r="6242" spans="1:23" x14ac:dyDescent="0.25">
      <c r="A6242" s="1">
        <v>6241</v>
      </c>
      <c r="B6242" t="s">
        <v>9141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VLOOKUP(УТ_Data[[#This Row],[Region]],People!$A$1:$B$5,2,0)</f>
        <v>Anna Andreadi</v>
      </c>
      <c r="W6242" s="4">
        <f>_xlfn.IFNA(VLOOKUP(УТ_Data[[#This Row],[Order ID]],Returns!A:B,2,0)*1,0)</f>
        <v>0</v>
      </c>
    </row>
    <row r="6243" spans="1:23" x14ac:dyDescent="0.25">
      <c r="A6243" s="1">
        <v>6242</v>
      </c>
      <c r="B6243" t="s">
        <v>9142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VLOOKUP(УТ_Data[[#This Row],[Region]],People!$A$1:$B$5,2,0)</f>
        <v>Chuck Magee</v>
      </c>
      <c r="W6243" s="4">
        <f>_xlfn.IFNA(VLOOKUP(УТ_Data[[#This Row],[Order ID]],Returns!A:B,2,0)*1,0)</f>
        <v>0</v>
      </c>
    </row>
    <row r="6244" spans="1:23" x14ac:dyDescent="0.25">
      <c r="A6244" s="1">
        <v>6243</v>
      </c>
      <c r="B6244" t="s">
        <v>9143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VLOOKUP(УТ_Data[[#This Row],[Region]],People!$A$1:$B$5,2,0)</f>
        <v>Cassandra Brandow</v>
      </c>
      <c r="W6244" s="4">
        <f>_xlfn.IFNA(VLOOKUP(УТ_Data[[#This Row],[Order ID]],Returns!A:B,2,0)*1,0)</f>
        <v>0</v>
      </c>
    </row>
    <row r="6245" spans="1:23" x14ac:dyDescent="0.25">
      <c r="A6245" s="1">
        <v>6244</v>
      </c>
      <c r="B6245" t="s">
        <v>9144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VLOOKUP(УТ_Data[[#This Row],[Region]],People!$A$1:$B$5,2,0)</f>
        <v>Anna Andreadi</v>
      </c>
      <c r="W6245" s="4">
        <f>_xlfn.IFNA(VLOOKUP(УТ_Data[[#This Row],[Order ID]],Returns!A:B,2,0)*1,0)</f>
        <v>0</v>
      </c>
    </row>
    <row r="6246" spans="1:23" x14ac:dyDescent="0.25">
      <c r="A6246" s="1">
        <v>6245</v>
      </c>
      <c r="B6246" t="s">
        <v>9145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VLOOKUP(УТ_Data[[#This Row],[Region]],People!$A$1:$B$5,2,0)</f>
        <v>Anna Andreadi</v>
      </c>
      <c r="W6246" s="4">
        <f>_xlfn.IFNA(VLOOKUP(УТ_Data[[#This Row],[Order ID]],Returns!A:B,2,0)*1,0)</f>
        <v>0</v>
      </c>
    </row>
    <row r="6247" spans="1:23" x14ac:dyDescent="0.25">
      <c r="A6247" s="1">
        <v>6246</v>
      </c>
      <c r="B6247" t="s">
        <v>9145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VLOOKUP(УТ_Data[[#This Row],[Region]],People!$A$1:$B$5,2,0)</f>
        <v>Anna Andreadi</v>
      </c>
      <c r="W6247" s="4">
        <f>_xlfn.IFNA(VLOOKUP(УТ_Data[[#This Row],[Order ID]],Returns!A:B,2,0)*1,0)</f>
        <v>0</v>
      </c>
    </row>
    <row r="6248" spans="1:23" x14ac:dyDescent="0.25">
      <c r="A6248" s="1">
        <v>6247</v>
      </c>
      <c r="B6248" t="s">
        <v>9145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VLOOKUP(УТ_Data[[#This Row],[Region]],People!$A$1:$B$5,2,0)</f>
        <v>Anna Andreadi</v>
      </c>
      <c r="W6248" s="4">
        <f>_xlfn.IFNA(VLOOKUP(УТ_Data[[#This Row],[Order ID]],Returns!A:B,2,0)*1,0)</f>
        <v>0</v>
      </c>
    </row>
    <row r="6249" spans="1:23" x14ac:dyDescent="0.25">
      <c r="A6249" s="1">
        <v>6248</v>
      </c>
      <c r="B6249" t="s">
        <v>9146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VLOOKUP(УТ_Data[[#This Row],[Region]],People!$A$1:$B$5,2,0)</f>
        <v>Kelly Williams</v>
      </c>
      <c r="W6249" s="4">
        <f>_xlfn.IFNA(VLOOKUP(УТ_Data[[#This Row],[Order ID]],Returns!A:B,2,0)*1,0)</f>
        <v>0</v>
      </c>
    </row>
    <row r="6250" spans="1:23" x14ac:dyDescent="0.25">
      <c r="A6250" s="1">
        <v>6249</v>
      </c>
      <c r="B6250" t="s">
        <v>9146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VLOOKUP(УТ_Data[[#This Row],[Region]],People!$A$1:$B$5,2,0)</f>
        <v>Kelly Williams</v>
      </c>
      <c r="W6250" s="4">
        <f>_xlfn.IFNA(VLOOKUP(УТ_Data[[#This Row],[Order ID]],Returns!A:B,2,0)*1,0)</f>
        <v>0</v>
      </c>
    </row>
    <row r="6251" spans="1:23" x14ac:dyDescent="0.25">
      <c r="A6251" s="1">
        <v>6250</v>
      </c>
      <c r="B6251" t="s">
        <v>9146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VLOOKUP(УТ_Data[[#This Row],[Region]],People!$A$1:$B$5,2,0)</f>
        <v>Kelly Williams</v>
      </c>
      <c r="W6251" s="4">
        <f>_xlfn.IFNA(VLOOKUP(УТ_Data[[#This Row],[Order ID]],Returns!A:B,2,0)*1,0)</f>
        <v>0</v>
      </c>
    </row>
    <row r="6252" spans="1:23" x14ac:dyDescent="0.25">
      <c r="A6252" s="1">
        <v>6251</v>
      </c>
      <c r="B6252" t="s">
        <v>9146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VLOOKUP(УТ_Data[[#This Row],[Region]],People!$A$1:$B$5,2,0)</f>
        <v>Kelly Williams</v>
      </c>
      <c r="W6252" s="4">
        <f>_xlfn.IFNA(VLOOKUP(УТ_Data[[#This Row],[Order ID]],Returns!A:B,2,0)*1,0)</f>
        <v>0</v>
      </c>
    </row>
    <row r="6253" spans="1:23" x14ac:dyDescent="0.25">
      <c r="A6253" s="1">
        <v>6252</v>
      </c>
      <c r="B6253" t="s">
        <v>9147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VLOOKUP(УТ_Data[[#This Row],[Region]],People!$A$1:$B$5,2,0)</f>
        <v>Kelly Williams</v>
      </c>
      <c r="W6253" s="4">
        <f>_xlfn.IFNA(VLOOKUP(УТ_Data[[#This Row],[Order ID]],Returns!A:B,2,0)*1,0)</f>
        <v>0</v>
      </c>
    </row>
    <row r="6254" spans="1:23" x14ac:dyDescent="0.25">
      <c r="A6254" s="1">
        <v>6253</v>
      </c>
      <c r="B6254" t="s">
        <v>9148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VLOOKUP(УТ_Data[[#This Row],[Region]],People!$A$1:$B$5,2,0)</f>
        <v>Cassandra Brandow</v>
      </c>
      <c r="W6254" s="4">
        <f>_xlfn.IFNA(VLOOKUP(УТ_Data[[#This Row],[Order ID]],Returns!A:B,2,0)*1,0)</f>
        <v>0</v>
      </c>
    </row>
    <row r="6255" spans="1:23" x14ac:dyDescent="0.25">
      <c r="A6255" s="1">
        <v>6254</v>
      </c>
      <c r="B6255" t="s">
        <v>9148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VLOOKUP(УТ_Data[[#This Row],[Region]],People!$A$1:$B$5,2,0)</f>
        <v>Cassandra Brandow</v>
      </c>
      <c r="W6255" s="4">
        <f>_xlfn.IFNA(VLOOKUP(УТ_Data[[#This Row],[Order ID]],Returns!A:B,2,0)*1,0)</f>
        <v>0</v>
      </c>
    </row>
    <row r="6256" spans="1:23" x14ac:dyDescent="0.25">
      <c r="A6256" s="1">
        <v>6255</v>
      </c>
      <c r="B6256" t="s">
        <v>9149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VLOOKUP(УТ_Data[[#This Row],[Region]],People!$A$1:$B$5,2,0)</f>
        <v>Cassandra Brandow</v>
      </c>
      <c r="W6256" s="4">
        <f>_xlfn.IFNA(VLOOKUP(УТ_Data[[#This Row],[Order ID]],Returns!A:B,2,0)*1,0)</f>
        <v>0</v>
      </c>
    </row>
    <row r="6257" spans="1:23" x14ac:dyDescent="0.25">
      <c r="A6257" s="1">
        <v>6256</v>
      </c>
      <c r="B6257" t="s">
        <v>9150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VLOOKUP(УТ_Data[[#This Row],[Region]],People!$A$1:$B$5,2,0)</f>
        <v>Kelly Williams</v>
      </c>
      <c r="W6257" s="4">
        <f>_xlfn.IFNA(VLOOKUP(УТ_Data[[#This Row],[Order ID]],Returns!A:B,2,0)*1,0)</f>
        <v>0</v>
      </c>
    </row>
    <row r="6258" spans="1:23" x14ac:dyDescent="0.25">
      <c r="A6258" s="1">
        <v>6257</v>
      </c>
      <c r="B6258" t="s">
        <v>9151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VLOOKUP(УТ_Data[[#This Row],[Region]],People!$A$1:$B$5,2,0)</f>
        <v>Cassandra Brandow</v>
      </c>
      <c r="W6258" s="4">
        <f>_xlfn.IFNA(VLOOKUP(УТ_Data[[#This Row],[Order ID]],Returns!A:B,2,0)*1,0)</f>
        <v>0</v>
      </c>
    </row>
    <row r="6259" spans="1:23" x14ac:dyDescent="0.25">
      <c r="A6259" s="1">
        <v>6258</v>
      </c>
      <c r="B6259" t="s">
        <v>9152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VLOOKUP(УТ_Data[[#This Row],[Region]],People!$A$1:$B$5,2,0)</f>
        <v>Chuck Magee</v>
      </c>
      <c r="W6259" s="4">
        <f>_xlfn.IFNA(VLOOKUP(УТ_Data[[#This Row],[Order ID]],Returns!A:B,2,0)*1,0)</f>
        <v>0</v>
      </c>
    </row>
    <row r="6260" spans="1:23" x14ac:dyDescent="0.25">
      <c r="A6260" s="1">
        <v>6259</v>
      </c>
      <c r="B6260" t="s">
        <v>9153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VLOOKUP(УТ_Data[[#This Row],[Region]],People!$A$1:$B$5,2,0)</f>
        <v>Chuck Magee</v>
      </c>
      <c r="W6260" s="4">
        <f>_xlfn.IFNA(VLOOKUP(УТ_Data[[#This Row],[Order ID]],Returns!A:B,2,0)*1,0)</f>
        <v>0</v>
      </c>
    </row>
    <row r="6261" spans="1:23" x14ac:dyDescent="0.25">
      <c r="A6261" s="1">
        <v>6260</v>
      </c>
      <c r="B6261" t="s">
        <v>9154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VLOOKUP(УТ_Data[[#This Row],[Region]],People!$A$1:$B$5,2,0)</f>
        <v>Kelly Williams</v>
      </c>
      <c r="W6261" s="4">
        <f>_xlfn.IFNA(VLOOKUP(УТ_Data[[#This Row],[Order ID]],Returns!A:B,2,0)*1,0)</f>
        <v>0</v>
      </c>
    </row>
    <row r="6262" spans="1:23" x14ac:dyDescent="0.25">
      <c r="A6262" s="1">
        <v>6261</v>
      </c>
      <c r="B6262" t="s">
        <v>9155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VLOOKUP(УТ_Data[[#This Row],[Region]],People!$A$1:$B$5,2,0)</f>
        <v>Anna Andreadi</v>
      </c>
      <c r="W6262" s="4">
        <f>_xlfn.IFNA(VLOOKUP(УТ_Data[[#This Row],[Order ID]],Returns!A:B,2,0)*1,0)</f>
        <v>0</v>
      </c>
    </row>
    <row r="6263" spans="1:23" x14ac:dyDescent="0.25">
      <c r="A6263" s="1">
        <v>6262</v>
      </c>
      <c r="B6263" t="s">
        <v>9156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VLOOKUP(УТ_Data[[#This Row],[Region]],People!$A$1:$B$5,2,0)</f>
        <v>Chuck Magee</v>
      </c>
      <c r="W6263" s="4">
        <f>_xlfn.IFNA(VLOOKUP(УТ_Data[[#This Row],[Order ID]],Returns!A:B,2,0)*1,0)</f>
        <v>0</v>
      </c>
    </row>
    <row r="6264" spans="1:23" x14ac:dyDescent="0.25">
      <c r="A6264" s="1">
        <v>6263</v>
      </c>
      <c r="B6264" t="s">
        <v>9157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VLOOKUP(УТ_Data[[#This Row],[Region]],People!$A$1:$B$5,2,0)</f>
        <v>Kelly Williams</v>
      </c>
      <c r="W6264" s="4">
        <f>_xlfn.IFNA(VLOOKUP(УТ_Data[[#This Row],[Order ID]],Returns!A:B,2,0)*1,0)</f>
        <v>0</v>
      </c>
    </row>
    <row r="6265" spans="1:23" x14ac:dyDescent="0.25">
      <c r="A6265" s="1">
        <v>6264</v>
      </c>
      <c r="B6265" t="s">
        <v>9158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VLOOKUP(УТ_Data[[#This Row],[Region]],People!$A$1:$B$5,2,0)</f>
        <v>Cassandra Brandow</v>
      </c>
      <c r="W6265" s="4">
        <f>_xlfn.IFNA(VLOOKUP(УТ_Data[[#This Row],[Order ID]],Returns!A:B,2,0)*1,0)</f>
        <v>0</v>
      </c>
    </row>
    <row r="6266" spans="1:23" x14ac:dyDescent="0.25">
      <c r="A6266" s="1">
        <v>6265</v>
      </c>
      <c r="B6266" t="s">
        <v>6204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VLOOKUP(УТ_Data[[#This Row],[Region]],People!$A$1:$B$5,2,0)</f>
        <v>Kelly Williams</v>
      </c>
      <c r="W6266" s="4">
        <f>_xlfn.IFNA(VLOOKUP(УТ_Data[[#This Row],[Order ID]],Returns!A:B,2,0)*1,0)</f>
        <v>1</v>
      </c>
    </row>
    <row r="6267" spans="1:23" x14ac:dyDescent="0.25">
      <c r="A6267" s="1">
        <v>6266</v>
      </c>
      <c r="B6267" t="s">
        <v>9159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VLOOKUP(УТ_Data[[#This Row],[Region]],People!$A$1:$B$5,2,0)</f>
        <v>Cassandra Brandow</v>
      </c>
      <c r="W6267" s="4">
        <f>_xlfn.IFNA(VLOOKUP(УТ_Data[[#This Row],[Order ID]],Returns!A:B,2,0)*1,0)</f>
        <v>0</v>
      </c>
    </row>
    <row r="6268" spans="1:23" x14ac:dyDescent="0.25">
      <c r="A6268" s="1">
        <v>6267</v>
      </c>
      <c r="B6268" t="s">
        <v>9159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VLOOKUP(УТ_Data[[#This Row],[Region]],People!$A$1:$B$5,2,0)</f>
        <v>Cassandra Brandow</v>
      </c>
      <c r="W6268" s="4">
        <f>_xlfn.IFNA(VLOOKUP(УТ_Data[[#This Row],[Order ID]],Returns!A:B,2,0)*1,0)</f>
        <v>0</v>
      </c>
    </row>
    <row r="6269" spans="1:23" x14ac:dyDescent="0.25">
      <c r="A6269" s="1">
        <v>6268</v>
      </c>
      <c r="B6269" t="s">
        <v>9160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VLOOKUP(УТ_Data[[#This Row],[Region]],People!$A$1:$B$5,2,0)</f>
        <v>Chuck Magee</v>
      </c>
      <c r="W6269" s="4">
        <f>_xlfn.IFNA(VLOOKUP(УТ_Data[[#This Row],[Order ID]],Returns!A:B,2,0)*1,0)</f>
        <v>0</v>
      </c>
    </row>
    <row r="6270" spans="1:23" x14ac:dyDescent="0.25">
      <c r="A6270" s="1">
        <v>6269</v>
      </c>
      <c r="B6270" t="s">
        <v>9160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VLOOKUP(УТ_Data[[#This Row],[Region]],People!$A$1:$B$5,2,0)</f>
        <v>Chuck Magee</v>
      </c>
      <c r="W6270" s="4">
        <f>_xlfn.IFNA(VLOOKUP(УТ_Data[[#This Row],[Order ID]],Returns!A:B,2,0)*1,0)</f>
        <v>0</v>
      </c>
    </row>
    <row r="6271" spans="1:23" x14ac:dyDescent="0.25">
      <c r="A6271" s="1">
        <v>6270</v>
      </c>
      <c r="B6271" t="s">
        <v>9161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VLOOKUP(УТ_Data[[#This Row],[Region]],People!$A$1:$B$5,2,0)</f>
        <v>Anna Andreadi</v>
      </c>
      <c r="W6271" s="4">
        <f>_xlfn.IFNA(VLOOKUP(УТ_Data[[#This Row],[Order ID]],Returns!A:B,2,0)*1,0)</f>
        <v>0</v>
      </c>
    </row>
    <row r="6272" spans="1:23" x14ac:dyDescent="0.25">
      <c r="A6272" s="1">
        <v>6271</v>
      </c>
      <c r="B6272" t="s">
        <v>9161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VLOOKUP(УТ_Data[[#This Row],[Region]],People!$A$1:$B$5,2,0)</f>
        <v>Anna Andreadi</v>
      </c>
      <c r="W6272" s="4">
        <f>_xlfn.IFNA(VLOOKUP(УТ_Data[[#This Row],[Order ID]],Returns!A:B,2,0)*1,0)</f>
        <v>0</v>
      </c>
    </row>
    <row r="6273" spans="1:23" x14ac:dyDescent="0.25">
      <c r="A6273" s="1">
        <v>6272</v>
      </c>
      <c r="B6273" t="s">
        <v>9161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VLOOKUP(УТ_Data[[#This Row],[Region]],People!$A$1:$B$5,2,0)</f>
        <v>Anna Andreadi</v>
      </c>
      <c r="W6273" s="4">
        <f>_xlfn.IFNA(VLOOKUP(УТ_Data[[#This Row],[Order ID]],Returns!A:B,2,0)*1,0)</f>
        <v>0</v>
      </c>
    </row>
    <row r="6274" spans="1:23" x14ac:dyDescent="0.25">
      <c r="A6274" s="1">
        <v>6273</v>
      </c>
      <c r="B6274" t="s">
        <v>9162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VLOOKUP(УТ_Data[[#This Row],[Region]],People!$A$1:$B$5,2,0)</f>
        <v>Kelly Williams</v>
      </c>
      <c r="W6274" s="4">
        <f>_xlfn.IFNA(VLOOKUP(УТ_Data[[#This Row],[Order ID]],Returns!A:B,2,0)*1,0)</f>
        <v>0</v>
      </c>
    </row>
    <row r="6275" spans="1:23" x14ac:dyDescent="0.25">
      <c r="A6275" s="1">
        <v>6274</v>
      </c>
      <c r="B6275" t="s">
        <v>9163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VLOOKUP(УТ_Data[[#This Row],[Region]],People!$A$1:$B$5,2,0)</f>
        <v>Anna Andreadi</v>
      </c>
      <c r="W6275" s="4">
        <f>_xlfn.IFNA(VLOOKUP(УТ_Data[[#This Row],[Order ID]],Returns!A:B,2,0)*1,0)</f>
        <v>0</v>
      </c>
    </row>
    <row r="6276" spans="1:23" x14ac:dyDescent="0.25">
      <c r="A6276" s="1">
        <v>6275</v>
      </c>
      <c r="B6276" t="s">
        <v>9163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VLOOKUP(УТ_Data[[#This Row],[Region]],People!$A$1:$B$5,2,0)</f>
        <v>Anna Andreadi</v>
      </c>
      <c r="W6276" s="4">
        <f>_xlfn.IFNA(VLOOKUP(УТ_Data[[#This Row],[Order ID]],Returns!A:B,2,0)*1,0)</f>
        <v>0</v>
      </c>
    </row>
    <row r="6277" spans="1:23" x14ac:dyDescent="0.25">
      <c r="A6277" s="1">
        <v>6276</v>
      </c>
      <c r="B6277" t="s">
        <v>9163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VLOOKUP(УТ_Data[[#This Row],[Region]],People!$A$1:$B$5,2,0)</f>
        <v>Anna Andreadi</v>
      </c>
      <c r="W6277" s="4">
        <f>_xlfn.IFNA(VLOOKUP(УТ_Data[[#This Row],[Order ID]],Returns!A:B,2,0)*1,0)</f>
        <v>0</v>
      </c>
    </row>
    <row r="6278" spans="1:23" x14ac:dyDescent="0.25">
      <c r="A6278" s="1">
        <v>6277</v>
      </c>
      <c r="B6278" t="s">
        <v>9163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VLOOKUP(УТ_Data[[#This Row],[Region]],People!$A$1:$B$5,2,0)</f>
        <v>Anna Andreadi</v>
      </c>
      <c r="W6278" s="4">
        <f>_xlfn.IFNA(VLOOKUP(УТ_Data[[#This Row],[Order ID]],Returns!A:B,2,0)*1,0)</f>
        <v>0</v>
      </c>
    </row>
    <row r="6279" spans="1:23" x14ac:dyDescent="0.25">
      <c r="A6279" s="1">
        <v>6278</v>
      </c>
      <c r="B6279" t="s">
        <v>9163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VLOOKUP(УТ_Data[[#This Row],[Region]],People!$A$1:$B$5,2,0)</f>
        <v>Anna Andreadi</v>
      </c>
      <c r="W6279" s="4">
        <f>_xlfn.IFNA(VLOOKUP(УТ_Data[[#This Row],[Order ID]],Returns!A:B,2,0)*1,0)</f>
        <v>0</v>
      </c>
    </row>
    <row r="6280" spans="1:23" x14ac:dyDescent="0.25">
      <c r="A6280" s="1">
        <v>6279</v>
      </c>
      <c r="B6280" t="s">
        <v>9163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VLOOKUP(УТ_Data[[#This Row],[Region]],People!$A$1:$B$5,2,0)</f>
        <v>Anna Andreadi</v>
      </c>
      <c r="W6280" s="4">
        <f>_xlfn.IFNA(VLOOKUP(УТ_Data[[#This Row],[Order ID]],Returns!A:B,2,0)*1,0)</f>
        <v>0</v>
      </c>
    </row>
    <row r="6281" spans="1:23" x14ac:dyDescent="0.25">
      <c r="A6281" s="1">
        <v>6280</v>
      </c>
      <c r="B6281" t="s">
        <v>9163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VLOOKUP(УТ_Data[[#This Row],[Region]],People!$A$1:$B$5,2,0)</f>
        <v>Anna Andreadi</v>
      </c>
      <c r="W6281" s="4">
        <f>_xlfn.IFNA(VLOOKUP(УТ_Data[[#This Row],[Order ID]],Returns!A:B,2,0)*1,0)</f>
        <v>0</v>
      </c>
    </row>
    <row r="6282" spans="1:23" x14ac:dyDescent="0.25">
      <c r="A6282" s="1">
        <v>6281</v>
      </c>
      <c r="B6282" t="s">
        <v>9164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VLOOKUP(УТ_Data[[#This Row],[Region]],People!$A$1:$B$5,2,0)</f>
        <v>Chuck Magee</v>
      </c>
      <c r="W6282" s="4">
        <f>_xlfn.IFNA(VLOOKUP(УТ_Data[[#This Row],[Order ID]],Returns!A:B,2,0)*1,0)</f>
        <v>0</v>
      </c>
    </row>
    <row r="6283" spans="1:23" x14ac:dyDescent="0.25">
      <c r="A6283" s="1">
        <v>6282</v>
      </c>
      <c r="B6283" t="s">
        <v>9165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VLOOKUP(УТ_Data[[#This Row],[Region]],People!$A$1:$B$5,2,0)</f>
        <v>Chuck Magee</v>
      </c>
      <c r="W6283" s="4">
        <f>_xlfn.IFNA(VLOOKUP(УТ_Data[[#This Row],[Order ID]],Returns!A:B,2,0)*1,0)</f>
        <v>0</v>
      </c>
    </row>
    <row r="6284" spans="1:23" x14ac:dyDescent="0.25">
      <c r="A6284" s="1">
        <v>6283</v>
      </c>
      <c r="B6284" t="s">
        <v>9165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VLOOKUP(УТ_Data[[#This Row],[Region]],People!$A$1:$B$5,2,0)</f>
        <v>Chuck Magee</v>
      </c>
      <c r="W6284" s="4">
        <f>_xlfn.IFNA(VLOOKUP(УТ_Data[[#This Row],[Order ID]],Returns!A:B,2,0)*1,0)</f>
        <v>0</v>
      </c>
    </row>
    <row r="6285" spans="1:23" x14ac:dyDescent="0.25">
      <c r="A6285" s="1">
        <v>6284</v>
      </c>
      <c r="B6285" t="s">
        <v>9166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VLOOKUP(УТ_Data[[#This Row],[Region]],People!$A$1:$B$5,2,0)</f>
        <v>Anna Andreadi</v>
      </c>
      <c r="W6285" s="4">
        <f>_xlfn.IFNA(VLOOKUP(УТ_Data[[#This Row],[Order ID]],Returns!A:B,2,0)*1,0)</f>
        <v>0</v>
      </c>
    </row>
    <row r="6286" spans="1:23" x14ac:dyDescent="0.25">
      <c r="A6286" s="1">
        <v>6285</v>
      </c>
      <c r="B6286" t="s">
        <v>9166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VLOOKUP(УТ_Data[[#This Row],[Region]],People!$A$1:$B$5,2,0)</f>
        <v>Anna Andreadi</v>
      </c>
      <c r="W6286" s="4">
        <f>_xlfn.IFNA(VLOOKUP(УТ_Data[[#This Row],[Order ID]],Returns!A:B,2,0)*1,0)</f>
        <v>0</v>
      </c>
    </row>
    <row r="6287" spans="1:23" x14ac:dyDescent="0.25">
      <c r="A6287" s="1">
        <v>6286</v>
      </c>
      <c r="B6287" t="s">
        <v>9167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VLOOKUP(УТ_Data[[#This Row],[Region]],People!$A$1:$B$5,2,0)</f>
        <v>Chuck Magee</v>
      </c>
      <c r="W6287" s="4">
        <f>_xlfn.IFNA(VLOOKUP(УТ_Data[[#This Row],[Order ID]],Returns!A:B,2,0)*1,0)</f>
        <v>0</v>
      </c>
    </row>
    <row r="6288" spans="1:23" x14ac:dyDescent="0.25">
      <c r="A6288" s="1">
        <v>6287</v>
      </c>
      <c r="B6288" t="s">
        <v>9168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VLOOKUP(УТ_Data[[#This Row],[Region]],People!$A$1:$B$5,2,0)</f>
        <v>Cassandra Brandow</v>
      </c>
      <c r="W6288" s="4">
        <f>_xlfn.IFNA(VLOOKUP(УТ_Data[[#This Row],[Order ID]],Returns!A:B,2,0)*1,0)</f>
        <v>0</v>
      </c>
    </row>
    <row r="6289" spans="1:23" x14ac:dyDescent="0.25">
      <c r="A6289" s="1">
        <v>6288</v>
      </c>
      <c r="B6289" t="s">
        <v>9169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VLOOKUP(УТ_Data[[#This Row],[Region]],People!$A$1:$B$5,2,0)</f>
        <v>Anna Andreadi</v>
      </c>
      <c r="W6289" s="4">
        <f>_xlfn.IFNA(VLOOKUP(УТ_Data[[#This Row],[Order ID]],Returns!A:B,2,0)*1,0)</f>
        <v>0</v>
      </c>
    </row>
    <row r="6290" spans="1:23" x14ac:dyDescent="0.25">
      <c r="A6290" s="1">
        <v>6289</v>
      </c>
      <c r="B6290" t="s">
        <v>9169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VLOOKUP(УТ_Data[[#This Row],[Region]],People!$A$1:$B$5,2,0)</f>
        <v>Anna Andreadi</v>
      </c>
      <c r="W6290" s="4">
        <f>_xlfn.IFNA(VLOOKUP(УТ_Data[[#This Row],[Order ID]],Returns!A:B,2,0)*1,0)</f>
        <v>0</v>
      </c>
    </row>
    <row r="6291" spans="1:23" x14ac:dyDescent="0.25">
      <c r="A6291" s="1">
        <v>6290</v>
      </c>
      <c r="B6291" t="s">
        <v>9170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VLOOKUP(УТ_Data[[#This Row],[Region]],People!$A$1:$B$5,2,0)</f>
        <v>Anna Andreadi</v>
      </c>
      <c r="W6291" s="4">
        <f>_xlfn.IFNA(VLOOKUP(УТ_Data[[#This Row],[Order ID]],Returns!A:B,2,0)*1,0)</f>
        <v>0</v>
      </c>
    </row>
    <row r="6292" spans="1:23" x14ac:dyDescent="0.25">
      <c r="A6292" s="1">
        <v>6291</v>
      </c>
      <c r="B6292" t="s">
        <v>9170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VLOOKUP(УТ_Data[[#This Row],[Region]],People!$A$1:$B$5,2,0)</f>
        <v>Anna Andreadi</v>
      </c>
      <c r="W6292" s="4">
        <f>_xlfn.IFNA(VLOOKUP(УТ_Data[[#This Row],[Order ID]],Returns!A:B,2,0)*1,0)</f>
        <v>0</v>
      </c>
    </row>
    <row r="6293" spans="1:23" x14ac:dyDescent="0.25">
      <c r="A6293" s="1">
        <v>6292</v>
      </c>
      <c r="B6293" t="s">
        <v>9171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VLOOKUP(УТ_Data[[#This Row],[Region]],People!$A$1:$B$5,2,0)</f>
        <v>Cassandra Brandow</v>
      </c>
      <c r="W6293" s="4">
        <f>_xlfn.IFNA(VLOOKUP(УТ_Data[[#This Row],[Order ID]],Returns!A:B,2,0)*1,0)</f>
        <v>0</v>
      </c>
    </row>
    <row r="6294" spans="1:23" x14ac:dyDescent="0.25">
      <c r="A6294" s="1">
        <v>6293</v>
      </c>
      <c r="B6294" t="s">
        <v>9172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VLOOKUP(УТ_Data[[#This Row],[Region]],People!$A$1:$B$5,2,0)</f>
        <v>Anna Andreadi</v>
      </c>
      <c r="W6294" s="4">
        <f>_xlfn.IFNA(VLOOKUP(УТ_Data[[#This Row],[Order ID]],Returns!A:B,2,0)*1,0)</f>
        <v>0</v>
      </c>
    </row>
    <row r="6295" spans="1:23" x14ac:dyDescent="0.25">
      <c r="A6295" s="1">
        <v>6294</v>
      </c>
      <c r="B6295" t="s">
        <v>9172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VLOOKUP(УТ_Data[[#This Row],[Region]],People!$A$1:$B$5,2,0)</f>
        <v>Anna Andreadi</v>
      </c>
      <c r="W6295" s="4">
        <f>_xlfn.IFNA(VLOOKUP(УТ_Data[[#This Row],[Order ID]],Returns!A:B,2,0)*1,0)</f>
        <v>0</v>
      </c>
    </row>
    <row r="6296" spans="1:23" x14ac:dyDescent="0.25">
      <c r="A6296" s="1">
        <v>6295</v>
      </c>
      <c r="B6296" t="s">
        <v>9173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VLOOKUP(УТ_Data[[#This Row],[Region]],People!$A$1:$B$5,2,0)</f>
        <v>Chuck Magee</v>
      </c>
      <c r="W6296" s="4">
        <f>_xlfn.IFNA(VLOOKUP(УТ_Data[[#This Row],[Order ID]],Returns!A:B,2,0)*1,0)</f>
        <v>0</v>
      </c>
    </row>
    <row r="6297" spans="1:23" x14ac:dyDescent="0.25">
      <c r="A6297" s="1">
        <v>6296</v>
      </c>
      <c r="B6297" t="s">
        <v>9174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VLOOKUP(УТ_Data[[#This Row],[Region]],People!$A$1:$B$5,2,0)</f>
        <v>Chuck Magee</v>
      </c>
      <c r="W6297" s="4">
        <f>_xlfn.IFNA(VLOOKUP(УТ_Data[[#This Row],[Order ID]],Returns!A:B,2,0)*1,0)</f>
        <v>0</v>
      </c>
    </row>
    <row r="6298" spans="1:23" x14ac:dyDescent="0.25">
      <c r="A6298" s="1">
        <v>6297</v>
      </c>
      <c r="B6298" t="s">
        <v>9174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VLOOKUP(УТ_Data[[#This Row],[Region]],People!$A$1:$B$5,2,0)</f>
        <v>Chuck Magee</v>
      </c>
      <c r="W6298" s="4">
        <f>_xlfn.IFNA(VLOOKUP(УТ_Data[[#This Row],[Order ID]],Returns!A:B,2,0)*1,0)</f>
        <v>0</v>
      </c>
    </row>
    <row r="6299" spans="1:23" x14ac:dyDescent="0.25">
      <c r="A6299" s="1">
        <v>6298</v>
      </c>
      <c r="B6299" t="s">
        <v>9174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VLOOKUP(УТ_Data[[#This Row],[Region]],People!$A$1:$B$5,2,0)</f>
        <v>Chuck Magee</v>
      </c>
      <c r="W6299" s="4">
        <f>_xlfn.IFNA(VLOOKUP(УТ_Data[[#This Row],[Order ID]],Returns!A:B,2,0)*1,0)</f>
        <v>0</v>
      </c>
    </row>
    <row r="6300" spans="1:23" x14ac:dyDescent="0.25">
      <c r="A6300" s="1">
        <v>6299</v>
      </c>
      <c r="B6300" t="s">
        <v>9175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VLOOKUP(УТ_Data[[#This Row],[Region]],People!$A$1:$B$5,2,0)</f>
        <v>Anna Andreadi</v>
      </c>
      <c r="W6300" s="4">
        <f>_xlfn.IFNA(VLOOKUP(УТ_Data[[#This Row],[Order ID]],Returns!A:B,2,0)*1,0)</f>
        <v>0</v>
      </c>
    </row>
    <row r="6301" spans="1:23" x14ac:dyDescent="0.25">
      <c r="A6301" s="1">
        <v>6300</v>
      </c>
      <c r="B6301" t="s">
        <v>9176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VLOOKUP(УТ_Data[[#This Row],[Region]],People!$A$1:$B$5,2,0)</f>
        <v>Anna Andreadi</v>
      </c>
      <c r="W6301" s="4">
        <f>_xlfn.IFNA(VLOOKUP(УТ_Data[[#This Row],[Order ID]],Returns!A:B,2,0)*1,0)</f>
        <v>0</v>
      </c>
    </row>
    <row r="6302" spans="1:23" x14ac:dyDescent="0.25">
      <c r="A6302" s="1">
        <v>6301</v>
      </c>
      <c r="B6302" t="s">
        <v>9177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VLOOKUP(УТ_Data[[#This Row],[Region]],People!$A$1:$B$5,2,0)</f>
        <v>Kelly Williams</v>
      </c>
      <c r="W6302" s="4">
        <f>_xlfn.IFNA(VLOOKUP(УТ_Data[[#This Row],[Order ID]],Returns!A:B,2,0)*1,0)</f>
        <v>0</v>
      </c>
    </row>
    <row r="6303" spans="1:23" x14ac:dyDescent="0.25">
      <c r="A6303" s="1">
        <v>6302</v>
      </c>
      <c r="B6303" t="s">
        <v>9177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VLOOKUP(УТ_Data[[#This Row],[Region]],People!$A$1:$B$5,2,0)</f>
        <v>Kelly Williams</v>
      </c>
      <c r="W6303" s="4">
        <f>_xlfn.IFNA(VLOOKUP(УТ_Data[[#This Row],[Order ID]],Returns!A:B,2,0)*1,0)</f>
        <v>0</v>
      </c>
    </row>
    <row r="6304" spans="1:23" x14ac:dyDescent="0.25">
      <c r="A6304" s="1">
        <v>6303</v>
      </c>
      <c r="B6304" t="s">
        <v>9178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VLOOKUP(УТ_Data[[#This Row],[Region]],People!$A$1:$B$5,2,0)</f>
        <v>Kelly Williams</v>
      </c>
      <c r="W6304" s="4">
        <f>_xlfn.IFNA(VLOOKUP(УТ_Data[[#This Row],[Order ID]],Returns!A:B,2,0)*1,0)</f>
        <v>0</v>
      </c>
    </row>
    <row r="6305" spans="1:23" x14ac:dyDescent="0.25">
      <c r="A6305" s="1">
        <v>6304</v>
      </c>
      <c r="B6305" t="s">
        <v>9179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VLOOKUP(УТ_Data[[#This Row],[Region]],People!$A$1:$B$5,2,0)</f>
        <v>Kelly Williams</v>
      </c>
      <c r="W6305" s="4">
        <f>_xlfn.IFNA(VLOOKUP(УТ_Data[[#This Row],[Order ID]],Returns!A:B,2,0)*1,0)</f>
        <v>0</v>
      </c>
    </row>
    <row r="6306" spans="1:23" x14ac:dyDescent="0.25">
      <c r="A6306" s="1">
        <v>6305</v>
      </c>
      <c r="B6306" t="s">
        <v>9180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VLOOKUP(УТ_Data[[#This Row],[Region]],People!$A$1:$B$5,2,0)</f>
        <v>Chuck Magee</v>
      </c>
      <c r="W6306" s="4">
        <f>_xlfn.IFNA(VLOOKUP(УТ_Data[[#This Row],[Order ID]],Returns!A:B,2,0)*1,0)</f>
        <v>0</v>
      </c>
    </row>
    <row r="6307" spans="1:23" x14ac:dyDescent="0.25">
      <c r="A6307" s="1">
        <v>6306</v>
      </c>
      <c r="B6307" t="s">
        <v>9181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VLOOKUP(УТ_Data[[#This Row],[Region]],People!$A$1:$B$5,2,0)</f>
        <v>Anna Andreadi</v>
      </c>
      <c r="W6307" s="4">
        <f>_xlfn.IFNA(VLOOKUP(УТ_Data[[#This Row],[Order ID]],Returns!A:B,2,0)*1,0)</f>
        <v>0</v>
      </c>
    </row>
    <row r="6308" spans="1:23" x14ac:dyDescent="0.25">
      <c r="A6308" s="1">
        <v>6307</v>
      </c>
      <c r="B6308" t="s">
        <v>9181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VLOOKUP(УТ_Data[[#This Row],[Region]],People!$A$1:$B$5,2,0)</f>
        <v>Anna Andreadi</v>
      </c>
      <c r="W6308" s="4">
        <f>_xlfn.IFNA(VLOOKUP(УТ_Data[[#This Row],[Order ID]],Returns!A:B,2,0)*1,0)</f>
        <v>0</v>
      </c>
    </row>
    <row r="6309" spans="1:23" x14ac:dyDescent="0.25">
      <c r="A6309" s="1">
        <v>6308</v>
      </c>
      <c r="B6309" t="s">
        <v>9181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VLOOKUP(УТ_Data[[#This Row],[Region]],People!$A$1:$B$5,2,0)</f>
        <v>Anna Andreadi</v>
      </c>
      <c r="W6309" s="4">
        <f>_xlfn.IFNA(VLOOKUP(УТ_Data[[#This Row],[Order ID]],Returns!A:B,2,0)*1,0)</f>
        <v>0</v>
      </c>
    </row>
    <row r="6310" spans="1:23" x14ac:dyDescent="0.25">
      <c r="A6310" s="1">
        <v>6309</v>
      </c>
      <c r="B6310" t="s">
        <v>9181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VLOOKUP(УТ_Data[[#This Row],[Region]],People!$A$1:$B$5,2,0)</f>
        <v>Anna Andreadi</v>
      </c>
      <c r="W6310" s="4">
        <f>_xlfn.IFNA(VLOOKUP(УТ_Data[[#This Row],[Order ID]],Returns!A:B,2,0)*1,0)</f>
        <v>0</v>
      </c>
    </row>
    <row r="6311" spans="1:23" x14ac:dyDescent="0.25">
      <c r="A6311" s="1">
        <v>6310</v>
      </c>
      <c r="B6311" t="s">
        <v>9181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VLOOKUP(УТ_Data[[#This Row],[Region]],People!$A$1:$B$5,2,0)</f>
        <v>Anna Andreadi</v>
      </c>
      <c r="W6311" s="4">
        <f>_xlfn.IFNA(VLOOKUP(УТ_Data[[#This Row],[Order ID]],Returns!A:B,2,0)*1,0)</f>
        <v>0</v>
      </c>
    </row>
    <row r="6312" spans="1:23" x14ac:dyDescent="0.25">
      <c r="A6312" s="1">
        <v>6311</v>
      </c>
      <c r="B6312" t="s">
        <v>9181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VLOOKUP(УТ_Data[[#This Row],[Region]],People!$A$1:$B$5,2,0)</f>
        <v>Anna Andreadi</v>
      </c>
      <c r="W6312" s="4">
        <f>_xlfn.IFNA(VLOOKUP(УТ_Data[[#This Row],[Order ID]],Returns!A:B,2,0)*1,0)</f>
        <v>0</v>
      </c>
    </row>
    <row r="6313" spans="1:23" x14ac:dyDescent="0.25">
      <c r="A6313" s="1">
        <v>6312</v>
      </c>
      <c r="B6313" t="s">
        <v>9182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VLOOKUP(УТ_Data[[#This Row],[Region]],People!$A$1:$B$5,2,0)</f>
        <v>Anna Andreadi</v>
      </c>
      <c r="W6313" s="4">
        <f>_xlfn.IFNA(VLOOKUP(УТ_Data[[#This Row],[Order ID]],Returns!A:B,2,0)*1,0)</f>
        <v>0</v>
      </c>
    </row>
    <row r="6314" spans="1:23" x14ac:dyDescent="0.25">
      <c r="A6314" s="1">
        <v>6313</v>
      </c>
      <c r="B6314" t="s">
        <v>9183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VLOOKUP(УТ_Data[[#This Row],[Region]],People!$A$1:$B$5,2,0)</f>
        <v>Chuck Magee</v>
      </c>
      <c r="W6314" s="4">
        <f>_xlfn.IFNA(VLOOKUP(УТ_Data[[#This Row],[Order ID]],Returns!A:B,2,0)*1,0)</f>
        <v>0</v>
      </c>
    </row>
    <row r="6315" spans="1:23" x14ac:dyDescent="0.25">
      <c r="A6315" s="1">
        <v>6314</v>
      </c>
      <c r="B6315" t="s">
        <v>9183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VLOOKUP(УТ_Data[[#This Row],[Region]],People!$A$1:$B$5,2,0)</f>
        <v>Chuck Magee</v>
      </c>
      <c r="W6315" s="4">
        <f>_xlfn.IFNA(VLOOKUP(УТ_Data[[#This Row],[Order ID]],Returns!A:B,2,0)*1,0)</f>
        <v>0</v>
      </c>
    </row>
    <row r="6316" spans="1:23" x14ac:dyDescent="0.25">
      <c r="A6316" s="1">
        <v>6315</v>
      </c>
      <c r="B6316" t="s">
        <v>5932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VLOOKUP(УТ_Data[[#This Row],[Region]],People!$A$1:$B$5,2,0)</f>
        <v>Kelly Williams</v>
      </c>
      <c r="W6316" s="4">
        <f>_xlfn.IFNA(VLOOKUP(УТ_Data[[#This Row],[Order ID]],Returns!A:B,2,0)*1,0)</f>
        <v>1</v>
      </c>
    </row>
    <row r="6317" spans="1:23" x14ac:dyDescent="0.25">
      <c r="A6317" s="1">
        <v>6316</v>
      </c>
      <c r="B6317" t="s">
        <v>5932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VLOOKUP(УТ_Data[[#This Row],[Region]],People!$A$1:$B$5,2,0)</f>
        <v>Kelly Williams</v>
      </c>
      <c r="W6317" s="4">
        <f>_xlfn.IFNA(VLOOKUP(УТ_Data[[#This Row],[Order ID]],Returns!A:B,2,0)*1,0)</f>
        <v>1</v>
      </c>
    </row>
    <row r="6318" spans="1:23" x14ac:dyDescent="0.25">
      <c r="A6318" s="1">
        <v>6317</v>
      </c>
      <c r="B6318" t="s">
        <v>5932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VLOOKUP(УТ_Data[[#This Row],[Region]],People!$A$1:$B$5,2,0)</f>
        <v>Kelly Williams</v>
      </c>
      <c r="W6318" s="4">
        <f>_xlfn.IFNA(VLOOKUP(УТ_Data[[#This Row],[Order ID]],Returns!A:B,2,0)*1,0)</f>
        <v>1</v>
      </c>
    </row>
    <row r="6319" spans="1:23" x14ac:dyDescent="0.25">
      <c r="A6319" s="1">
        <v>6318</v>
      </c>
      <c r="B6319" t="s">
        <v>5932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VLOOKUP(УТ_Data[[#This Row],[Region]],People!$A$1:$B$5,2,0)</f>
        <v>Kelly Williams</v>
      </c>
      <c r="W6319" s="4">
        <f>_xlfn.IFNA(VLOOKUP(УТ_Data[[#This Row],[Order ID]],Returns!A:B,2,0)*1,0)</f>
        <v>1</v>
      </c>
    </row>
    <row r="6320" spans="1:23" x14ac:dyDescent="0.25">
      <c r="A6320" s="1">
        <v>6319</v>
      </c>
      <c r="B6320" t="s">
        <v>6170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VLOOKUP(УТ_Data[[#This Row],[Region]],People!$A$1:$B$5,2,0)</f>
        <v>Anna Andreadi</v>
      </c>
      <c r="W6320" s="4">
        <f>_xlfn.IFNA(VLOOKUP(УТ_Data[[#This Row],[Order ID]],Returns!A:B,2,0)*1,0)</f>
        <v>1</v>
      </c>
    </row>
    <row r="6321" spans="1:23" x14ac:dyDescent="0.25">
      <c r="A6321" s="1">
        <v>6320</v>
      </c>
      <c r="B6321" t="s">
        <v>6170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VLOOKUP(УТ_Data[[#This Row],[Region]],People!$A$1:$B$5,2,0)</f>
        <v>Anna Andreadi</v>
      </c>
      <c r="W6321" s="4">
        <f>_xlfn.IFNA(VLOOKUP(УТ_Data[[#This Row],[Order ID]],Returns!A:B,2,0)*1,0)</f>
        <v>1</v>
      </c>
    </row>
    <row r="6322" spans="1:23" x14ac:dyDescent="0.25">
      <c r="A6322" s="1">
        <v>6321</v>
      </c>
      <c r="B6322" t="s">
        <v>9184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VLOOKUP(УТ_Data[[#This Row],[Region]],People!$A$1:$B$5,2,0)</f>
        <v>Cassandra Brandow</v>
      </c>
      <c r="W6322" s="4">
        <f>_xlfn.IFNA(VLOOKUP(УТ_Data[[#This Row],[Order ID]],Returns!A:B,2,0)*1,0)</f>
        <v>0</v>
      </c>
    </row>
    <row r="6323" spans="1:23" x14ac:dyDescent="0.25">
      <c r="A6323" s="1">
        <v>6322</v>
      </c>
      <c r="B6323" t="s">
        <v>9185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VLOOKUP(УТ_Data[[#This Row],[Region]],People!$A$1:$B$5,2,0)</f>
        <v>Chuck Magee</v>
      </c>
      <c r="W6323" s="4">
        <f>_xlfn.IFNA(VLOOKUP(УТ_Data[[#This Row],[Order ID]],Returns!A:B,2,0)*1,0)</f>
        <v>0</v>
      </c>
    </row>
    <row r="6324" spans="1:23" x14ac:dyDescent="0.25">
      <c r="A6324" s="1">
        <v>6323</v>
      </c>
      <c r="B6324" t="s">
        <v>9186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VLOOKUP(УТ_Data[[#This Row],[Region]],People!$A$1:$B$5,2,0)</f>
        <v>Kelly Williams</v>
      </c>
      <c r="W6324" s="4">
        <f>_xlfn.IFNA(VLOOKUP(УТ_Data[[#This Row],[Order ID]],Returns!A:B,2,0)*1,0)</f>
        <v>0</v>
      </c>
    </row>
    <row r="6325" spans="1:23" x14ac:dyDescent="0.25">
      <c r="A6325" s="1">
        <v>6324</v>
      </c>
      <c r="B6325" t="s">
        <v>9187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VLOOKUP(УТ_Data[[#This Row],[Region]],People!$A$1:$B$5,2,0)</f>
        <v>Chuck Magee</v>
      </c>
      <c r="W6325" s="4">
        <f>_xlfn.IFNA(VLOOKUP(УТ_Data[[#This Row],[Order ID]],Returns!A:B,2,0)*1,0)</f>
        <v>0</v>
      </c>
    </row>
    <row r="6326" spans="1:23" x14ac:dyDescent="0.25">
      <c r="A6326" s="1">
        <v>6325</v>
      </c>
      <c r="B6326" t="s">
        <v>9188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VLOOKUP(УТ_Data[[#This Row],[Region]],People!$A$1:$B$5,2,0)</f>
        <v>Anna Andreadi</v>
      </c>
      <c r="W6326" s="4">
        <f>_xlfn.IFNA(VLOOKUP(УТ_Data[[#This Row],[Order ID]],Returns!A:B,2,0)*1,0)</f>
        <v>0</v>
      </c>
    </row>
    <row r="6327" spans="1:23" x14ac:dyDescent="0.25">
      <c r="A6327" s="1">
        <v>6326</v>
      </c>
      <c r="B6327" t="s">
        <v>9188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VLOOKUP(УТ_Data[[#This Row],[Region]],People!$A$1:$B$5,2,0)</f>
        <v>Anna Andreadi</v>
      </c>
      <c r="W6327" s="4">
        <f>_xlfn.IFNA(VLOOKUP(УТ_Data[[#This Row],[Order ID]],Returns!A:B,2,0)*1,0)</f>
        <v>0</v>
      </c>
    </row>
    <row r="6328" spans="1:23" x14ac:dyDescent="0.25">
      <c r="A6328" s="1">
        <v>6327</v>
      </c>
      <c r="B6328" t="s">
        <v>9189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VLOOKUP(УТ_Data[[#This Row],[Region]],People!$A$1:$B$5,2,0)</f>
        <v>Kelly Williams</v>
      </c>
      <c r="W6328" s="4">
        <f>_xlfn.IFNA(VLOOKUP(УТ_Data[[#This Row],[Order ID]],Returns!A:B,2,0)*1,0)</f>
        <v>0</v>
      </c>
    </row>
    <row r="6329" spans="1:23" x14ac:dyDescent="0.25">
      <c r="A6329" s="1">
        <v>6328</v>
      </c>
      <c r="B6329" t="s">
        <v>9189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VLOOKUP(УТ_Data[[#This Row],[Region]],People!$A$1:$B$5,2,0)</f>
        <v>Kelly Williams</v>
      </c>
      <c r="W6329" s="4">
        <f>_xlfn.IFNA(VLOOKUP(УТ_Data[[#This Row],[Order ID]],Returns!A:B,2,0)*1,0)</f>
        <v>0</v>
      </c>
    </row>
    <row r="6330" spans="1:23" x14ac:dyDescent="0.25">
      <c r="A6330" s="1">
        <v>6329</v>
      </c>
      <c r="B6330" t="s">
        <v>9189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VLOOKUP(УТ_Data[[#This Row],[Region]],People!$A$1:$B$5,2,0)</f>
        <v>Kelly Williams</v>
      </c>
      <c r="W6330" s="4">
        <f>_xlfn.IFNA(VLOOKUP(УТ_Data[[#This Row],[Order ID]],Returns!A:B,2,0)*1,0)</f>
        <v>0</v>
      </c>
    </row>
    <row r="6331" spans="1:23" x14ac:dyDescent="0.25">
      <c r="A6331" s="1">
        <v>6330</v>
      </c>
      <c r="B6331" t="s">
        <v>9189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VLOOKUP(УТ_Data[[#This Row],[Region]],People!$A$1:$B$5,2,0)</f>
        <v>Kelly Williams</v>
      </c>
      <c r="W6331" s="4">
        <f>_xlfn.IFNA(VLOOKUP(УТ_Data[[#This Row],[Order ID]],Returns!A:B,2,0)*1,0)</f>
        <v>0</v>
      </c>
    </row>
    <row r="6332" spans="1:23" x14ac:dyDescent="0.25">
      <c r="A6332" s="1">
        <v>6331</v>
      </c>
      <c r="B6332" t="s">
        <v>9189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VLOOKUP(УТ_Data[[#This Row],[Region]],People!$A$1:$B$5,2,0)</f>
        <v>Kelly Williams</v>
      </c>
      <c r="W6332" s="4">
        <f>_xlfn.IFNA(VLOOKUP(УТ_Data[[#This Row],[Order ID]],Returns!A:B,2,0)*1,0)</f>
        <v>0</v>
      </c>
    </row>
    <row r="6333" spans="1:23" x14ac:dyDescent="0.25">
      <c r="A6333" s="1">
        <v>6332</v>
      </c>
      <c r="B6333" t="s">
        <v>9189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VLOOKUP(УТ_Data[[#This Row],[Region]],People!$A$1:$B$5,2,0)</f>
        <v>Kelly Williams</v>
      </c>
      <c r="W6333" s="4">
        <f>_xlfn.IFNA(VLOOKUP(УТ_Data[[#This Row],[Order ID]],Returns!A:B,2,0)*1,0)</f>
        <v>0</v>
      </c>
    </row>
    <row r="6334" spans="1:23" x14ac:dyDescent="0.25">
      <c r="A6334" s="1">
        <v>6333</v>
      </c>
      <c r="B6334" t="s">
        <v>9189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VLOOKUP(УТ_Data[[#This Row],[Region]],People!$A$1:$B$5,2,0)</f>
        <v>Kelly Williams</v>
      </c>
      <c r="W6334" s="4">
        <f>_xlfn.IFNA(VLOOKUP(УТ_Data[[#This Row],[Order ID]],Returns!A:B,2,0)*1,0)</f>
        <v>0</v>
      </c>
    </row>
    <row r="6335" spans="1:23" x14ac:dyDescent="0.25">
      <c r="A6335" s="1">
        <v>6334</v>
      </c>
      <c r="B6335" t="s">
        <v>9189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VLOOKUP(УТ_Data[[#This Row],[Region]],People!$A$1:$B$5,2,0)</f>
        <v>Kelly Williams</v>
      </c>
      <c r="W6335" s="4">
        <f>_xlfn.IFNA(VLOOKUP(УТ_Data[[#This Row],[Order ID]],Returns!A:B,2,0)*1,0)</f>
        <v>0</v>
      </c>
    </row>
    <row r="6336" spans="1:23" x14ac:dyDescent="0.25">
      <c r="A6336" s="1">
        <v>6335</v>
      </c>
      <c r="B6336" t="s">
        <v>9190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VLOOKUP(УТ_Data[[#This Row],[Region]],People!$A$1:$B$5,2,0)</f>
        <v>Chuck Magee</v>
      </c>
      <c r="W6336" s="4">
        <f>_xlfn.IFNA(VLOOKUP(УТ_Data[[#This Row],[Order ID]],Returns!A:B,2,0)*1,0)</f>
        <v>0</v>
      </c>
    </row>
    <row r="6337" spans="1:23" x14ac:dyDescent="0.25">
      <c r="A6337" s="1">
        <v>6336</v>
      </c>
      <c r="B6337" t="s">
        <v>9190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VLOOKUP(УТ_Data[[#This Row],[Region]],People!$A$1:$B$5,2,0)</f>
        <v>Chuck Magee</v>
      </c>
      <c r="W6337" s="4">
        <f>_xlfn.IFNA(VLOOKUP(УТ_Data[[#This Row],[Order ID]],Returns!A:B,2,0)*1,0)</f>
        <v>0</v>
      </c>
    </row>
    <row r="6338" spans="1:23" x14ac:dyDescent="0.25">
      <c r="A6338" s="1">
        <v>6337</v>
      </c>
      <c r="B6338" t="s">
        <v>9191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VLOOKUP(УТ_Data[[#This Row],[Region]],People!$A$1:$B$5,2,0)</f>
        <v>Anna Andreadi</v>
      </c>
      <c r="W6338" s="4">
        <f>_xlfn.IFNA(VLOOKUP(УТ_Data[[#This Row],[Order ID]],Returns!A:B,2,0)*1,0)</f>
        <v>0</v>
      </c>
    </row>
    <row r="6339" spans="1:23" x14ac:dyDescent="0.25">
      <c r="A6339" s="1">
        <v>6338</v>
      </c>
      <c r="B6339" t="s">
        <v>9191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VLOOKUP(УТ_Data[[#This Row],[Region]],People!$A$1:$B$5,2,0)</f>
        <v>Anna Andreadi</v>
      </c>
      <c r="W6339" s="4">
        <f>_xlfn.IFNA(VLOOKUP(УТ_Data[[#This Row],[Order ID]],Returns!A:B,2,0)*1,0)</f>
        <v>0</v>
      </c>
    </row>
    <row r="6340" spans="1:23" x14ac:dyDescent="0.25">
      <c r="A6340" s="1">
        <v>6339</v>
      </c>
      <c r="B6340" t="s">
        <v>9192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VLOOKUP(УТ_Data[[#This Row],[Region]],People!$A$1:$B$5,2,0)</f>
        <v>Chuck Magee</v>
      </c>
      <c r="W6340" s="4">
        <f>_xlfn.IFNA(VLOOKUP(УТ_Data[[#This Row],[Order ID]],Returns!A:B,2,0)*1,0)</f>
        <v>0</v>
      </c>
    </row>
    <row r="6341" spans="1:23" x14ac:dyDescent="0.25">
      <c r="A6341" s="1">
        <v>6340</v>
      </c>
      <c r="B6341" t="s">
        <v>9192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VLOOKUP(УТ_Data[[#This Row],[Region]],People!$A$1:$B$5,2,0)</f>
        <v>Chuck Magee</v>
      </c>
      <c r="W6341" s="4">
        <f>_xlfn.IFNA(VLOOKUP(УТ_Data[[#This Row],[Order ID]],Returns!A:B,2,0)*1,0)</f>
        <v>0</v>
      </c>
    </row>
    <row r="6342" spans="1:23" x14ac:dyDescent="0.25">
      <c r="A6342" s="1">
        <v>6341</v>
      </c>
      <c r="B6342" t="s">
        <v>9192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VLOOKUP(УТ_Data[[#This Row],[Region]],People!$A$1:$B$5,2,0)</f>
        <v>Chuck Magee</v>
      </c>
      <c r="W6342" s="4">
        <f>_xlfn.IFNA(VLOOKUP(УТ_Data[[#This Row],[Order ID]],Returns!A:B,2,0)*1,0)</f>
        <v>0</v>
      </c>
    </row>
    <row r="6343" spans="1:23" x14ac:dyDescent="0.25">
      <c r="A6343" s="1">
        <v>6342</v>
      </c>
      <c r="B6343" t="s">
        <v>9193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VLOOKUP(УТ_Data[[#This Row],[Region]],People!$A$1:$B$5,2,0)</f>
        <v>Chuck Magee</v>
      </c>
      <c r="W6343" s="4">
        <f>_xlfn.IFNA(VLOOKUP(УТ_Data[[#This Row],[Order ID]],Returns!A:B,2,0)*1,0)</f>
        <v>0</v>
      </c>
    </row>
    <row r="6344" spans="1:23" x14ac:dyDescent="0.25">
      <c r="A6344" s="1">
        <v>6343</v>
      </c>
      <c r="B6344" t="s">
        <v>6010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VLOOKUP(УТ_Data[[#This Row],[Region]],People!$A$1:$B$5,2,0)</f>
        <v>Chuck Magee</v>
      </c>
      <c r="W6344" s="4">
        <f>_xlfn.IFNA(VLOOKUP(УТ_Data[[#This Row],[Order ID]],Returns!A:B,2,0)*1,0)</f>
        <v>1</v>
      </c>
    </row>
    <row r="6345" spans="1:23" x14ac:dyDescent="0.25">
      <c r="A6345" s="1">
        <v>6344</v>
      </c>
      <c r="B6345" t="s">
        <v>6010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VLOOKUP(УТ_Data[[#This Row],[Region]],People!$A$1:$B$5,2,0)</f>
        <v>Chuck Magee</v>
      </c>
      <c r="W6345" s="4">
        <f>_xlfn.IFNA(VLOOKUP(УТ_Data[[#This Row],[Order ID]],Returns!A:B,2,0)*1,0)</f>
        <v>1</v>
      </c>
    </row>
    <row r="6346" spans="1:23" x14ac:dyDescent="0.25">
      <c r="A6346" s="1">
        <v>6345</v>
      </c>
      <c r="B6346" t="s">
        <v>6010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VLOOKUP(УТ_Data[[#This Row],[Region]],People!$A$1:$B$5,2,0)</f>
        <v>Chuck Magee</v>
      </c>
      <c r="W6346" s="4">
        <f>_xlfn.IFNA(VLOOKUP(УТ_Data[[#This Row],[Order ID]],Returns!A:B,2,0)*1,0)</f>
        <v>1</v>
      </c>
    </row>
    <row r="6347" spans="1:23" x14ac:dyDescent="0.25">
      <c r="A6347" s="1">
        <v>6346</v>
      </c>
      <c r="B6347" t="s">
        <v>6010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VLOOKUP(УТ_Data[[#This Row],[Region]],People!$A$1:$B$5,2,0)</f>
        <v>Chuck Magee</v>
      </c>
      <c r="W6347" s="4">
        <f>_xlfn.IFNA(VLOOKUP(УТ_Data[[#This Row],[Order ID]],Returns!A:B,2,0)*1,0)</f>
        <v>1</v>
      </c>
    </row>
    <row r="6348" spans="1:23" x14ac:dyDescent="0.25">
      <c r="A6348" s="1">
        <v>6347</v>
      </c>
      <c r="B6348" t="s">
        <v>9194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VLOOKUP(УТ_Data[[#This Row],[Region]],People!$A$1:$B$5,2,0)</f>
        <v>Chuck Magee</v>
      </c>
      <c r="W6348" s="4">
        <f>_xlfn.IFNA(VLOOKUP(УТ_Data[[#This Row],[Order ID]],Returns!A:B,2,0)*1,0)</f>
        <v>0</v>
      </c>
    </row>
    <row r="6349" spans="1:23" x14ac:dyDescent="0.25">
      <c r="A6349" s="1">
        <v>6348</v>
      </c>
      <c r="B6349" t="s">
        <v>9195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VLOOKUP(УТ_Data[[#This Row],[Region]],People!$A$1:$B$5,2,0)</f>
        <v>Anna Andreadi</v>
      </c>
      <c r="W6349" s="4">
        <f>_xlfn.IFNA(VLOOKUP(УТ_Data[[#This Row],[Order ID]],Returns!A:B,2,0)*1,0)</f>
        <v>0</v>
      </c>
    </row>
    <row r="6350" spans="1:23" x14ac:dyDescent="0.25">
      <c r="A6350" s="1">
        <v>6349</v>
      </c>
      <c r="B6350" t="s">
        <v>9195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VLOOKUP(УТ_Data[[#This Row],[Region]],People!$A$1:$B$5,2,0)</f>
        <v>Anna Andreadi</v>
      </c>
      <c r="W6350" s="4">
        <f>_xlfn.IFNA(VLOOKUP(УТ_Data[[#This Row],[Order ID]],Returns!A:B,2,0)*1,0)</f>
        <v>0</v>
      </c>
    </row>
    <row r="6351" spans="1:23" x14ac:dyDescent="0.25">
      <c r="A6351" s="1">
        <v>6350</v>
      </c>
      <c r="B6351" t="s">
        <v>9195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VLOOKUP(УТ_Data[[#This Row],[Region]],People!$A$1:$B$5,2,0)</f>
        <v>Anna Andreadi</v>
      </c>
      <c r="W6351" s="4">
        <f>_xlfn.IFNA(VLOOKUP(УТ_Data[[#This Row],[Order ID]],Returns!A:B,2,0)*1,0)</f>
        <v>0</v>
      </c>
    </row>
    <row r="6352" spans="1:23" x14ac:dyDescent="0.25">
      <c r="A6352" s="1">
        <v>6351</v>
      </c>
      <c r="B6352" t="s">
        <v>6171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VLOOKUP(УТ_Data[[#This Row],[Region]],People!$A$1:$B$5,2,0)</f>
        <v>Kelly Williams</v>
      </c>
      <c r="W6352" s="4">
        <f>_xlfn.IFNA(VLOOKUP(УТ_Data[[#This Row],[Order ID]],Returns!A:B,2,0)*1,0)</f>
        <v>1</v>
      </c>
    </row>
    <row r="6353" spans="1:23" x14ac:dyDescent="0.25">
      <c r="A6353" s="1">
        <v>6352</v>
      </c>
      <c r="B6353" t="s">
        <v>9196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VLOOKUP(УТ_Data[[#This Row],[Region]],People!$A$1:$B$5,2,0)</f>
        <v>Cassandra Brandow</v>
      </c>
      <c r="W6353" s="4">
        <f>_xlfn.IFNA(VLOOKUP(УТ_Data[[#This Row],[Order ID]],Returns!A:B,2,0)*1,0)</f>
        <v>0</v>
      </c>
    </row>
    <row r="6354" spans="1:23" x14ac:dyDescent="0.25">
      <c r="A6354" s="1">
        <v>6353</v>
      </c>
      <c r="B6354" t="s">
        <v>9197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VLOOKUP(УТ_Data[[#This Row],[Region]],People!$A$1:$B$5,2,0)</f>
        <v>Chuck Magee</v>
      </c>
      <c r="W6354" s="4">
        <f>_xlfn.IFNA(VLOOKUP(УТ_Data[[#This Row],[Order ID]],Returns!A:B,2,0)*1,0)</f>
        <v>0</v>
      </c>
    </row>
    <row r="6355" spans="1:23" x14ac:dyDescent="0.25">
      <c r="A6355" s="1">
        <v>6354</v>
      </c>
      <c r="B6355" t="s">
        <v>9198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VLOOKUP(УТ_Data[[#This Row],[Region]],People!$A$1:$B$5,2,0)</f>
        <v>Chuck Magee</v>
      </c>
      <c r="W6355" s="4">
        <f>_xlfn.IFNA(VLOOKUP(УТ_Data[[#This Row],[Order ID]],Returns!A:B,2,0)*1,0)</f>
        <v>0</v>
      </c>
    </row>
    <row r="6356" spans="1:23" x14ac:dyDescent="0.25">
      <c r="A6356" s="1">
        <v>6355</v>
      </c>
      <c r="B6356" t="s">
        <v>9198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VLOOKUP(УТ_Data[[#This Row],[Region]],People!$A$1:$B$5,2,0)</f>
        <v>Chuck Magee</v>
      </c>
      <c r="W6356" s="4">
        <f>_xlfn.IFNA(VLOOKUP(УТ_Data[[#This Row],[Order ID]],Returns!A:B,2,0)*1,0)</f>
        <v>0</v>
      </c>
    </row>
    <row r="6357" spans="1:23" x14ac:dyDescent="0.25">
      <c r="A6357" s="1">
        <v>6356</v>
      </c>
      <c r="B6357" t="s">
        <v>9199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VLOOKUP(УТ_Data[[#This Row],[Region]],People!$A$1:$B$5,2,0)</f>
        <v>Chuck Magee</v>
      </c>
      <c r="W6357" s="4">
        <f>_xlfn.IFNA(VLOOKUP(УТ_Data[[#This Row],[Order ID]],Returns!A:B,2,0)*1,0)</f>
        <v>0</v>
      </c>
    </row>
    <row r="6358" spans="1:23" x14ac:dyDescent="0.25">
      <c r="A6358" s="1">
        <v>6357</v>
      </c>
      <c r="B6358" t="s">
        <v>9200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VLOOKUP(УТ_Data[[#This Row],[Region]],People!$A$1:$B$5,2,0)</f>
        <v>Anna Andreadi</v>
      </c>
      <c r="W6358" s="4">
        <f>_xlfn.IFNA(VLOOKUP(УТ_Data[[#This Row],[Order ID]],Returns!A:B,2,0)*1,0)</f>
        <v>0</v>
      </c>
    </row>
    <row r="6359" spans="1:23" x14ac:dyDescent="0.25">
      <c r="A6359" s="1">
        <v>6358</v>
      </c>
      <c r="B6359" t="s">
        <v>9200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VLOOKUP(УТ_Data[[#This Row],[Region]],People!$A$1:$B$5,2,0)</f>
        <v>Anna Andreadi</v>
      </c>
      <c r="W6359" s="4">
        <f>_xlfn.IFNA(VLOOKUP(УТ_Data[[#This Row],[Order ID]],Returns!A:B,2,0)*1,0)</f>
        <v>0</v>
      </c>
    </row>
    <row r="6360" spans="1:23" x14ac:dyDescent="0.25">
      <c r="A6360" s="1">
        <v>6359</v>
      </c>
      <c r="B6360" t="s">
        <v>9200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VLOOKUP(УТ_Data[[#This Row],[Region]],People!$A$1:$B$5,2,0)</f>
        <v>Anna Andreadi</v>
      </c>
      <c r="W6360" s="4">
        <f>_xlfn.IFNA(VLOOKUP(УТ_Data[[#This Row],[Order ID]],Returns!A:B,2,0)*1,0)</f>
        <v>0</v>
      </c>
    </row>
    <row r="6361" spans="1:23" x14ac:dyDescent="0.25">
      <c r="A6361" s="1">
        <v>6360</v>
      </c>
      <c r="B6361" t="s">
        <v>9200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VLOOKUP(УТ_Data[[#This Row],[Region]],People!$A$1:$B$5,2,0)</f>
        <v>Anna Andreadi</v>
      </c>
      <c r="W6361" s="4">
        <f>_xlfn.IFNA(VLOOKUP(УТ_Data[[#This Row],[Order ID]],Returns!A:B,2,0)*1,0)</f>
        <v>0</v>
      </c>
    </row>
    <row r="6362" spans="1:23" x14ac:dyDescent="0.25">
      <c r="A6362" s="1">
        <v>6361</v>
      </c>
      <c r="B6362" t="s">
        <v>9201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VLOOKUP(УТ_Data[[#This Row],[Region]],People!$A$1:$B$5,2,0)</f>
        <v>Anna Andreadi</v>
      </c>
      <c r="W6362" s="4">
        <f>_xlfn.IFNA(VLOOKUP(УТ_Data[[#This Row],[Order ID]],Returns!A:B,2,0)*1,0)</f>
        <v>0</v>
      </c>
    </row>
    <row r="6363" spans="1:23" x14ac:dyDescent="0.25">
      <c r="A6363" s="1">
        <v>6362</v>
      </c>
      <c r="B6363" t="s">
        <v>9202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VLOOKUP(УТ_Data[[#This Row],[Region]],People!$A$1:$B$5,2,0)</f>
        <v>Anna Andreadi</v>
      </c>
      <c r="W6363" s="4">
        <f>_xlfn.IFNA(VLOOKUP(УТ_Data[[#This Row],[Order ID]],Returns!A:B,2,0)*1,0)</f>
        <v>0</v>
      </c>
    </row>
    <row r="6364" spans="1:23" x14ac:dyDescent="0.25">
      <c r="A6364" s="1">
        <v>6363</v>
      </c>
      <c r="B6364" t="s">
        <v>9203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VLOOKUP(УТ_Data[[#This Row],[Region]],People!$A$1:$B$5,2,0)</f>
        <v>Anna Andreadi</v>
      </c>
      <c r="W6364" s="4">
        <f>_xlfn.IFNA(VLOOKUP(УТ_Data[[#This Row],[Order ID]],Returns!A:B,2,0)*1,0)</f>
        <v>0</v>
      </c>
    </row>
    <row r="6365" spans="1:23" x14ac:dyDescent="0.25">
      <c r="A6365" s="1">
        <v>6364</v>
      </c>
      <c r="B6365" t="s">
        <v>9203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VLOOKUP(УТ_Data[[#This Row],[Region]],People!$A$1:$B$5,2,0)</f>
        <v>Anna Andreadi</v>
      </c>
      <c r="W6365" s="4">
        <f>_xlfn.IFNA(VLOOKUP(УТ_Data[[#This Row],[Order ID]],Returns!A:B,2,0)*1,0)</f>
        <v>0</v>
      </c>
    </row>
    <row r="6366" spans="1:23" x14ac:dyDescent="0.25">
      <c r="A6366" s="1">
        <v>6365</v>
      </c>
      <c r="B6366" t="s">
        <v>9203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VLOOKUP(УТ_Data[[#This Row],[Region]],People!$A$1:$B$5,2,0)</f>
        <v>Anna Andreadi</v>
      </c>
      <c r="W6366" s="4">
        <f>_xlfn.IFNA(VLOOKUP(УТ_Data[[#This Row],[Order ID]],Returns!A:B,2,0)*1,0)</f>
        <v>0</v>
      </c>
    </row>
    <row r="6367" spans="1:23" x14ac:dyDescent="0.25">
      <c r="A6367" s="1">
        <v>6366</v>
      </c>
      <c r="B6367" t="s">
        <v>9204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VLOOKUP(УТ_Data[[#This Row],[Region]],People!$A$1:$B$5,2,0)</f>
        <v>Chuck Magee</v>
      </c>
      <c r="W6367" s="4">
        <f>_xlfn.IFNA(VLOOKUP(УТ_Data[[#This Row],[Order ID]],Returns!A:B,2,0)*1,0)</f>
        <v>0</v>
      </c>
    </row>
    <row r="6368" spans="1:23" x14ac:dyDescent="0.25">
      <c r="A6368" s="1">
        <v>6367</v>
      </c>
      <c r="B6368" t="s">
        <v>9204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VLOOKUP(УТ_Data[[#This Row],[Region]],People!$A$1:$B$5,2,0)</f>
        <v>Chuck Magee</v>
      </c>
      <c r="W6368" s="4">
        <f>_xlfn.IFNA(VLOOKUP(УТ_Data[[#This Row],[Order ID]],Returns!A:B,2,0)*1,0)</f>
        <v>0</v>
      </c>
    </row>
    <row r="6369" spans="1:23" x14ac:dyDescent="0.25">
      <c r="A6369" s="1">
        <v>6368</v>
      </c>
      <c r="B6369" t="s">
        <v>9204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VLOOKUP(УТ_Data[[#This Row],[Region]],People!$A$1:$B$5,2,0)</f>
        <v>Chuck Magee</v>
      </c>
      <c r="W6369" s="4">
        <f>_xlfn.IFNA(VLOOKUP(УТ_Data[[#This Row],[Order ID]],Returns!A:B,2,0)*1,0)</f>
        <v>0</v>
      </c>
    </row>
    <row r="6370" spans="1:23" x14ac:dyDescent="0.25">
      <c r="A6370" s="1">
        <v>6369</v>
      </c>
      <c r="B6370" t="s">
        <v>6225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VLOOKUP(УТ_Data[[#This Row],[Region]],People!$A$1:$B$5,2,0)</f>
        <v>Anna Andreadi</v>
      </c>
      <c r="W6370" s="4">
        <f>_xlfn.IFNA(VLOOKUP(УТ_Data[[#This Row],[Order ID]],Returns!A:B,2,0)*1,0)</f>
        <v>1</v>
      </c>
    </row>
    <row r="6371" spans="1:23" x14ac:dyDescent="0.25">
      <c r="A6371" s="1">
        <v>6370</v>
      </c>
      <c r="B6371" t="s">
        <v>9205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VLOOKUP(УТ_Data[[#This Row],[Region]],People!$A$1:$B$5,2,0)</f>
        <v>Kelly Williams</v>
      </c>
      <c r="W6371" s="4">
        <f>_xlfn.IFNA(VLOOKUP(УТ_Data[[#This Row],[Order ID]],Returns!A:B,2,0)*1,0)</f>
        <v>0</v>
      </c>
    </row>
    <row r="6372" spans="1:23" x14ac:dyDescent="0.25">
      <c r="A6372" s="1">
        <v>6371</v>
      </c>
      <c r="B6372" t="s">
        <v>9206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VLOOKUP(УТ_Data[[#This Row],[Region]],People!$A$1:$B$5,2,0)</f>
        <v>Chuck Magee</v>
      </c>
      <c r="W6372" s="4">
        <f>_xlfn.IFNA(VLOOKUP(УТ_Data[[#This Row],[Order ID]],Returns!A:B,2,0)*1,0)</f>
        <v>0</v>
      </c>
    </row>
    <row r="6373" spans="1:23" x14ac:dyDescent="0.25">
      <c r="A6373" s="1">
        <v>6372</v>
      </c>
      <c r="B6373" t="s">
        <v>9207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VLOOKUP(УТ_Data[[#This Row],[Region]],People!$A$1:$B$5,2,0)</f>
        <v>Chuck Magee</v>
      </c>
      <c r="W6373" s="4">
        <f>_xlfn.IFNA(VLOOKUP(УТ_Data[[#This Row],[Order ID]],Returns!A:B,2,0)*1,0)</f>
        <v>0</v>
      </c>
    </row>
    <row r="6374" spans="1:23" x14ac:dyDescent="0.25">
      <c r="A6374" s="1">
        <v>6373</v>
      </c>
      <c r="B6374" t="s">
        <v>9207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VLOOKUP(УТ_Data[[#This Row],[Region]],People!$A$1:$B$5,2,0)</f>
        <v>Chuck Magee</v>
      </c>
      <c r="W6374" s="4">
        <f>_xlfn.IFNA(VLOOKUP(УТ_Data[[#This Row],[Order ID]],Returns!A:B,2,0)*1,0)</f>
        <v>0</v>
      </c>
    </row>
    <row r="6375" spans="1:23" x14ac:dyDescent="0.25">
      <c r="A6375" s="1">
        <v>6374</v>
      </c>
      <c r="B6375" t="s">
        <v>9207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VLOOKUP(УТ_Data[[#This Row],[Region]],People!$A$1:$B$5,2,0)</f>
        <v>Chuck Magee</v>
      </c>
      <c r="W6375" s="4">
        <f>_xlfn.IFNA(VLOOKUP(УТ_Data[[#This Row],[Order ID]],Returns!A:B,2,0)*1,0)</f>
        <v>0</v>
      </c>
    </row>
    <row r="6376" spans="1:23" x14ac:dyDescent="0.25">
      <c r="A6376" s="1">
        <v>6375</v>
      </c>
      <c r="B6376" t="s">
        <v>9208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VLOOKUP(УТ_Data[[#This Row],[Region]],People!$A$1:$B$5,2,0)</f>
        <v>Cassandra Brandow</v>
      </c>
      <c r="W6376" s="4">
        <f>_xlfn.IFNA(VLOOKUP(УТ_Data[[#This Row],[Order ID]],Returns!A:B,2,0)*1,0)</f>
        <v>0</v>
      </c>
    </row>
    <row r="6377" spans="1:23" x14ac:dyDescent="0.25">
      <c r="A6377" s="1">
        <v>6376</v>
      </c>
      <c r="B6377" t="s">
        <v>9208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VLOOKUP(УТ_Data[[#This Row],[Region]],People!$A$1:$B$5,2,0)</f>
        <v>Cassandra Brandow</v>
      </c>
      <c r="W6377" s="4">
        <f>_xlfn.IFNA(VLOOKUP(УТ_Data[[#This Row],[Order ID]],Returns!A:B,2,0)*1,0)</f>
        <v>0</v>
      </c>
    </row>
    <row r="6378" spans="1:23" x14ac:dyDescent="0.25">
      <c r="A6378" s="1">
        <v>6377</v>
      </c>
      <c r="B6378" t="s">
        <v>9209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VLOOKUP(УТ_Data[[#This Row],[Region]],People!$A$1:$B$5,2,0)</f>
        <v>Chuck Magee</v>
      </c>
      <c r="W6378" s="4">
        <f>_xlfn.IFNA(VLOOKUP(УТ_Data[[#This Row],[Order ID]],Returns!A:B,2,0)*1,0)</f>
        <v>0</v>
      </c>
    </row>
    <row r="6379" spans="1:23" x14ac:dyDescent="0.25">
      <c r="A6379" s="1">
        <v>6378</v>
      </c>
      <c r="B6379" t="s">
        <v>9210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VLOOKUP(УТ_Data[[#This Row],[Region]],People!$A$1:$B$5,2,0)</f>
        <v>Anna Andreadi</v>
      </c>
      <c r="W6379" s="4">
        <f>_xlfn.IFNA(VLOOKUP(УТ_Data[[#This Row],[Order ID]],Returns!A:B,2,0)*1,0)</f>
        <v>0</v>
      </c>
    </row>
    <row r="6380" spans="1:23" x14ac:dyDescent="0.25">
      <c r="A6380" s="1">
        <v>6379</v>
      </c>
      <c r="B6380" t="s">
        <v>9211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VLOOKUP(УТ_Data[[#This Row],[Region]],People!$A$1:$B$5,2,0)</f>
        <v>Chuck Magee</v>
      </c>
      <c r="W6380" s="4">
        <f>_xlfn.IFNA(VLOOKUP(УТ_Data[[#This Row],[Order ID]],Returns!A:B,2,0)*1,0)</f>
        <v>0</v>
      </c>
    </row>
    <row r="6381" spans="1:23" x14ac:dyDescent="0.25">
      <c r="A6381" s="1">
        <v>6380</v>
      </c>
      <c r="B6381" t="s">
        <v>9211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VLOOKUP(УТ_Data[[#This Row],[Region]],People!$A$1:$B$5,2,0)</f>
        <v>Chuck Magee</v>
      </c>
      <c r="W6381" s="4">
        <f>_xlfn.IFNA(VLOOKUP(УТ_Data[[#This Row],[Order ID]],Returns!A:B,2,0)*1,0)</f>
        <v>0</v>
      </c>
    </row>
    <row r="6382" spans="1:23" x14ac:dyDescent="0.25">
      <c r="A6382" s="1">
        <v>6381</v>
      </c>
      <c r="B6382" t="s">
        <v>9212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VLOOKUP(УТ_Data[[#This Row],[Region]],People!$A$1:$B$5,2,0)</f>
        <v>Anna Andreadi</v>
      </c>
      <c r="W6382" s="4">
        <f>_xlfn.IFNA(VLOOKUP(УТ_Data[[#This Row],[Order ID]],Returns!A:B,2,0)*1,0)</f>
        <v>0</v>
      </c>
    </row>
    <row r="6383" spans="1:23" x14ac:dyDescent="0.25">
      <c r="A6383" s="1">
        <v>6382</v>
      </c>
      <c r="B6383" t="s">
        <v>9213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VLOOKUP(УТ_Data[[#This Row],[Region]],People!$A$1:$B$5,2,0)</f>
        <v>Chuck Magee</v>
      </c>
      <c r="W6383" s="4">
        <f>_xlfn.IFNA(VLOOKUP(УТ_Data[[#This Row],[Order ID]],Returns!A:B,2,0)*1,0)</f>
        <v>0</v>
      </c>
    </row>
    <row r="6384" spans="1:23" x14ac:dyDescent="0.25">
      <c r="A6384" s="1">
        <v>6383</v>
      </c>
      <c r="B6384" t="s">
        <v>9213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VLOOKUP(УТ_Data[[#This Row],[Region]],People!$A$1:$B$5,2,0)</f>
        <v>Chuck Magee</v>
      </c>
      <c r="W6384" s="4">
        <f>_xlfn.IFNA(VLOOKUP(УТ_Data[[#This Row],[Order ID]],Returns!A:B,2,0)*1,0)</f>
        <v>0</v>
      </c>
    </row>
    <row r="6385" spans="1:23" x14ac:dyDescent="0.25">
      <c r="A6385" s="1">
        <v>6384</v>
      </c>
      <c r="B6385" t="s">
        <v>9214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VLOOKUP(УТ_Data[[#This Row],[Region]],People!$A$1:$B$5,2,0)</f>
        <v>Kelly Williams</v>
      </c>
      <c r="W6385" s="4">
        <f>_xlfn.IFNA(VLOOKUP(УТ_Data[[#This Row],[Order ID]],Returns!A:B,2,0)*1,0)</f>
        <v>0</v>
      </c>
    </row>
    <row r="6386" spans="1:23" x14ac:dyDescent="0.25">
      <c r="A6386" s="1">
        <v>6385</v>
      </c>
      <c r="B6386" t="s">
        <v>9214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VLOOKUP(УТ_Data[[#This Row],[Region]],People!$A$1:$B$5,2,0)</f>
        <v>Kelly Williams</v>
      </c>
      <c r="W6386" s="4">
        <f>_xlfn.IFNA(VLOOKUP(УТ_Data[[#This Row],[Order ID]],Returns!A:B,2,0)*1,0)</f>
        <v>0</v>
      </c>
    </row>
    <row r="6387" spans="1:23" x14ac:dyDescent="0.25">
      <c r="A6387" s="1">
        <v>6386</v>
      </c>
      <c r="B6387" t="s">
        <v>9214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VLOOKUP(УТ_Data[[#This Row],[Region]],People!$A$1:$B$5,2,0)</f>
        <v>Kelly Williams</v>
      </c>
      <c r="W6387" s="4">
        <f>_xlfn.IFNA(VLOOKUP(УТ_Data[[#This Row],[Order ID]],Returns!A:B,2,0)*1,0)</f>
        <v>0</v>
      </c>
    </row>
    <row r="6388" spans="1:23" x14ac:dyDescent="0.25">
      <c r="A6388" s="1">
        <v>6387</v>
      </c>
      <c r="B6388" t="s">
        <v>9214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VLOOKUP(УТ_Data[[#This Row],[Region]],People!$A$1:$B$5,2,0)</f>
        <v>Kelly Williams</v>
      </c>
      <c r="W6388" s="4">
        <f>_xlfn.IFNA(VLOOKUP(УТ_Data[[#This Row],[Order ID]],Returns!A:B,2,0)*1,0)</f>
        <v>0</v>
      </c>
    </row>
    <row r="6389" spans="1:23" x14ac:dyDescent="0.25">
      <c r="A6389" s="1">
        <v>6388</v>
      </c>
      <c r="B6389" t="s">
        <v>9215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VLOOKUP(УТ_Data[[#This Row],[Region]],People!$A$1:$B$5,2,0)</f>
        <v>Kelly Williams</v>
      </c>
      <c r="W6389" s="4">
        <f>_xlfn.IFNA(VLOOKUP(УТ_Data[[#This Row],[Order ID]],Returns!A:B,2,0)*1,0)</f>
        <v>0</v>
      </c>
    </row>
    <row r="6390" spans="1:23" x14ac:dyDescent="0.25">
      <c r="A6390" s="1">
        <v>6389</v>
      </c>
      <c r="B6390" t="s">
        <v>9215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VLOOKUP(УТ_Data[[#This Row],[Region]],People!$A$1:$B$5,2,0)</f>
        <v>Kelly Williams</v>
      </c>
      <c r="W6390" s="4">
        <f>_xlfn.IFNA(VLOOKUP(УТ_Data[[#This Row],[Order ID]],Returns!A:B,2,0)*1,0)</f>
        <v>0</v>
      </c>
    </row>
    <row r="6391" spans="1:23" x14ac:dyDescent="0.25">
      <c r="A6391" s="1">
        <v>6390</v>
      </c>
      <c r="B6391" t="s">
        <v>9216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VLOOKUP(УТ_Data[[#This Row],[Region]],People!$A$1:$B$5,2,0)</f>
        <v>Cassandra Brandow</v>
      </c>
      <c r="W6391" s="4">
        <f>_xlfn.IFNA(VLOOKUP(УТ_Data[[#This Row],[Order ID]],Returns!A:B,2,0)*1,0)</f>
        <v>0</v>
      </c>
    </row>
    <row r="6392" spans="1:23" x14ac:dyDescent="0.25">
      <c r="A6392" s="1">
        <v>6391</v>
      </c>
      <c r="B6392" t="s">
        <v>9216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VLOOKUP(УТ_Data[[#This Row],[Region]],People!$A$1:$B$5,2,0)</f>
        <v>Cassandra Brandow</v>
      </c>
      <c r="W6392" s="4">
        <f>_xlfn.IFNA(VLOOKUP(УТ_Data[[#This Row],[Order ID]],Returns!A:B,2,0)*1,0)</f>
        <v>0</v>
      </c>
    </row>
    <row r="6393" spans="1:23" x14ac:dyDescent="0.25">
      <c r="A6393" s="1">
        <v>6392</v>
      </c>
      <c r="B6393" t="s">
        <v>9217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VLOOKUP(УТ_Data[[#This Row],[Region]],People!$A$1:$B$5,2,0)</f>
        <v>Chuck Magee</v>
      </c>
      <c r="W6393" s="4">
        <f>_xlfn.IFNA(VLOOKUP(УТ_Data[[#This Row],[Order ID]],Returns!A:B,2,0)*1,0)</f>
        <v>0</v>
      </c>
    </row>
    <row r="6394" spans="1:23" x14ac:dyDescent="0.25">
      <c r="A6394" s="1">
        <v>6393</v>
      </c>
      <c r="B6394" t="s">
        <v>9217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VLOOKUP(УТ_Data[[#This Row],[Region]],People!$A$1:$B$5,2,0)</f>
        <v>Chuck Magee</v>
      </c>
      <c r="W6394" s="4">
        <f>_xlfn.IFNA(VLOOKUP(УТ_Data[[#This Row],[Order ID]],Returns!A:B,2,0)*1,0)</f>
        <v>0</v>
      </c>
    </row>
    <row r="6395" spans="1:23" x14ac:dyDescent="0.25">
      <c r="A6395" s="1">
        <v>6394</v>
      </c>
      <c r="B6395" t="s">
        <v>9217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VLOOKUP(УТ_Data[[#This Row],[Region]],People!$A$1:$B$5,2,0)</f>
        <v>Chuck Magee</v>
      </c>
      <c r="W6395" s="4">
        <f>_xlfn.IFNA(VLOOKUP(УТ_Data[[#This Row],[Order ID]],Returns!A:B,2,0)*1,0)</f>
        <v>0</v>
      </c>
    </row>
    <row r="6396" spans="1:23" x14ac:dyDescent="0.25">
      <c r="A6396" s="1">
        <v>6395</v>
      </c>
      <c r="B6396" t="s">
        <v>9217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VLOOKUP(УТ_Data[[#This Row],[Region]],People!$A$1:$B$5,2,0)</f>
        <v>Chuck Magee</v>
      </c>
      <c r="W6396" s="4">
        <f>_xlfn.IFNA(VLOOKUP(УТ_Data[[#This Row],[Order ID]],Returns!A:B,2,0)*1,0)</f>
        <v>0</v>
      </c>
    </row>
    <row r="6397" spans="1:23" x14ac:dyDescent="0.25">
      <c r="A6397" s="1">
        <v>6396</v>
      </c>
      <c r="B6397" t="s">
        <v>9217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VLOOKUP(УТ_Data[[#This Row],[Region]],People!$A$1:$B$5,2,0)</f>
        <v>Chuck Magee</v>
      </c>
      <c r="W6397" s="4">
        <f>_xlfn.IFNA(VLOOKUP(УТ_Data[[#This Row],[Order ID]],Returns!A:B,2,0)*1,0)</f>
        <v>0</v>
      </c>
    </row>
    <row r="6398" spans="1:23" x14ac:dyDescent="0.25">
      <c r="A6398" s="1">
        <v>6397</v>
      </c>
      <c r="B6398" t="s">
        <v>9217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VLOOKUP(УТ_Data[[#This Row],[Region]],People!$A$1:$B$5,2,0)</f>
        <v>Chuck Magee</v>
      </c>
      <c r="W6398" s="4">
        <f>_xlfn.IFNA(VLOOKUP(УТ_Data[[#This Row],[Order ID]],Returns!A:B,2,0)*1,0)</f>
        <v>0</v>
      </c>
    </row>
    <row r="6399" spans="1:23" x14ac:dyDescent="0.25">
      <c r="A6399" s="1">
        <v>6398</v>
      </c>
      <c r="B6399" t="s">
        <v>9218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VLOOKUP(УТ_Data[[#This Row],[Region]],People!$A$1:$B$5,2,0)</f>
        <v>Kelly Williams</v>
      </c>
      <c r="W6399" s="4">
        <f>_xlfn.IFNA(VLOOKUP(УТ_Data[[#This Row],[Order ID]],Returns!A:B,2,0)*1,0)</f>
        <v>0</v>
      </c>
    </row>
    <row r="6400" spans="1:23" x14ac:dyDescent="0.25">
      <c r="A6400" s="1">
        <v>6399</v>
      </c>
      <c r="B6400" t="s">
        <v>9219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VLOOKUP(УТ_Data[[#This Row],[Region]],People!$A$1:$B$5,2,0)</f>
        <v>Chuck Magee</v>
      </c>
      <c r="W6400" s="4">
        <f>_xlfn.IFNA(VLOOKUP(УТ_Data[[#This Row],[Order ID]],Returns!A:B,2,0)*1,0)</f>
        <v>0</v>
      </c>
    </row>
    <row r="6401" spans="1:23" x14ac:dyDescent="0.25">
      <c r="A6401" s="1">
        <v>6400</v>
      </c>
      <c r="B6401" t="s">
        <v>9219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VLOOKUP(УТ_Data[[#This Row],[Region]],People!$A$1:$B$5,2,0)</f>
        <v>Chuck Magee</v>
      </c>
      <c r="W6401" s="4">
        <f>_xlfn.IFNA(VLOOKUP(УТ_Data[[#This Row],[Order ID]],Returns!A:B,2,0)*1,0)</f>
        <v>0</v>
      </c>
    </row>
    <row r="6402" spans="1:23" x14ac:dyDescent="0.25">
      <c r="A6402" s="1">
        <v>6401</v>
      </c>
      <c r="B6402" t="s">
        <v>9219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VLOOKUP(УТ_Data[[#This Row],[Region]],People!$A$1:$B$5,2,0)</f>
        <v>Chuck Magee</v>
      </c>
      <c r="W6402" s="4">
        <f>_xlfn.IFNA(VLOOKUP(УТ_Data[[#This Row],[Order ID]],Returns!A:B,2,0)*1,0)</f>
        <v>0</v>
      </c>
    </row>
    <row r="6403" spans="1:23" x14ac:dyDescent="0.25">
      <c r="A6403" s="1">
        <v>6402</v>
      </c>
      <c r="B6403" t="s">
        <v>9220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VLOOKUP(УТ_Data[[#This Row],[Region]],People!$A$1:$B$5,2,0)</f>
        <v>Cassandra Brandow</v>
      </c>
      <c r="W6403" s="4">
        <f>_xlfn.IFNA(VLOOKUP(УТ_Data[[#This Row],[Order ID]],Returns!A:B,2,0)*1,0)</f>
        <v>0</v>
      </c>
    </row>
    <row r="6404" spans="1:23" x14ac:dyDescent="0.25">
      <c r="A6404" s="1">
        <v>6403</v>
      </c>
      <c r="B6404" t="s">
        <v>9220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VLOOKUP(УТ_Data[[#This Row],[Region]],People!$A$1:$B$5,2,0)</f>
        <v>Cassandra Brandow</v>
      </c>
      <c r="W6404" s="4">
        <f>_xlfn.IFNA(VLOOKUP(УТ_Data[[#This Row],[Order ID]],Returns!A:B,2,0)*1,0)</f>
        <v>0</v>
      </c>
    </row>
    <row r="6405" spans="1:23" x14ac:dyDescent="0.25">
      <c r="A6405" s="1">
        <v>6404</v>
      </c>
      <c r="B6405" t="s">
        <v>9220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VLOOKUP(УТ_Data[[#This Row],[Region]],People!$A$1:$B$5,2,0)</f>
        <v>Cassandra Brandow</v>
      </c>
      <c r="W6405" s="4">
        <f>_xlfn.IFNA(VLOOKUP(УТ_Data[[#This Row],[Order ID]],Returns!A:B,2,0)*1,0)</f>
        <v>0</v>
      </c>
    </row>
    <row r="6406" spans="1:23" x14ac:dyDescent="0.25">
      <c r="A6406" s="1">
        <v>6405</v>
      </c>
      <c r="B6406" t="s">
        <v>9221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VLOOKUP(УТ_Data[[#This Row],[Region]],People!$A$1:$B$5,2,0)</f>
        <v>Cassandra Brandow</v>
      </c>
      <c r="W6406" s="4">
        <f>_xlfn.IFNA(VLOOKUP(УТ_Data[[#This Row],[Order ID]],Returns!A:B,2,0)*1,0)</f>
        <v>0</v>
      </c>
    </row>
    <row r="6407" spans="1:23" x14ac:dyDescent="0.25">
      <c r="A6407" s="1">
        <v>6406</v>
      </c>
      <c r="B6407" t="s">
        <v>6161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VLOOKUP(УТ_Data[[#This Row],[Region]],People!$A$1:$B$5,2,0)</f>
        <v>Anna Andreadi</v>
      </c>
      <c r="W6407" s="4">
        <f>_xlfn.IFNA(VLOOKUP(УТ_Data[[#This Row],[Order ID]],Returns!A:B,2,0)*1,0)</f>
        <v>1</v>
      </c>
    </row>
    <row r="6408" spans="1:23" x14ac:dyDescent="0.25">
      <c r="A6408" s="1">
        <v>6407</v>
      </c>
      <c r="B6408" t="s">
        <v>6161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VLOOKUP(УТ_Data[[#This Row],[Region]],People!$A$1:$B$5,2,0)</f>
        <v>Anna Andreadi</v>
      </c>
      <c r="W6408" s="4">
        <f>_xlfn.IFNA(VLOOKUP(УТ_Data[[#This Row],[Order ID]],Returns!A:B,2,0)*1,0)</f>
        <v>1</v>
      </c>
    </row>
    <row r="6409" spans="1:23" x14ac:dyDescent="0.25">
      <c r="A6409" s="1">
        <v>6408</v>
      </c>
      <c r="B6409" t="s">
        <v>9222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VLOOKUP(УТ_Data[[#This Row],[Region]],People!$A$1:$B$5,2,0)</f>
        <v>Kelly Williams</v>
      </c>
      <c r="W6409" s="4">
        <f>_xlfn.IFNA(VLOOKUP(УТ_Data[[#This Row],[Order ID]],Returns!A:B,2,0)*1,0)</f>
        <v>0</v>
      </c>
    </row>
    <row r="6410" spans="1:23" x14ac:dyDescent="0.25">
      <c r="A6410" s="1">
        <v>6409</v>
      </c>
      <c r="B6410" t="s">
        <v>9222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VLOOKUP(УТ_Data[[#This Row],[Region]],People!$A$1:$B$5,2,0)</f>
        <v>Kelly Williams</v>
      </c>
      <c r="W6410" s="4">
        <f>_xlfn.IFNA(VLOOKUP(УТ_Data[[#This Row],[Order ID]],Returns!A:B,2,0)*1,0)</f>
        <v>0</v>
      </c>
    </row>
    <row r="6411" spans="1:23" x14ac:dyDescent="0.25">
      <c r="A6411" s="1">
        <v>6410</v>
      </c>
      <c r="B6411" t="s">
        <v>9222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VLOOKUP(УТ_Data[[#This Row],[Region]],People!$A$1:$B$5,2,0)</f>
        <v>Kelly Williams</v>
      </c>
      <c r="W6411" s="4">
        <f>_xlfn.IFNA(VLOOKUP(УТ_Data[[#This Row],[Order ID]],Returns!A:B,2,0)*1,0)</f>
        <v>0</v>
      </c>
    </row>
    <row r="6412" spans="1:23" x14ac:dyDescent="0.25">
      <c r="A6412" s="1">
        <v>6411</v>
      </c>
      <c r="B6412" t="s">
        <v>9222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VLOOKUP(УТ_Data[[#This Row],[Region]],People!$A$1:$B$5,2,0)</f>
        <v>Kelly Williams</v>
      </c>
      <c r="W6412" s="4">
        <f>_xlfn.IFNA(VLOOKUP(УТ_Data[[#This Row],[Order ID]],Returns!A:B,2,0)*1,0)</f>
        <v>0</v>
      </c>
    </row>
    <row r="6413" spans="1:23" x14ac:dyDescent="0.25">
      <c r="A6413" s="1">
        <v>6412</v>
      </c>
      <c r="B6413" t="s">
        <v>9222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VLOOKUP(УТ_Data[[#This Row],[Region]],People!$A$1:$B$5,2,0)</f>
        <v>Kelly Williams</v>
      </c>
      <c r="W6413" s="4">
        <f>_xlfn.IFNA(VLOOKUP(УТ_Data[[#This Row],[Order ID]],Returns!A:B,2,0)*1,0)</f>
        <v>0</v>
      </c>
    </row>
    <row r="6414" spans="1:23" x14ac:dyDescent="0.25">
      <c r="A6414" s="1">
        <v>6413</v>
      </c>
      <c r="B6414" t="s">
        <v>9223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VLOOKUP(УТ_Data[[#This Row],[Region]],People!$A$1:$B$5,2,0)</f>
        <v>Cassandra Brandow</v>
      </c>
      <c r="W6414" s="4">
        <f>_xlfn.IFNA(VLOOKUP(УТ_Data[[#This Row],[Order ID]],Returns!A:B,2,0)*1,0)</f>
        <v>0</v>
      </c>
    </row>
    <row r="6415" spans="1:23" x14ac:dyDescent="0.25">
      <c r="A6415" s="1">
        <v>6414</v>
      </c>
      <c r="B6415" t="s">
        <v>9223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VLOOKUP(УТ_Data[[#This Row],[Region]],People!$A$1:$B$5,2,0)</f>
        <v>Cassandra Brandow</v>
      </c>
      <c r="W6415" s="4">
        <f>_xlfn.IFNA(VLOOKUP(УТ_Data[[#This Row],[Order ID]],Returns!A:B,2,0)*1,0)</f>
        <v>0</v>
      </c>
    </row>
    <row r="6416" spans="1:23" x14ac:dyDescent="0.25">
      <c r="A6416" s="1">
        <v>6415</v>
      </c>
      <c r="B6416" t="s">
        <v>9224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VLOOKUP(УТ_Data[[#This Row],[Region]],People!$A$1:$B$5,2,0)</f>
        <v>Cassandra Brandow</v>
      </c>
      <c r="W6416" s="4">
        <f>_xlfn.IFNA(VLOOKUP(УТ_Data[[#This Row],[Order ID]],Returns!A:B,2,0)*1,0)</f>
        <v>0</v>
      </c>
    </row>
    <row r="6417" spans="1:23" x14ac:dyDescent="0.25">
      <c r="A6417" s="1">
        <v>6416</v>
      </c>
      <c r="B6417" t="s">
        <v>9225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VLOOKUP(УТ_Data[[#This Row],[Region]],People!$A$1:$B$5,2,0)</f>
        <v>Anna Andreadi</v>
      </c>
      <c r="W6417" s="4">
        <f>_xlfn.IFNA(VLOOKUP(УТ_Data[[#This Row],[Order ID]],Returns!A:B,2,0)*1,0)</f>
        <v>0</v>
      </c>
    </row>
    <row r="6418" spans="1:23" x14ac:dyDescent="0.25">
      <c r="A6418" s="1">
        <v>6417</v>
      </c>
      <c r="B6418" t="s">
        <v>9226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VLOOKUP(УТ_Data[[#This Row],[Region]],People!$A$1:$B$5,2,0)</f>
        <v>Chuck Magee</v>
      </c>
      <c r="W6418" s="4">
        <f>_xlfn.IFNA(VLOOKUP(УТ_Data[[#This Row],[Order ID]],Returns!A:B,2,0)*1,0)</f>
        <v>0</v>
      </c>
    </row>
    <row r="6419" spans="1:23" x14ac:dyDescent="0.25">
      <c r="A6419" s="1">
        <v>6418</v>
      </c>
      <c r="B6419" t="s">
        <v>9226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VLOOKUP(УТ_Data[[#This Row],[Region]],People!$A$1:$B$5,2,0)</f>
        <v>Chuck Magee</v>
      </c>
      <c r="W6419" s="4">
        <f>_xlfn.IFNA(VLOOKUP(УТ_Data[[#This Row],[Order ID]],Returns!A:B,2,0)*1,0)</f>
        <v>0</v>
      </c>
    </row>
    <row r="6420" spans="1:23" x14ac:dyDescent="0.25">
      <c r="A6420" s="1">
        <v>6419</v>
      </c>
      <c r="B6420" t="s">
        <v>9227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VLOOKUP(УТ_Data[[#This Row],[Region]],People!$A$1:$B$5,2,0)</f>
        <v>Kelly Williams</v>
      </c>
      <c r="W6420" s="4">
        <f>_xlfn.IFNA(VLOOKUP(УТ_Data[[#This Row],[Order ID]],Returns!A:B,2,0)*1,0)</f>
        <v>0</v>
      </c>
    </row>
    <row r="6421" spans="1:23" x14ac:dyDescent="0.25">
      <c r="A6421" s="1">
        <v>6420</v>
      </c>
      <c r="B6421" t="s">
        <v>9227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VLOOKUP(УТ_Data[[#This Row],[Region]],People!$A$1:$B$5,2,0)</f>
        <v>Kelly Williams</v>
      </c>
      <c r="W6421" s="4">
        <f>_xlfn.IFNA(VLOOKUP(УТ_Data[[#This Row],[Order ID]],Returns!A:B,2,0)*1,0)</f>
        <v>0</v>
      </c>
    </row>
    <row r="6422" spans="1:23" x14ac:dyDescent="0.25">
      <c r="A6422" s="1">
        <v>6421</v>
      </c>
      <c r="B6422" t="s">
        <v>9227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VLOOKUP(УТ_Data[[#This Row],[Region]],People!$A$1:$B$5,2,0)</f>
        <v>Kelly Williams</v>
      </c>
      <c r="W6422" s="4">
        <f>_xlfn.IFNA(VLOOKUP(УТ_Data[[#This Row],[Order ID]],Returns!A:B,2,0)*1,0)</f>
        <v>0</v>
      </c>
    </row>
    <row r="6423" spans="1:23" x14ac:dyDescent="0.25">
      <c r="A6423" s="1">
        <v>6422</v>
      </c>
      <c r="B6423" t="s">
        <v>9227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VLOOKUP(УТ_Data[[#This Row],[Region]],People!$A$1:$B$5,2,0)</f>
        <v>Kelly Williams</v>
      </c>
      <c r="W6423" s="4">
        <f>_xlfn.IFNA(VLOOKUP(УТ_Data[[#This Row],[Order ID]],Returns!A:B,2,0)*1,0)</f>
        <v>0</v>
      </c>
    </row>
    <row r="6424" spans="1:23" x14ac:dyDescent="0.25">
      <c r="A6424" s="1">
        <v>6423</v>
      </c>
      <c r="B6424" t="s">
        <v>9228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VLOOKUP(УТ_Data[[#This Row],[Region]],People!$A$1:$B$5,2,0)</f>
        <v>Anna Andreadi</v>
      </c>
      <c r="W6424" s="4">
        <f>_xlfn.IFNA(VLOOKUP(УТ_Data[[#This Row],[Order ID]],Returns!A:B,2,0)*1,0)</f>
        <v>0</v>
      </c>
    </row>
    <row r="6425" spans="1:23" x14ac:dyDescent="0.25">
      <c r="A6425" s="1">
        <v>6424</v>
      </c>
      <c r="B6425" t="s">
        <v>6016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VLOOKUP(УТ_Data[[#This Row],[Region]],People!$A$1:$B$5,2,0)</f>
        <v>Anna Andreadi</v>
      </c>
      <c r="W6425" s="4">
        <f>_xlfn.IFNA(VLOOKUP(УТ_Data[[#This Row],[Order ID]],Returns!A:B,2,0)*1,0)</f>
        <v>1</v>
      </c>
    </row>
    <row r="6426" spans="1:23" x14ac:dyDescent="0.25">
      <c r="A6426" s="1">
        <v>6425</v>
      </c>
      <c r="B6426" t="s">
        <v>9229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VLOOKUP(УТ_Data[[#This Row],[Region]],People!$A$1:$B$5,2,0)</f>
        <v>Chuck Magee</v>
      </c>
      <c r="W6426" s="4">
        <f>_xlfn.IFNA(VLOOKUP(УТ_Data[[#This Row],[Order ID]],Returns!A:B,2,0)*1,0)</f>
        <v>0</v>
      </c>
    </row>
    <row r="6427" spans="1:23" x14ac:dyDescent="0.25">
      <c r="A6427" s="1">
        <v>6426</v>
      </c>
      <c r="B6427" t="s">
        <v>9230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VLOOKUP(УТ_Data[[#This Row],[Region]],People!$A$1:$B$5,2,0)</f>
        <v>Chuck Magee</v>
      </c>
      <c r="W6427" s="4">
        <f>_xlfn.IFNA(VLOOKUP(УТ_Data[[#This Row],[Order ID]],Returns!A:B,2,0)*1,0)</f>
        <v>0</v>
      </c>
    </row>
    <row r="6428" spans="1:23" x14ac:dyDescent="0.25">
      <c r="A6428" s="1">
        <v>6427</v>
      </c>
      <c r="B6428" t="s">
        <v>9230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VLOOKUP(УТ_Data[[#This Row],[Region]],People!$A$1:$B$5,2,0)</f>
        <v>Chuck Magee</v>
      </c>
      <c r="W6428" s="4">
        <f>_xlfn.IFNA(VLOOKUP(УТ_Data[[#This Row],[Order ID]],Returns!A:B,2,0)*1,0)</f>
        <v>0</v>
      </c>
    </row>
    <row r="6429" spans="1:23" x14ac:dyDescent="0.25">
      <c r="A6429" s="1">
        <v>6428</v>
      </c>
      <c r="B6429" t="s">
        <v>9230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VLOOKUP(УТ_Data[[#This Row],[Region]],People!$A$1:$B$5,2,0)</f>
        <v>Chuck Magee</v>
      </c>
      <c r="W6429" s="4">
        <f>_xlfn.IFNA(VLOOKUP(УТ_Data[[#This Row],[Order ID]],Returns!A:B,2,0)*1,0)</f>
        <v>0</v>
      </c>
    </row>
    <row r="6430" spans="1:23" x14ac:dyDescent="0.25">
      <c r="A6430" s="1">
        <v>6429</v>
      </c>
      <c r="B6430" t="s">
        <v>9230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VLOOKUP(УТ_Data[[#This Row],[Region]],People!$A$1:$B$5,2,0)</f>
        <v>Chuck Magee</v>
      </c>
      <c r="W6430" s="4">
        <f>_xlfn.IFNA(VLOOKUP(УТ_Data[[#This Row],[Order ID]],Returns!A:B,2,0)*1,0)</f>
        <v>0</v>
      </c>
    </row>
    <row r="6431" spans="1:23" x14ac:dyDescent="0.25">
      <c r="A6431" s="1">
        <v>6430</v>
      </c>
      <c r="B6431" t="s">
        <v>9231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VLOOKUP(УТ_Data[[#This Row],[Region]],People!$A$1:$B$5,2,0)</f>
        <v>Cassandra Brandow</v>
      </c>
      <c r="W6431" s="4">
        <f>_xlfn.IFNA(VLOOKUP(УТ_Data[[#This Row],[Order ID]],Returns!A:B,2,0)*1,0)</f>
        <v>0</v>
      </c>
    </row>
    <row r="6432" spans="1:23" x14ac:dyDescent="0.25">
      <c r="A6432" s="1">
        <v>6431</v>
      </c>
      <c r="B6432" t="s">
        <v>9231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VLOOKUP(УТ_Data[[#This Row],[Region]],People!$A$1:$B$5,2,0)</f>
        <v>Cassandra Brandow</v>
      </c>
      <c r="W6432" s="4">
        <f>_xlfn.IFNA(VLOOKUP(УТ_Data[[#This Row],[Order ID]],Returns!A:B,2,0)*1,0)</f>
        <v>0</v>
      </c>
    </row>
    <row r="6433" spans="1:23" x14ac:dyDescent="0.25">
      <c r="A6433" s="1">
        <v>6432</v>
      </c>
      <c r="B6433" t="s">
        <v>9231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VLOOKUP(УТ_Data[[#This Row],[Region]],People!$A$1:$B$5,2,0)</f>
        <v>Cassandra Brandow</v>
      </c>
      <c r="W6433" s="4">
        <f>_xlfn.IFNA(VLOOKUP(УТ_Data[[#This Row],[Order ID]],Returns!A:B,2,0)*1,0)</f>
        <v>0</v>
      </c>
    </row>
    <row r="6434" spans="1:23" x14ac:dyDescent="0.25">
      <c r="A6434" s="1">
        <v>6433</v>
      </c>
      <c r="B6434" t="s">
        <v>9231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VLOOKUP(УТ_Data[[#This Row],[Region]],People!$A$1:$B$5,2,0)</f>
        <v>Cassandra Brandow</v>
      </c>
      <c r="W6434" s="4">
        <f>_xlfn.IFNA(VLOOKUP(УТ_Data[[#This Row],[Order ID]],Returns!A:B,2,0)*1,0)</f>
        <v>0</v>
      </c>
    </row>
    <row r="6435" spans="1:23" x14ac:dyDescent="0.25">
      <c r="A6435" s="1">
        <v>6434</v>
      </c>
      <c r="B6435" t="s">
        <v>9232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VLOOKUP(УТ_Data[[#This Row],[Region]],People!$A$1:$B$5,2,0)</f>
        <v>Kelly Williams</v>
      </c>
      <c r="W6435" s="4">
        <f>_xlfn.IFNA(VLOOKUP(УТ_Data[[#This Row],[Order ID]],Returns!A:B,2,0)*1,0)</f>
        <v>0</v>
      </c>
    </row>
    <row r="6436" spans="1:23" x14ac:dyDescent="0.25">
      <c r="A6436" s="1">
        <v>6435</v>
      </c>
      <c r="B6436" t="s">
        <v>9232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VLOOKUP(УТ_Data[[#This Row],[Region]],People!$A$1:$B$5,2,0)</f>
        <v>Kelly Williams</v>
      </c>
      <c r="W6436" s="4">
        <f>_xlfn.IFNA(VLOOKUP(УТ_Data[[#This Row],[Order ID]],Returns!A:B,2,0)*1,0)</f>
        <v>0</v>
      </c>
    </row>
    <row r="6437" spans="1:23" x14ac:dyDescent="0.25">
      <c r="A6437" s="1">
        <v>6436</v>
      </c>
      <c r="B6437" t="s">
        <v>9233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VLOOKUP(УТ_Data[[#This Row],[Region]],People!$A$1:$B$5,2,0)</f>
        <v>Anna Andreadi</v>
      </c>
      <c r="W6437" s="4">
        <f>_xlfn.IFNA(VLOOKUP(УТ_Data[[#This Row],[Order ID]],Returns!A:B,2,0)*1,0)</f>
        <v>0</v>
      </c>
    </row>
    <row r="6438" spans="1:23" x14ac:dyDescent="0.25">
      <c r="A6438" s="1">
        <v>6437</v>
      </c>
      <c r="B6438" t="s">
        <v>9233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VLOOKUP(УТ_Data[[#This Row],[Region]],People!$A$1:$B$5,2,0)</f>
        <v>Anna Andreadi</v>
      </c>
      <c r="W6438" s="4">
        <f>_xlfn.IFNA(VLOOKUP(УТ_Data[[#This Row],[Order ID]],Returns!A:B,2,0)*1,0)</f>
        <v>0</v>
      </c>
    </row>
    <row r="6439" spans="1:23" x14ac:dyDescent="0.25">
      <c r="A6439" s="1">
        <v>6438</v>
      </c>
      <c r="B6439" t="s">
        <v>9233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VLOOKUP(УТ_Data[[#This Row],[Region]],People!$A$1:$B$5,2,0)</f>
        <v>Anna Andreadi</v>
      </c>
      <c r="W6439" s="4">
        <f>_xlfn.IFNA(VLOOKUP(УТ_Data[[#This Row],[Order ID]],Returns!A:B,2,0)*1,0)</f>
        <v>0</v>
      </c>
    </row>
    <row r="6440" spans="1:23" x14ac:dyDescent="0.25">
      <c r="A6440" s="1">
        <v>6439</v>
      </c>
      <c r="B6440" t="s">
        <v>9234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VLOOKUP(УТ_Data[[#This Row],[Region]],People!$A$1:$B$5,2,0)</f>
        <v>Kelly Williams</v>
      </c>
      <c r="W6440" s="4">
        <f>_xlfn.IFNA(VLOOKUP(УТ_Data[[#This Row],[Order ID]],Returns!A:B,2,0)*1,0)</f>
        <v>0</v>
      </c>
    </row>
    <row r="6441" spans="1:23" x14ac:dyDescent="0.25">
      <c r="A6441" s="1">
        <v>6440</v>
      </c>
      <c r="B6441" t="s">
        <v>9235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VLOOKUP(УТ_Data[[#This Row],[Region]],People!$A$1:$B$5,2,0)</f>
        <v>Chuck Magee</v>
      </c>
      <c r="W6441" s="4">
        <f>_xlfn.IFNA(VLOOKUP(УТ_Data[[#This Row],[Order ID]],Returns!A:B,2,0)*1,0)</f>
        <v>0</v>
      </c>
    </row>
    <row r="6442" spans="1:23" x14ac:dyDescent="0.25">
      <c r="A6442" s="1">
        <v>6441</v>
      </c>
      <c r="B6442" t="s">
        <v>9236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VLOOKUP(УТ_Data[[#This Row],[Region]],People!$A$1:$B$5,2,0)</f>
        <v>Chuck Magee</v>
      </c>
      <c r="W6442" s="4">
        <f>_xlfn.IFNA(VLOOKUP(УТ_Data[[#This Row],[Order ID]],Returns!A:B,2,0)*1,0)</f>
        <v>0</v>
      </c>
    </row>
    <row r="6443" spans="1:23" x14ac:dyDescent="0.25">
      <c r="A6443" s="1">
        <v>6442</v>
      </c>
      <c r="B6443" t="s">
        <v>9236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VLOOKUP(УТ_Data[[#This Row],[Region]],People!$A$1:$B$5,2,0)</f>
        <v>Chuck Magee</v>
      </c>
      <c r="W6443" s="4">
        <f>_xlfn.IFNA(VLOOKUP(УТ_Data[[#This Row],[Order ID]],Returns!A:B,2,0)*1,0)</f>
        <v>0</v>
      </c>
    </row>
    <row r="6444" spans="1:23" x14ac:dyDescent="0.25">
      <c r="A6444" s="1">
        <v>6443</v>
      </c>
      <c r="B6444" t="s">
        <v>9236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VLOOKUP(УТ_Data[[#This Row],[Region]],People!$A$1:$B$5,2,0)</f>
        <v>Chuck Magee</v>
      </c>
      <c r="W6444" s="4">
        <f>_xlfn.IFNA(VLOOKUP(УТ_Data[[#This Row],[Order ID]],Returns!A:B,2,0)*1,0)</f>
        <v>0</v>
      </c>
    </row>
    <row r="6445" spans="1:23" x14ac:dyDescent="0.25">
      <c r="A6445" s="1">
        <v>6444</v>
      </c>
      <c r="B6445" t="s">
        <v>9236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VLOOKUP(УТ_Data[[#This Row],[Region]],People!$A$1:$B$5,2,0)</f>
        <v>Chuck Magee</v>
      </c>
      <c r="W6445" s="4">
        <f>_xlfn.IFNA(VLOOKUP(УТ_Data[[#This Row],[Order ID]],Returns!A:B,2,0)*1,0)</f>
        <v>0</v>
      </c>
    </row>
    <row r="6446" spans="1:23" x14ac:dyDescent="0.25">
      <c r="A6446" s="1">
        <v>6445</v>
      </c>
      <c r="B6446" t="s">
        <v>9236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VLOOKUP(УТ_Data[[#This Row],[Region]],People!$A$1:$B$5,2,0)</f>
        <v>Chuck Magee</v>
      </c>
      <c r="W6446" s="4">
        <f>_xlfn.IFNA(VLOOKUP(УТ_Data[[#This Row],[Order ID]],Returns!A:B,2,0)*1,0)</f>
        <v>0</v>
      </c>
    </row>
    <row r="6447" spans="1:23" x14ac:dyDescent="0.25">
      <c r="A6447" s="1">
        <v>6446</v>
      </c>
      <c r="B6447" t="s">
        <v>9237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VLOOKUP(УТ_Data[[#This Row],[Region]],People!$A$1:$B$5,2,0)</f>
        <v>Kelly Williams</v>
      </c>
      <c r="W6447" s="4">
        <f>_xlfn.IFNA(VLOOKUP(УТ_Data[[#This Row],[Order ID]],Returns!A:B,2,0)*1,0)</f>
        <v>0</v>
      </c>
    </row>
    <row r="6448" spans="1:23" x14ac:dyDescent="0.25">
      <c r="A6448" s="1">
        <v>6447</v>
      </c>
      <c r="B6448" t="s">
        <v>9238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VLOOKUP(УТ_Data[[#This Row],[Region]],People!$A$1:$B$5,2,0)</f>
        <v>Kelly Williams</v>
      </c>
      <c r="W6448" s="4">
        <f>_xlfn.IFNA(VLOOKUP(УТ_Data[[#This Row],[Order ID]],Returns!A:B,2,0)*1,0)</f>
        <v>0</v>
      </c>
    </row>
    <row r="6449" spans="1:23" x14ac:dyDescent="0.25">
      <c r="A6449" s="1">
        <v>6448</v>
      </c>
      <c r="B6449" t="s">
        <v>9238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VLOOKUP(УТ_Data[[#This Row],[Region]],People!$A$1:$B$5,2,0)</f>
        <v>Kelly Williams</v>
      </c>
      <c r="W6449" s="4">
        <f>_xlfn.IFNA(VLOOKUP(УТ_Data[[#This Row],[Order ID]],Returns!A:B,2,0)*1,0)</f>
        <v>0</v>
      </c>
    </row>
    <row r="6450" spans="1:23" x14ac:dyDescent="0.25">
      <c r="A6450" s="1">
        <v>6449</v>
      </c>
      <c r="B6450" t="s">
        <v>9238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VLOOKUP(УТ_Data[[#This Row],[Region]],People!$A$1:$B$5,2,0)</f>
        <v>Kelly Williams</v>
      </c>
      <c r="W6450" s="4">
        <f>_xlfn.IFNA(VLOOKUP(УТ_Data[[#This Row],[Order ID]],Returns!A:B,2,0)*1,0)</f>
        <v>0</v>
      </c>
    </row>
    <row r="6451" spans="1:23" x14ac:dyDescent="0.25">
      <c r="A6451" s="1">
        <v>6450</v>
      </c>
      <c r="B6451" t="s">
        <v>9239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VLOOKUP(УТ_Data[[#This Row],[Region]],People!$A$1:$B$5,2,0)</f>
        <v>Chuck Magee</v>
      </c>
      <c r="W6451" s="4">
        <f>_xlfn.IFNA(VLOOKUP(УТ_Data[[#This Row],[Order ID]],Returns!A:B,2,0)*1,0)</f>
        <v>0</v>
      </c>
    </row>
    <row r="6452" spans="1:23" x14ac:dyDescent="0.25">
      <c r="A6452" s="1">
        <v>6451</v>
      </c>
      <c r="B6452" t="s">
        <v>9239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VLOOKUP(УТ_Data[[#This Row],[Region]],People!$A$1:$B$5,2,0)</f>
        <v>Chuck Magee</v>
      </c>
      <c r="W6452" s="4">
        <f>_xlfn.IFNA(VLOOKUP(УТ_Data[[#This Row],[Order ID]],Returns!A:B,2,0)*1,0)</f>
        <v>0</v>
      </c>
    </row>
    <row r="6453" spans="1:23" x14ac:dyDescent="0.25">
      <c r="A6453" s="1">
        <v>6452</v>
      </c>
      <c r="B6453" t="s">
        <v>9239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VLOOKUP(УТ_Data[[#This Row],[Region]],People!$A$1:$B$5,2,0)</f>
        <v>Chuck Magee</v>
      </c>
      <c r="W6453" s="4">
        <f>_xlfn.IFNA(VLOOKUP(УТ_Data[[#This Row],[Order ID]],Returns!A:B,2,0)*1,0)</f>
        <v>0</v>
      </c>
    </row>
    <row r="6454" spans="1:23" x14ac:dyDescent="0.25">
      <c r="A6454" s="1">
        <v>6453</v>
      </c>
      <c r="B6454" t="s">
        <v>9240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VLOOKUP(УТ_Data[[#This Row],[Region]],People!$A$1:$B$5,2,0)</f>
        <v>Kelly Williams</v>
      </c>
      <c r="W6454" s="4">
        <f>_xlfn.IFNA(VLOOKUP(УТ_Data[[#This Row],[Order ID]],Returns!A:B,2,0)*1,0)</f>
        <v>0</v>
      </c>
    </row>
    <row r="6455" spans="1:23" x14ac:dyDescent="0.25">
      <c r="A6455" s="1">
        <v>6454</v>
      </c>
      <c r="B6455" t="s">
        <v>9241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VLOOKUP(УТ_Data[[#This Row],[Region]],People!$A$1:$B$5,2,0)</f>
        <v>Kelly Williams</v>
      </c>
      <c r="W6455" s="4">
        <f>_xlfn.IFNA(VLOOKUP(УТ_Data[[#This Row],[Order ID]],Returns!A:B,2,0)*1,0)</f>
        <v>0</v>
      </c>
    </row>
    <row r="6456" spans="1:23" x14ac:dyDescent="0.25">
      <c r="A6456" s="1">
        <v>6455</v>
      </c>
      <c r="B6456" t="s">
        <v>9242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VLOOKUP(УТ_Data[[#This Row],[Region]],People!$A$1:$B$5,2,0)</f>
        <v>Anna Andreadi</v>
      </c>
      <c r="W6456" s="4">
        <f>_xlfn.IFNA(VLOOKUP(УТ_Data[[#This Row],[Order ID]],Returns!A:B,2,0)*1,0)</f>
        <v>0</v>
      </c>
    </row>
    <row r="6457" spans="1:23" x14ac:dyDescent="0.25">
      <c r="A6457" s="1">
        <v>6456</v>
      </c>
      <c r="B6457" t="s">
        <v>9242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VLOOKUP(УТ_Data[[#This Row],[Region]],People!$A$1:$B$5,2,0)</f>
        <v>Anna Andreadi</v>
      </c>
      <c r="W6457" s="4">
        <f>_xlfn.IFNA(VLOOKUP(УТ_Data[[#This Row],[Order ID]],Returns!A:B,2,0)*1,0)</f>
        <v>0</v>
      </c>
    </row>
    <row r="6458" spans="1:23" x14ac:dyDescent="0.25">
      <c r="A6458" s="1">
        <v>6457</v>
      </c>
      <c r="B6458" t="s">
        <v>9243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VLOOKUP(УТ_Data[[#This Row],[Region]],People!$A$1:$B$5,2,0)</f>
        <v>Chuck Magee</v>
      </c>
      <c r="W6458" s="4">
        <f>_xlfn.IFNA(VLOOKUP(УТ_Data[[#This Row],[Order ID]],Returns!A:B,2,0)*1,0)</f>
        <v>0</v>
      </c>
    </row>
    <row r="6459" spans="1:23" x14ac:dyDescent="0.25">
      <c r="A6459" s="1">
        <v>6458</v>
      </c>
      <c r="B6459" t="s">
        <v>9243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VLOOKUP(УТ_Data[[#This Row],[Region]],People!$A$1:$B$5,2,0)</f>
        <v>Chuck Magee</v>
      </c>
      <c r="W6459" s="4">
        <f>_xlfn.IFNA(VLOOKUP(УТ_Data[[#This Row],[Order ID]],Returns!A:B,2,0)*1,0)</f>
        <v>0</v>
      </c>
    </row>
    <row r="6460" spans="1:23" x14ac:dyDescent="0.25">
      <c r="A6460" s="1">
        <v>6459</v>
      </c>
      <c r="B6460" t="s">
        <v>9244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VLOOKUP(УТ_Data[[#This Row],[Region]],People!$A$1:$B$5,2,0)</f>
        <v>Chuck Magee</v>
      </c>
      <c r="W6460" s="4">
        <f>_xlfn.IFNA(VLOOKUP(УТ_Data[[#This Row],[Order ID]],Returns!A:B,2,0)*1,0)</f>
        <v>0</v>
      </c>
    </row>
    <row r="6461" spans="1:23" x14ac:dyDescent="0.25">
      <c r="A6461" s="1">
        <v>6460</v>
      </c>
      <c r="B6461" t="s">
        <v>9244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VLOOKUP(УТ_Data[[#This Row],[Region]],People!$A$1:$B$5,2,0)</f>
        <v>Chuck Magee</v>
      </c>
      <c r="W6461" s="4">
        <f>_xlfn.IFNA(VLOOKUP(УТ_Data[[#This Row],[Order ID]],Returns!A:B,2,0)*1,0)</f>
        <v>0</v>
      </c>
    </row>
    <row r="6462" spans="1:23" x14ac:dyDescent="0.25">
      <c r="A6462" s="1">
        <v>6461</v>
      </c>
      <c r="B6462" t="s">
        <v>9244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VLOOKUP(УТ_Data[[#This Row],[Region]],People!$A$1:$B$5,2,0)</f>
        <v>Chuck Magee</v>
      </c>
      <c r="W6462" s="4">
        <f>_xlfn.IFNA(VLOOKUP(УТ_Data[[#This Row],[Order ID]],Returns!A:B,2,0)*1,0)</f>
        <v>0</v>
      </c>
    </row>
    <row r="6463" spans="1:23" x14ac:dyDescent="0.25">
      <c r="A6463" s="1">
        <v>6462</v>
      </c>
      <c r="B6463" t="s">
        <v>9244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VLOOKUP(УТ_Data[[#This Row],[Region]],People!$A$1:$B$5,2,0)</f>
        <v>Chuck Magee</v>
      </c>
      <c r="W6463" s="4">
        <f>_xlfn.IFNA(VLOOKUP(УТ_Data[[#This Row],[Order ID]],Returns!A:B,2,0)*1,0)</f>
        <v>0</v>
      </c>
    </row>
    <row r="6464" spans="1:23" x14ac:dyDescent="0.25">
      <c r="A6464" s="1">
        <v>6463</v>
      </c>
      <c r="B6464" t="s">
        <v>9244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VLOOKUP(УТ_Data[[#This Row],[Region]],People!$A$1:$B$5,2,0)</f>
        <v>Chuck Magee</v>
      </c>
      <c r="W6464" s="4">
        <f>_xlfn.IFNA(VLOOKUP(УТ_Data[[#This Row],[Order ID]],Returns!A:B,2,0)*1,0)</f>
        <v>0</v>
      </c>
    </row>
    <row r="6465" spans="1:23" x14ac:dyDescent="0.25">
      <c r="A6465" s="1">
        <v>6464</v>
      </c>
      <c r="B6465" t="s">
        <v>9244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VLOOKUP(УТ_Data[[#This Row],[Region]],People!$A$1:$B$5,2,0)</f>
        <v>Chuck Magee</v>
      </c>
      <c r="W6465" s="4">
        <f>_xlfn.IFNA(VLOOKUP(УТ_Data[[#This Row],[Order ID]],Returns!A:B,2,0)*1,0)</f>
        <v>0</v>
      </c>
    </row>
    <row r="6466" spans="1:23" x14ac:dyDescent="0.25">
      <c r="A6466" s="1">
        <v>6465</v>
      </c>
      <c r="B6466" t="s">
        <v>9245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VLOOKUP(УТ_Data[[#This Row],[Region]],People!$A$1:$B$5,2,0)</f>
        <v>Cassandra Brandow</v>
      </c>
      <c r="W6466" s="4">
        <f>_xlfn.IFNA(VLOOKUP(УТ_Data[[#This Row],[Order ID]],Returns!A:B,2,0)*1,0)</f>
        <v>0</v>
      </c>
    </row>
    <row r="6467" spans="1:23" x14ac:dyDescent="0.25">
      <c r="A6467" s="1">
        <v>6466</v>
      </c>
      <c r="B6467" t="s">
        <v>9246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VLOOKUP(УТ_Data[[#This Row],[Region]],People!$A$1:$B$5,2,0)</f>
        <v>Cassandra Brandow</v>
      </c>
      <c r="W6467" s="4">
        <f>_xlfn.IFNA(VLOOKUP(УТ_Data[[#This Row],[Order ID]],Returns!A:B,2,0)*1,0)</f>
        <v>0</v>
      </c>
    </row>
    <row r="6468" spans="1:23" x14ac:dyDescent="0.25">
      <c r="A6468" s="1">
        <v>6467</v>
      </c>
      <c r="B6468" t="s">
        <v>9247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VLOOKUP(УТ_Data[[#This Row],[Region]],People!$A$1:$B$5,2,0)</f>
        <v>Anna Andreadi</v>
      </c>
      <c r="W6468" s="4">
        <f>_xlfn.IFNA(VLOOKUP(УТ_Data[[#This Row],[Order ID]],Returns!A:B,2,0)*1,0)</f>
        <v>0</v>
      </c>
    </row>
    <row r="6469" spans="1:23" x14ac:dyDescent="0.25">
      <c r="A6469" s="1">
        <v>6468</v>
      </c>
      <c r="B6469" t="s">
        <v>9248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VLOOKUP(УТ_Data[[#This Row],[Region]],People!$A$1:$B$5,2,0)</f>
        <v>Chuck Magee</v>
      </c>
      <c r="W6469" s="4">
        <f>_xlfn.IFNA(VLOOKUP(УТ_Data[[#This Row],[Order ID]],Returns!A:B,2,0)*1,0)</f>
        <v>0</v>
      </c>
    </row>
    <row r="6470" spans="1:23" x14ac:dyDescent="0.25">
      <c r="A6470" s="1">
        <v>6469</v>
      </c>
      <c r="B6470" t="s">
        <v>9248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VLOOKUP(УТ_Data[[#This Row],[Region]],People!$A$1:$B$5,2,0)</f>
        <v>Chuck Magee</v>
      </c>
      <c r="W6470" s="4">
        <f>_xlfn.IFNA(VLOOKUP(УТ_Data[[#This Row],[Order ID]],Returns!A:B,2,0)*1,0)</f>
        <v>0</v>
      </c>
    </row>
    <row r="6471" spans="1:23" x14ac:dyDescent="0.25">
      <c r="A6471" s="1">
        <v>6470</v>
      </c>
      <c r="B6471" t="s">
        <v>9248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VLOOKUP(УТ_Data[[#This Row],[Region]],People!$A$1:$B$5,2,0)</f>
        <v>Chuck Magee</v>
      </c>
      <c r="W6471" s="4">
        <f>_xlfn.IFNA(VLOOKUP(УТ_Data[[#This Row],[Order ID]],Returns!A:B,2,0)*1,0)</f>
        <v>0</v>
      </c>
    </row>
    <row r="6472" spans="1:23" x14ac:dyDescent="0.25">
      <c r="A6472" s="1">
        <v>6471</v>
      </c>
      <c r="B6472" t="s">
        <v>9249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VLOOKUP(УТ_Data[[#This Row],[Region]],People!$A$1:$B$5,2,0)</f>
        <v>Kelly Williams</v>
      </c>
      <c r="W6472" s="4">
        <f>_xlfn.IFNA(VLOOKUP(УТ_Data[[#This Row],[Order ID]],Returns!A:B,2,0)*1,0)</f>
        <v>0</v>
      </c>
    </row>
    <row r="6473" spans="1:23" x14ac:dyDescent="0.25">
      <c r="A6473" s="1">
        <v>6472</v>
      </c>
      <c r="B6473" t="s">
        <v>9249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VLOOKUP(УТ_Data[[#This Row],[Region]],People!$A$1:$B$5,2,0)</f>
        <v>Kelly Williams</v>
      </c>
      <c r="W6473" s="4">
        <f>_xlfn.IFNA(VLOOKUP(УТ_Data[[#This Row],[Order ID]],Returns!A:B,2,0)*1,0)</f>
        <v>0</v>
      </c>
    </row>
    <row r="6474" spans="1:23" x14ac:dyDescent="0.25">
      <c r="A6474" s="1">
        <v>6473</v>
      </c>
      <c r="B6474" t="s">
        <v>9250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VLOOKUP(УТ_Data[[#This Row],[Region]],People!$A$1:$B$5,2,0)</f>
        <v>Kelly Williams</v>
      </c>
      <c r="W6474" s="4">
        <f>_xlfn.IFNA(VLOOKUP(УТ_Data[[#This Row],[Order ID]],Returns!A:B,2,0)*1,0)</f>
        <v>0</v>
      </c>
    </row>
    <row r="6475" spans="1:23" x14ac:dyDescent="0.25">
      <c r="A6475" s="1">
        <v>6474</v>
      </c>
      <c r="B6475" t="s">
        <v>9251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VLOOKUP(УТ_Data[[#This Row],[Region]],People!$A$1:$B$5,2,0)</f>
        <v>Cassandra Brandow</v>
      </c>
      <c r="W6475" s="4">
        <f>_xlfn.IFNA(VLOOKUP(УТ_Data[[#This Row],[Order ID]],Returns!A:B,2,0)*1,0)</f>
        <v>0</v>
      </c>
    </row>
    <row r="6476" spans="1:23" x14ac:dyDescent="0.25">
      <c r="A6476" s="1">
        <v>6475</v>
      </c>
      <c r="B6476" t="s">
        <v>9252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VLOOKUP(УТ_Data[[#This Row],[Region]],People!$A$1:$B$5,2,0)</f>
        <v>Chuck Magee</v>
      </c>
      <c r="W6476" s="4">
        <f>_xlfn.IFNA(VLOOKUP(УТ_Data[[#This Row],[Order ID]],Returns!A:B,2,0)*1,0)</f>
        <v>0</v>
      </c>
    </row>
    <row r="6477" spans="1:23" x14ac:dyDescent="0.25">
      <c r="A6477" s="1">
        <v>6476</v>
      </c>
      <c r="B6477" t="s">
        <v>9253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VLOOKUP(УТ_Data[[#This Row],[Region]],People!$A$1:$B$5,2,0)</f>
        <v>Cassandra Brandow</v>
      </c>
      <c r="W6477" s="4">
        <f>_xlfn.IFNA(VLOOKUP(УТ_Data[[#This Row],[Order ID]],Returns!A:B,2,0)*1,0)</f>
        <v>0</v>
      </c>
    </row>
    <row r="6478" spans="1:23" x14ac:dyDescent="0.25">
      <c r="A6478" s="1">
        <v>6477</v>
      </c>
      <c r="B6478" t="s">
        <v>9253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VLOOKUP(УТ_Data[[#This Row],[Region]],People!$A$1:$B$5,2,0)</f>
        <v>Cassandra Brandow</v>
      </c>
      <c r="W6478" s="4">
        <f>_xlfn.IFNA(VLOOKUP(УТ_Data[[#This Row],[Order ID]],Returns!A:B,2,0)*1,0)</f>
        <v>0</v>
      </c>
    </row>
    <row r="6479" spans="1:23" x14ac:dyDescent="0.25">
      <c r="A6479" s="1">
        <v>6478</v>
      </c>
      <c r="B6479" t="s">
        <v>9253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VLOOKUP(УТ_Data[[#This Row],[Region]],People!$A$1:$B$5,2,0)</f>
        <v>Cassandra Brandow</v>
      </c>
      <c r="W6479" s="4">
        <f>_xlfn.IFNA(VLOOKUP(УТ_Data[[#This Row],[Order ID]],Returns!A:B,2,0)*1,0)</f>
        <v>0</v>
      </c>
    </row>
    <row r="6480" spans="1:23" x14ac:dyDescent="0.25">
      <c r="A6480" s="1">
        <v>6479</v>
      </c>
      <c r="B6480" t="s">
        <v>9253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VLOOKUP(УТ_Data[[#This Row],[Region]],People!$A$1:$B$5,2,0)</f>
        <v>Cassandra Brandow</v>
      </c>
      <c r="W6480" s="4">
        <f>_xlfn.IFNA(VLOOKUP(УТ_Data[[#This Row],[Order ID]],Returns!A:B,2,0)*1,0)</f>
        <v>0</v>
      </c>
    </row>
    <row r="6481" spans="1:23" x14ac:dyDescent="0.25">
      <c r="A6481" s="1">
        <v>6480</v>
      </c>
      <c r="B6481" t="s">
        <v>9253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VLOOKUP(УТ_Data[[#This Row],[Region]],People!$A$1:$B$5,2,0)</f>
        <v>Cassandra Brandow</v>
      </c>
      <c r="W6481" s="4">
        <f>_xlfn.IFNA(VLOOKUP(УТ_Data[[#This Row],[Order ID]],Returns!A:B,2,0)*1,0)</f>
        <v>0</v>
      </c>
    </row>
    <row r="6482" spans="1:23" x14ac:dyDescent="0.25">
      <c r="A6482" s="1">
        <v>6481</v>
      </c>
      <c r="B6482" t="s">
        <v>9253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VLOOKUP(УТ_Data[[#This Row],[Region]],People!$A$1:$B$5,2,0)</f>
        <v>Cassandra Brandow</v>
      </c>
      <c r="W6482" s="4">
        <f>_xlfn.IFNA(VLOOKUP(УТ_Data[[#This Row],[Order ID]],Returns!A:B,2,0)*1,0)</f>
        <v>0</v>
      </c>
    </row>
    <row r="6483" spans="1:23" x14ac:dyDescent="0.25">
      <c r="A6483" s="1">
        <v>6482</v>
      </c>
      <c r="B6483" t="s">
        <v>9253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VLOOKUP(УТ_Data[[#This Row],[Region]],People!$A$1:$B$5,2,0)</f>
        <v>Cassandra Brandow</v>
      </c>
      <c r="W6483" s="4">
        <f>_xlfn.IFNA(VLOOKUP(УТ_Data[[#This Row],[Order ID]],Returns!A:B,2,0)*1,0)</f>
        <v>0</v>
      </c>
    </row>
    <row r="6484" spans="1:23" x14ac:dyDescent="0.25">
      <c r="A6484" s="1">
        <v>6483</v>
      </c>
      <c r="B6484" t="s">
        <v>9253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VLOOKUP(УТ_Data[[#This Row],[Region]],People!$A$1:$B$5,2,0)</f>
        <v>Cassandra Brandow</v>
      </c>
      <c r="W6484" s="4">
        <f>_xlfn.IFNA(VLOOKUP(УТ_Data[[#This Row],[Order ID]],Returns!A:B,2,0)*1,0)</f>
        <v>0</v>
      </c>
    </row>
    <row r="6485" spans="1:23" x14ac:dyDescent="0.25">
      <c r="A6485" s="1">
        <v>6484</v>
      </c>
      <c r="B6485" t="s">
        <v>9254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VLOOKUP(УТ_Data[[#This Row],[Region]],People!$A$1:$B$5,2,0)</f>
        <v>Chuck Magee</v>
      </c>
      <c r="W6485" s="4">
        <f>_xlfn.IFNA(VLOOKUP(УТ_Data[[#This Row],[Order ID]],Returns!A:B,2,0)*1,0)</f>
        <v>0</v>
      </c>
    </row>
    <row r="6486" spans="1:23" x14ac:dyDescent="0.25">
      <c r="A6486" s="1">
        <v>6485</v>
      </c>
      <c r="B6486" t="s">
        <v>9254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VLOOKUP(УТ_Data[[#This Row],[Region]],People!$A$1:$B$5,2,0)</f>
        <v>Chuck Magee</v>
      </c>
      <c r="W6486" s="4">
        <f>_xlfn.IFNA(VLOOKUP(УТ_Data[[#This Row],[Order ID]],Returns!A:B,2,0)*1,0)</f>
        <v>0</v>
      </c>
    </row>
    <row r="6487" spans="1:23" x14ac:dyDescent="0.25">
      <c r="A6487" s="1">
        <v>6486</v>
      </c>
      <c r="B6487" t="s">
        <v>9254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VLOOKUP(УТ_Data[[#This Row],[Region]],People!$A$1:$B$5,2,0)</f>
        <v>Chuck Magee</v>
      </c>
      <c r="W6487" s="4">
        <f>_xlfn.IFNA(VLOOKUP(УТ_Data[[#This Row],[Order ID]],Returns!A:B,2,0)*1,0)</f>
        <v>0</v>
      </c>
    </row>
    <row r="6488" spans="1:23" x14ac:dyDescent="0.25">
      <c r="A6488" s="1">
        <v>6487</v>
      </c>
      <c r="B6488" t="s">
        <v>9255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VLOOKUP(УТ_Data[[#This Row],[Region]],People!$A$1:$B$5,2,0)</f>
        <v>Cassandra Brandow</v>
      </c>
      <c r="W6488" s="4">
        <f>_xlfn.IFNA(VLOOKUP(УТ_Data[[#This Row],[Order ID]],Returns!A:B,2,0)*1,0)</f>
        <v>0</v>
      </c>
    </row>
    <row r="6489" spans="1:23" x14ac:dyDescent="0.25">
      <c r="A6489" s="1">
        <v>6488</v>
      </c>
      <c r="B6489" t="s">
        <v>9255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VLOOKUP(УТ_Data[[#This Row],[Region]],People!$A$1:$B$5,2,0)</f>
        <v>Cassandra Brandow</v>
      </c>
      <c r="W6489" s="4">
        <f>_xlfn.IFNA(VLOOKUP(УТ_Data[[#This Row],[Order ID]],Returns!A:B,2,0)*1,0)</f>
        <v>0</v>
      </c>
    </row>
    <row r="6490" spans="1:23" x14ac:dyDescent="0.25">
      <c r="A6490" s="1">
        <v>6489</v>
      </c>
      <c r="B6490" t="s">
        <v>9255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VLOOKUP(УТ_Data[[#This Row],[Region]],People!$A$1:$B$5,2,0)</f>
        <v>Cassandra Brandow</v>
      </c>
      <c r="W6490" s="4">
        <f>_xlfn.IFNA(VLOOKUP(УТ_Data[[#This Row],[Order ID]],Returns!A:B,2,0)*1,0)</f>
        <v>0</v>
      </c>
    </row>
    <row r="6491" spans="1:23" x14ac:dyDescent="0.25">
      <c r="A6491" s="1">
        <v>6490</v>
      </c>
      <c r="B6491" t="s">
        <v>9256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VLOOKUP(УТ_Data[[#This Row],[Region]],People!$A$1:$B$5,2,0)</f>
        <v>Chuck Magee</v>
      </c>
      <c r="W6491" s="4">
        <f>_xlfn.IFNA(VLOOKUP(УТ_Data[[#This Row],[Order ID]],Returns!A:B,2,0)*1,0)</f>
        <v>0</v>
      </c>
    </row>
    <row r="6492" spans="1:23" x14ac:dyDescent="0.25">
      <c r="A6492" s="1">
        <v>6491</v>
      </c>
      <c r="B6492" t="s">
        <v>9257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VLOOKUP(УТ_Data[[#This Row],[Region]],People!$A$1:$B$5,2,0)</f>
        <v>Chuck Magee</v>
      </c>
      <c r="W6492" s="4">
        <f>_xlfn.IFNA(VLOOKUP(УТ_Data[[#This Row],[Order ID]],Returns!A:B,2,0)*1,0)</f>
        <v>0</v>
      </c>
    </row>
    <row r="6493" spans="1:23" x14ac:dyDescent="0.25">
      <c r="A6493" s="1">
        <v>6492</v>
      </c>
      <c r="B6493" t="s">
        <v>9258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VLOOKUP(УТ_Data[[#This Row],[Region]],People!$A$1:$B$5,2,0)</f>
        <v>Cassandra Brandow</v>
      </c>
      <c r="W6493" s="4">
        <f>_xlfn.IFNA(VLOOKUP(УТ_Data[[#This Row],[Order ID]],Returns!A:B,2,0)*1,0)</f>
        <v>0</v>
      </c>
    </row>
    <row r="6494" spans="1:23" x14ac:dyDescent="0.25">
      <c r="A6494" s="1">
        <v>6493</v>
      </c>
      <c r="B6494" t="s">
        <v>9258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VLOOKUP(УТ_Data[[#This Row],[Region]],People!$A$1:$B$5,2,0)</f>
        <v>Cassandra Brandow</v>
      </c>
      <c r="W6494" s="4">
        <f>_xlfn.IFNA(VLOOKUP(УТ_Data[[#This Row],[Order ID]],Returns!A:B,2,0)*1,0)</f>
        <v>0</v>
      </c>
    </row>
    <row r="6495" spans="1:23" x14ac:dyDescent="0.25">
      <c r="A6495" s="1">
        <v>6494</v>
      </c>
      <c r="B6495" t="s">
        <v>9258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VLOOKUP(УТ_Data[[#This Row],[Region]],People!$A$1:$B$5,2,0)</f>
        <v>Cassandra Brandow</v>
      </c>
      <c r="W6495" s="4">
        <f>_xlfn.IFNA(VLOOKUP(УТ_Data[[#This Row],[Order ID]],Returns!A:B,2,0)*1,0)</f>
        <v>0</v>
      </c>
    </row>
    <row r="6496" spans="1:23" x14ac:dyDescent="0.25">
      <c r="A6496" s="1">
        <v>6495</v>
      </c>
      <c r="B6496" t="s">
        <v>9259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VLOOKUP(УТ_Data[[#This Row],[Region]],People!$A$1:$B$5,2,0)</f>
        <v>Kelly Williams</v>
      </c>
      <c r="W6496" s="4">
        <f>_xlfn.IFNA(VLOOKUP(УТ_Data[[#This Row],[Order ID]],Returns!A:B,2,0)*1,0)</f>
        <v>0</v>
      </c>
    </row>
    <row r="6497" spans="1:23" x14ac:dyDescent="0.25">
      <c r="A6497" s="1">
        <v>6496</v>
      </c>
      <c r="B6497" t="s">
        <v>9259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VLOOKUP(УТ_Data[[#This Row],[Region]],People!$A$1:$B$5,2,0)</f>
        <v>Kelly Williams</v>
      </c>
      <c r="W6497" s="4">
        <f>_xlfn.IFNA(VLOOKUP(УТ_Data[[#This Row],[Order ID]],Returns!A:B,2,0)*1,0)</f>
        <v>0</v>
      </c>
    </row>
    <row r="6498" spans="1:23" x14ac:dyDescent="0.25">
      <c r="A6498" s="1">
        <v>6497</v>
      </c>
      <c r="B6498" t="s">
        <v>9259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VLOOKUP(УТ_Data[[#This Row],[Region]],People!$A$1:$B$5,2,0)</f>
        <v>Kelly Williams</v>
      </c>
      <c r="W6498" s="4">
        <f>_xlfn.IFNA(VLOOKUP(УТ_Data[[#This Row],[Order ID]],Returns!A:B,2,0)*1,0)</f>
        <v>0</v>
      </c>
    </row>
    <row r="6499" spans="1:23" x14ac:dyDescent="0.25">
      <c r="A6499" s="1">
        <v>6498</v>
      </c>
      <c r="B6499" t="s">
        <v>9260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VLOOKUP(УТ_Data[[#This Row],[Region]],People!$A$1:$B$5,2,0)</f>
        <v>Cassandra Brandow</v>
      </c>
      <c r="W6499" s="4">
        <f>_xlfn.IFNA(VLOOKUP(УТ_Data[[#This Row],[Order ID]],Returns!A:B,2,0)*1,0)</f>
        <v>0</v>
      </c>
    </row>
    <row r="6500" spans="1:23" x14ac:dyDescent="0.25">
      <c r="A6500" s="1">
        <v>6499</v>
      </c>
      <c r="B6500" t="s">
        <v>9260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VLOOKUP(УТ_Data[[#This Row],[Region]],People!$A$1:$B$5,2,0)</f>
        <v>Cassandra Brandow</v>
      </c>
      <c r="W6500" s="4">
        <f>_xlfn.IFNA(VLOOKUP(УТ_Data[[#This Row],[Order ID]],Returns!A:B,2,0)*1,0)</f>
        <v>0</v>
      </c>
    </row>
    <row r="6501" spans="1:23" x14ac:dyDescent="0.25">
      <c r="A6501" s="1">
        <v>6500</v>
      </c>
      <c r="B6501" t="s">
        <v>9260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VLOOKUP(УТ_Data[[#This Row],[Region]],People!$A$1:$B$5,2,0)</f>
        <v>Cassandra Brandow</v>
      </c>
      <c r="W6501" s="4">
        <f>_xlfn.IFNA(VLOOKUP(УТ_Data[[#This Row],[Order ID]],Returns!A:B,2,0)*1,0)</f>
        <v>0</v>
      </c>
    </row>
    <row r="6502" spans="1:23" x14ac:dyDescent="0.25">
      <c r="A6502" s="1">
        <v>6501</v>
      </c>
      <c r="B6502" t="s">
        <v>9260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VLOOKUP(УТ_Data[[#This Row],[Region]],People!$A$1:$B$5,2,0)</f>
        <v>Cassandra Brandow</v>
      </c>
      <c r="W6502" s="4">
        <f>_xlfn.IFNA(VLOOKUP(УТ_Data[[#This Row],[Order ID]],Returns!A:B,2,0)*1,0)</f>
        <v>0</v>
      </c>
    </row>
    <row r="6503" spans="1:23" x14ac:dyDescent="0.25">
      <c r="A6503" s="1">
        <v>6502</v>
      </c>
      <c r="B6503" t="s">
        <v>9261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VLOOKUP(УТ_Data[[#This Row],[Region]],People!$A$1:$B$5,2,0)</f>
        <v>Chuck Magee</v>
      </c>
      <c r="W6503" s="4">
        <f>_xlfn.IFNA(VLOOKUP(УТ_Data[[#This Row],[Order ID]],Returns!A:B,2,0)*1,0)</f>
        <v>0</v>
      </c>
    </row>
    <row r="6504" spans="1:23" x14ac:dyDescent="0.25">
      <c r="A6504" s="1">
        <v>6503</v>
      </c>
      <c r="B6504" t="s">
        <v>9261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VLOOKUP(УТ_Data[[#This Row],[Region]],People!$A$1:$B$5,2,0)</f>
        <v>Chuck Magee</v>
      </c>
      <c r="W6504" s="4">
        <f>_xlfn.IFNA(VLOOKUP(УТ_Data[[#This Row],[Order ID]],Returns!A:B,2,0)*1,0)</f>
        <v>0</v>
      </c>
    </row>
    <row r="6505" spans="1:23" x14ac:dyDescent="0.25">
      <c r="A6505" s="1">
        <v>6504</v>
      </c>
      <c r="B6505" t="s">
        <v>9261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VLOOKUP(УТ_Data[[#This Row],[Region]],People!$A$1:$B$5,2,0)</f>
        <v>Chuck Magee</v>
      </c>
      <c r="W6505" s="4">
        <f>_xlfn.IFNA(VLOOKUP(УТ_Data[[#This Row],[Order ID]],Returns!A:B,2,0)*1,0)</f>
        <v>0</v>
      </c>
    </row>
    <row r="6506" spans="1:23" x14ac:dyDescent="0.25">
      <c r="A6506" s="1">
        <v>6505</v>
      </c>
      <c r="B6506" t="s">
        <v>9262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VLOOKUP(УТ_Data[[#This Row],[Region]],People!$A$1:$B$5,2,0)</f>
        <v>Chuck Magee</v>
      </c>
      <c r="W6506" s="4">
        <f>_xlfn.IFNA(VLOOKUP(УТ_Data[[#This Row],[Order ID]],Returns!A:B,2,0)*1,0)</f>
        <v>0</v>
      </c>
    </row>
    <row r="6507" spans="1:23" x14ac:dyDescent="0.25">
      <c r="A6507" s="1">
        <v>6506</v>
      </c>
      <c r="B6507" t="s">
        <v>9263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VLOOKUP(УТ_Data[[#This Row],[Region]],People!$A$1:$B$5,2,0)</f>
        <v>Kelly Williams</v>
      </c>
      <c r="W6507" s="4">
        <f>_xlfn.IFNA(VLOOKUP(УТ_Data[[#This Row],[Order ID]],Returns!A:B,2,0)*1,0)</f>
        <v>0</v>
      </c>
    </row>
    <row r="6508" spans="1:23" x14ac:dyDescent="0.25">
      <c r="A6508" s="1">
        <v>6507</v>
      </c>
      <c r="B6508" t="s">
        <v>9264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VLOOKUP(УТ_Data[[#This Row],[Region]],People!$A$1:$B$5,2,0)</f>
        <v>Chuck Magee</v>
      </c>
      <c r="W6508" s="4">
        <f>_xlfn.IFNA(VLOOKUP(УТ_Data[[#This Row],[Order ID]],Returns!A:B,2,0)*1,0)</f>
        <v>0</v>
      </c>
    </row>
    <row r="6509" spans="1:23" x14ac:dyDescent="0.25">
      <c r="A6509" s="1">
        <v>6508</v>
      </c>
      <c r="B6509" t="s">
        <v>9264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VLOOKUP(УТ_Data[[#This Row],[Region]],People!$A$1:$B$5,2,0)</f>
        <v>Chuck Magee</v>
      </c>
      <c r="W6509" s="4">
        <f>_xlfn.IFNA(VLOOKUP(УТ_Data[[#This Row],[Order ID]],Returns!A:B,2,0)*1,0)</f>
        <v>0</v>
      </c>
    </row>
    <row r="6510" spans="1:23" x14ac:dyDescent="0.25">
      <c r="A6510" s="1">
        <v>6509</v>
      </c>
      <c r="B6510" t="s">
        <v>9265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VLOOKUP(УТ_Data[[#This Row],[Region]],People!$A$1:$B$5,2,0)</f>
        <v>Chuck Magee</v>
      </c>
      <c r="W6510" s="4">
        <f>_xlfn.IFNA(VLOOKUP(УТ_Data[[#This Row],[Order ID]],Returns!A:B,2,0)*1,0)</f>
        <v>0</v>
      </c>
    </row>
    <row r="6511" spans="1:23" x14ac:dyDescent="0.25">
      <c r="A6511" s="1">
        <v>6510</v>
      </c>
      <c r="B6511" t="s">
        <v>9265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VLOOKUP(УТ_Data[[#This Row],[Region]],People!$A$1:$B$5,2,0)</f>
        <v>Chuck Magee</v>
      </c>
      <c r="W6511" s="4">
        <f>_xlfn.IFNA(VLOOKUP(УТ_Data[[#This Row],[Order ID]],Returns!A:B,2,0)*1,0)</f>
        <v>0</v>
      </c>
    </row>
    <row r="6512" spans="1:23" x14ac:dyDescent="0.25">
      <c r="A6512" s="1">
        <v>6511</v>
      </c>
      <c r="B6512" t="s">
        <v>9265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VLOOKUP(УТ_Data[[#This Row],[Region]],People!$A$1:$B$5,2,0)</f>
        <v>Chuck Magee</v>
      </c>
      <c r="W6512" s="4">
        <f>_xlfn.IFNA(VLOOKUP(УТ_Data[[#This Row],[Order ID]],Returns!A:B,2,0)*1,0)</f>
        <v>0</v>
      </c>
    </row>
    <row r="6513" spans="1:23" x14ac:dyDescent="0.25">
      <c r="A6513" s="1">
        <v>6512</v>
      </c>
      <c r="B6513" t="s">
        <v>9266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VLOOKUP(УТ_Data[[#This Row],[Region]],People!$A$1:$B$5,2,0)</f>
        <v>Anna Andreadi</v>
      </c>
      <c r="W6513" s="4">
        <f>_xlfn.IFNA(VLOOKUP(УТ_Data[[#This Row],[Order ID]],Returns!A:B,2,0)*1,0)</f>
        <v>0</v>
      </c>
    </row>
    <row r="6514" spans="1:23" x14ac:dyDescent="0.25">
      <c r="A6514" s="1">
        <v>6513</v>
      </c>
      <c r="B6514" t="s">
        <v>9266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VLOOKUP(УТ_Data[[#This Row],[Region]],People!$A$1:$B$5,2,0)</f>
        <v>Anna Andreadi</v>
      </c>
      <c r="W6514" s="4">
        <f>_xlfn.IFNA(VLOOKUP(УТ_Data[[#This Row],[Order ID]],Returns!A:B,2,0)*1,0)</f>
        <v>0</v>
      </c>
    </row>
    <row r="6515" spans="1:23" x14ac:dyDescent="0.25">
      <c r="A6515" s="1">
        <v>6514</v>
      </c>
      <c r="B6515" t="s">
        <v>9266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VLOOKUP(УТ_Data[[#This Row],[Region]],People!$A$1:$B$5,2,0)</f>
        <v>Anna Andreadi</v>
      </c>
      <c r="W6515" s="4">
        <f>_xlfn.IFNA(VLOOKUP(УТ_Data[[#This Row],[Order ID]],Returns!A:B,2,0)*1,0)</f>
        <v>0</v>
      </c>
    </row>
    <row r="6516" spans="1:23" x14ac:dyDescent="0.25">
      <c r="A6516" s="1">
        <v>6515</v>
      </c>
      <c r="B6516" t="s">
        <v>9266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VLOOKUP(УТ_Data[[#This Row],[Region]],People!$A$1:$B$5,2,0)</f>
        <v>Anna Andreadi</v>
      </c>
      <c r="W6516" s="4">
        <f>_xlfn.IFNA(VLOOKUP(УТ_Data[[#This Row],[Order ID]],Returns!A:B,2,0)*1,0)</f>
        <v>0</v>
      </c>
    </row>
    <row r="6517" spans="1:23" x14ac:dyDescent="0.25">
      <c r="A6517" s="1">
        <v>6516</v>
      </c>
      <c r="B6517" t="s">
        <v>9267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VLOOKUP(УТ_Data[[#This Row],[Region]],People!$A$1:$B$5,2,0)</f>
        <v>Anna Andreadi</v>
      </c>
      <c r="W6517" s="4">
        <f>_xlfn.IFNA(VLOOKUP(УТ_Data[[#This Row],[Order ID]],Returns!A:B,2,0)*1,0)</f>
        <v>0</v>
      </c>
    </row>
    <row r="6518" spans="1:23" x14ac:dyDescent="0.25">
      <c r="A6518" s="1">
        <v>6517</v>
      </c>
      <c r="B6518" t="s">
        <v>9267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VLOOKUP(УТ_Data[[#This Row],[Region]],People!$A$1:$B$5,2,0)</f>
        <v>Anna Andreadi</v>
      </c>
      <c r="W6518" s="4">
        <f>_xlfn.IFNA(VLOOKUP(УТ_Data[[#This Row],[Order ID]],Returns!A:B,2,0)*1,0)</f>
        <v>0</v>
      </c>
    </row>
    <row r="6519" spans="1:23" x14ac:dyDescent="0.25">
      <c r="A6519" s="1">
        <v>6518</v>
      </c>
      <c r="B6519" t="s">
        <v>9267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VLOOKUP(УТ_Data[[#This Row],[Region]],People!$A$1:$B$5,2,0)</f>
        <v>Anna Andreadi</v>
      </c>
      <c r="W6519" s="4">
        <f>_xlfn.IFNA(VLOOKUP(УТ_Data[[#This Row],[Order ID]],Returns!A:B,2,0)*1,0)</f>
        <v>0</v>
      </c>
    </row>
    <row r="6520" spans="1:23" x14ac:dyDescent="0.25">
      <c r="A6520" s="1">
        <v>6519</v>
      </c>
      <c r="B6520" t="s">
        <v>9267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VLOOKUP(УТ_Data[[#This Row],[Region]],People!$A$1:$B$5,2,0)</f>
        <v>Anna Andreadi</v>
      </c>
      <c r="W6520" s="4">
        <f>_xlfn.IFNA(VLOOKUP(УТ_Data[[#This Row],[Order ID]],Returns!A:B,2,0)*1,0)</f>
        <v>0</v>
      </c>
    </row>
    <row r="6521" spans="1:23" x14ac:dyDescent="0.25">
      <c r="A6521" s="1">
        <v>6520</v>
      </c>
      <c r="B6521" t="s">
        <v>9267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VLOOKUP(УТ_Data[[#This Row],[Region]],People!$A$1:$B$5,2,0)</f>
        <v>Anna Andreadi</v>
      </c>
      <c r="W6521" s="4">
        <f>_xlfn.IFNA(VLOOKUP(УТ_Data[[#This Row],[Order ID]],Returns!A:B,2,0)*1,0)</f>
        <v>0</v>
      </c>
    </row>
    <row r="6522" spans="1:23" x14ac:dyDescent="0.25">
      <c r="A6522" s="1">
        <v>6521</v>
      </c>
      <c r="B6522" t="s">
        <v>9268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VLOOKUP(УТ_Data[[#This Row],[Region]],People!$A$1:$B$5,2,0)</f>
        <v>Kelly Williams</v>
      </c>
      <c r="W6522" s="4">
        <f>_xlfn.IFNA(VLOOKUP(УТ_Data[[#This Row],[Order ID]],Returns!A:B,2,0)*1,0)</f>
        <v>0</v>
      </c>
    </row>
    <row r="6523" spans="1:23" x14ac:dyDescent="0.25">
      <c r="A6523" s="1">
        <v>6522</v>
      </c>
      <c r="B6523" t="s">
        <v>9268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VLOOKUP(УТ_Data[[#This Row],[Region]],People!$A$1:$B$5,2,0)</f>
        <v>Kelly Williams</v>
      </c>
      <c r="W6523" s="4">
        <f>_xlfn.IFNA(VLOOKUP(УТ_Data[[#This Row],[Order ID]],Returns!A:B,2,0)*1,0)</f>
        <v>0</v>
      </c>
    </row>
    <row r="6524" spans="1:23" x14ac:dyDescent="0.25">
      <c r="A6524" s="1">
        <v>6523</v>
      </c>
      <c r="B6524" t="s">
        <v>9268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VLOOKUP(УТ_Data[[#This Row],[Region]],People!$A$1:$B$5,2,0)</f>
        <v>Kelly Williams</v>
      </c>
      <c r="W6524" s="4">
        <f>_xlfn.IFNA(VLOOKUP(УТ_Data[[#This Row],[Order ID]],Returns!A:B,2,0)*1,0)</f>
        <v>0</v>
      </c>
    </row>
    <row r="6525" spans="1:23" x14ac:dyDescent="0.25">
      <c r="A6525" s="1">
        <v>6524</v>
      </c>
      <c r="B6525" t="s">
        <v>9269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VLOOKUP(УТ_Data[[#This Row],[Region]],People!$A$1:$B$5,2,0)</f>
        <v>Chuck Magee</v>
      </c>
      <c r="W6525" s="4">
        <f>_xlfn.IFNA(VLOOKUP(УТ_Data[[#This Row],[Order ID]],Returns!A:B,2,0)*1,0)</f>
        <v>0</v>
      </c>
    </row>
    <row r="6526" spans="1:23" x14ac:dyDescent="0.25">
      <c r="A6526" s="1">
        <v>6525</v>
      </c>
      <c r="B6526" t="s">
        <v>9269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VLOOKUP(УТ_Data[[#This Row],[Region]],People!$A$1:$B$5,2,0)</f>
        <v>Chuck Magee</v>
      </c>
      <c r="W6526" s="4">
        <f>_xlfn.IFNA(VLOOKUP(УТ_Data[[#This Row],[Order ID]],Returns!A:B,2,0)*1,0)</f>
        <v>0</v>
      </c>
    </row>
    <row r="6527" spans="1:23" x14ac:dyDescent="0.25">
      <c r="A6527" s="1">
        <v>6526</v>
      </c>
      <c r="B6527" t="s">
        <v>9269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VLOOKUP(УТ_Data[[#This Row],[Region]],People!$A$1:$B$5,2,0)</f>
        <v>Chuck Magee</v>
      </c>
      <c r="W6527" s="4">
        <f>_xlfn.IFNA(VLOOKUP(УТ_Data[[#This Row],[Order ID]],Returns!A:B,2,0)*1,0)</f>
        <v>0</v>
      </c>
    </row>
    <row r="6528" spans="1:23" x14ac:dyDescent="0.25">
      <c r="A6528" s="1">
        <v>6527</v>
      </c>
      <c r="B6528" t="s">
        <v>9269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VLOOKUP(УТ_Data[[#This Row],[Region]],People!$A$1:$B$5,2,0)</f>
        <v>Chuck Magee</v>
      </c>
      <c r="W6528" s="4">
        <f>_xlfn.IFNA(VLOOKUP(УТ_Data[[#This Row],[Order ID]],Returns!A:B,2,0)*1,0)</f>
        <v>0</v>
      </c>
    </row>
    <row r="6529" spans="1:23" x14ac:dyDescent="0.25">
      <c r="A6529" s="1">
        <v>6528</v>
      </c>
      <c r="B6529" t="s">
        <v>9270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VLOOKUP(УТ_Data[[#This Row],[Region]],People!$A$1:$B$5,2,0)</f>
        <v>Chuck Magee</v>
      </c>
      <c r="W6529" s="4">
        <f>_xlfn.IFNA(VLOOKUP(УТ_Data[[#This Row],[Order ID]],Returns!A:B,2,0)*1,0)</f>
        <v>0</v>
      </c>
    </row>
    <row r="6530" spans="1:23" x14ac:dyDescent="0.25">
      <c r="A6530" s="1">
        <v>6529</v>
      </c>
      <c r="B6530" t="s">
        <v>9271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VLOOKUP(УТ_Data[[#This Row],[Region]],People!$A$1:$B$5,2,0)</f>
        <v>Chuck Magee</v>
      </c>
      <c r="W6530" s="4">
        <f>_xlfn.IFNA(VLOOKUP(УТ_Data[[#This Row],[Order ID]],Returns!A:B,2,0)*1,0)</f>
        <v>0</v>
      </c>
    </row>
    <row r="6531" spans="1:23" x14ac:dyDescent="0.25">
      <c r="A6531" s="1">
        <v>6530</v>
      </c>
      <c r="B6531" t="s">
        <v>5936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VLOOKUP(УТ_Data[[#This Row],[Region]],People!$A$1:$B$5,2,0)</f>
        <v>Kelly Williams</v>
      </c>
      <c r="W6531" s="4">
        <f>_xlfn.IFNA(VLOOKUP(УТ_Data[[#This Row],[Order ID]],Returns!A:B,2,0)*1,0)</f>
        <v>1</v>
      </c>
    </row>
    <row r="6532" spans="1:23" x14ac:dyDescent="0.25">
      <c r="A6532" s="1">
        <v>6531</v>
      </c>
      <c r="B6532" t="s">
        <v>5936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VLOOKUP(УТ_Data[[#This Row],[Region]],People!$A$1:$B$5,2,0)</f>
        <v>Kelly Williams</v>
      </c>
      <c r="W6532" s="4">
        <f>_xlfn.IFNA(VLOOKUP(УТ_Data[[#This Row],[Order ID]],Returns!A:B,2,0)*1,0)</f>
        <v>1</v>
      </c>
    </row>
    <row r="6533" spans="1:23" x14ac:dyDescent="0.25">
      <c r="A6533" s="1">
        <v>6532</v>
      </c>
      <c r="B6533" t="s">
        <v>9272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VLOOKUP(УТ_Data[[#This Row],[Region]],People!$A$1:$B$5,2,0)</f>
        <v>Kelly Williams</v>
      </c>
      <c r="W6533" s="4">
        <f>_xlfn.IFNA(VLOOKUP(УТ_Data[[#This Row],[Order ID]],Returns!A:B,2,0)*1,0)</f>
        <v>0</v>
      </c>
    </row>
    <row r="6534" spans="1:23" x14ac:dyDescent="0.25">
      <c r="A6534" s="1">
        <v>6533</v>
      </c>
      <c r="B6534" t="s">
        <v>9272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VLOOKUP(УТ_Data[[#This Row],[Region]],People!$A$1:$B$5,2,0)</f>
        <v>Kelly Williams</v>
      </c>
      <c r="W6534" s="4">
        <f>_xlfn.IFNA(VLOOKUP(УТ_Data[[#This Row],[Order ID]],Returns!A:B,2,0)*1,0)</f>
        <v>0</v>
      </c>
    </row>
    <row r="6535" spans="1:23" x14ac:dyDescent="0.25">
      <c r="A6535" s="1">
        <v>6534</v>
      </c>
      <c r="B6535" t="s">
        <v>9272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VLOOKUP(УТ_Data[[#This Row],[Region]],People!$A$1:$B$5,2,0)</f>
        <v>Kelly Williams</v>
      </c>
      <c r="W6535" s="4">
        <f>_xlfn.IFNA(VLOOKUP(УТ_Data[[#This Row],[Order ID]],Returns!A:B,2,0)*1,0)</f>
        <v>0</v>
      </c>
    </row>
    <row r="6536" spans="1:23" x14ac:dyDescent="0.25">
      <c r="A6536" s="1">
        <v>6535</v>
      </c>
      <c r="B6536" t="s">
        <v>9273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VLOOKUP(УТ_Data[[#This Row],[Region]],People!$A$1:$B$5,2,0)</f>
        <v>Chuck Magee</v>
      </c>
      <c r="W6536" s="4">
        <f>_xlfn.IFNA(VLOOKUP(УТ_Data[[#This Row],[Order ID]],Returns!A:B,2,0)*1,0)</f>
        <v>0</v>
      </c>
    </row>
    <row r="6537" spans="1:23" x14ac:dyDescent="0.25">
      <c r="A6537" s="1">
        <v>6536</v>
      </c>
      <c r="B6537" t="s">
        <v>9273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VLOOKUP(УТ_Data[[#This Row],[Region]],People!$A$1:$B$5,2,0)</f>
        <v>Chuck Magee</v>
      </c>
      <c r="W6537" s="4">
        <f>_xlfn.IFNA(VLOOKUP(УТ_Data[[#This Row],[Order ID]],Returns!A:B,2,0)*1,0)</f>
        <v>0</v>
      </c>
    </row>
    <row r="6538" spans="1:23" x14ac:dyDescent="0.25">
      <c r="A6538" s="1">
        <v>6537</v>
      </c>
      <c r="B6538" t="s">
        <v>9274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VLOOKUP(УТ_Data[[#This Row],[Region]],People!$A$1:$B$5,2,0)</f>
        <v>Cassandra Brandow</v>
      </c>
      <c r="W6538" s="4">
        <f>_xlfn.IFNA(VLOOKUP(УТ_Data[[#This Row],[Order ID]],Returns!A:B,2,0)*1,0)</f>
        <v>0</v>
      </c>
    </row>
    <row r="6539" spans="1:23" x14ac:dyDescent="0.25">
      <c r="A6539" s="1">
        <v>6538</v>
      </c>
      <c r="B6539" t="s">
        <v>9274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VLOOKUP(УТ_Data[[#This Row],[Region]],People!$A$1:$B$5,2,0)</f>
        <v>Cassandra Brandow</v>
      </c>
      <c r="W6539" s="4">
        <f>_xlfn.IFNA(VLOOKUP(УТ_Data[[#This Row],[Order ID]],Returns!A:B,2,0)*1,0)</f>
        <v>0</v>
      </c>
    </row>
    <row r="6540" spans="1:23" x14ac:dyDescent="0.25">
      <c r="A6540" s="1">
        <v>6539</v>
      </c>
      <c r="B6540" t="s">
        <v>9275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VLOOKUP(УТ_Data[[#This Row],[Region]],People!$A$1:$B$5,2,0)</f>
        <v>Chuck Magee</v>
      </c>
      <c r="W6540" s="4">
        <f>_xlfn.IFNA(VLOOKUP(УТ_Data[[#This Row],[Order ID]],Returns!A:B,2,0)*1,0)</f>
        <v>0</v>
      </c>
    </row>
    <row r="6541" spans="1:23" x14ac:dyDescent="0.25">
      <c r="A6541" s="1">
        <v>6540</v>
      </c>
      <c r="B6541" t="s">
        <v>9275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VLOOKUP(УТ_Data[[#This Row],[Region]],People!$A$1:$B$5,2,0)</f>
        <v>Chuck Magee</v>
      </c>
      <c r="W6541" s="4">
        <f>_xlfn.IFNA(VLOOKUP(УТ_Data[[#This Row],[Order ID]],Returns!A:B,2,0)*1,0)</f>
        <v>0</v>
      </c>
    </row>
    <row r="6542" spans="1:23" x14ac:dyDescent="0.25">
      <c r="A6542" s="1">
        <v>6541</v>
      </c>
      <c r="B6542" t="s">
        <v>6219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VLOOKUP(УТ_Data[[#This Row],[Region]],People!$A$1:$B$5,2,0)</f>
        <v>Anna Andreadi</v>
      </c>
      <c r="W6542" s="4">
        <f>_xlfn.IFNA(VLOOKUP(УТ_Data[[#This Row],[Order ID]],Returns!A:B,2,0)*1,0)</f>
        <v>1</v>
      </c>
    </row>
    <row r="6543" spans="1:23" x14ac:dyDescent="0.25">
      <c r="A6543" s="1">
        <v>6542</v>
      </c>
      <c r="B6543" t="s">
        <v>6219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VLOOKUP(УТ_Data[[#This Row],[Region]],People!$A$1:$B$5,2,0)</f>
        <v>Anna Andreadi</v>
      </c>
      <c r="W6543" s="4">
        <f>_xlfn.IFNA(VLOOKUP(УТ_Data[[#This Row],[Order ID]],Returns!A:B,2,0)*1,0)</f>
        <v>1</v>
      </c>
    </row>
    <row r="6544" spans="1:23" x14ac:dyDescent="0.25">
      <c r="A6544" s="1">
        <v>6543</v>
      </c>
      <c r="B6544" t="s">
        <v>6219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VLOOKUP(УТ_Data[[#This Row],[Region]],People!$A$1:$B$5,2,0)</f>
        <v>Anna Andreadi</v>
      </c>
      <c r="W6544" s="4">
        <f>_xlfn.IFNA(VLOOKUP(УТ_Data[[#This Row],[Order ID]],Returns!A:B,2,0)*1,0)</f>
        <v>1</v>
      </c>
    </row>
    <row r="6545" spans="1:23" x14ac:dyDescent="0.25">
      <c r="A6545" s="1">
        <v>6544</v>
      </c>
      <c r="B6545" t="s">
        <v>6219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VLOOKUP(УТ_Data[[#This Row],[Region]],People!$A$1:$B$5,2,0)</f>
        <v>Anna Andreadi</v>
      </c>
      <c r="W6545" s="4">
        <f>_xlfn.IFNA(VLOOKUP(УТ_Data[[#This Row],[Order ID]],Returns!A:B,2,0)*1,0)</f>
        <v>1</v>
      </c>
    </row>
    <row r="6546" spans="1:23" x14ac:dyDescent="0.25">
      <c r="A6546" s="1">
        <v>6545</v>
      </c>
      <c r="B6546" t="s">
        <v>9276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VLOOKUP(УТ_Data[[#This Row],[Region]],People!$A$1:$B$5,2,0)</f>
        <v>Chuck Magee</v>
      </c>
      <c r="W6546" s="4">
        <f>_xlfn.IFNA(VLOOKUP(УТ_Data[[#This Row],[Order ID]],Returns!A:B,2,0)*1,0)</f>
        <v>0</v>
      </c>
    </row>
    <row r="6547" spans="1:23" x14ac:dyDescent="0.25">
      <c r="A6547" s="1">
        <v>6546</v>
      </c>
      <c r="B6547" t="s">
        <v>9276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VLOOKUP(УТ_Data[[#This Row],[Region]],People!$A$1:$B$5,2,0)</f>
        <v>Chuck Magee</v>
      </c>
      <c r="W6547" s="4">
        <f>_xlfn.IFNA(VLOOKUP(УТ_Data[[#This Row],[Order ID]],Returns!A:B,2,0)*1,0)</f>
        <v>0</v>
      </c>
    </row>
    <row r="6548" spans="1:23" x14ac:dyDescent="0.25">
      <c r="A6548" s="1">
        <v>6547</v>
      </c>
      <c r="B6548" t="s">
        <v>9276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VLOOKUP(УТ_Data[[#This Row],[Region]],People!$A$1:$B$5,2,0)</f>
        <v>Chuck Magee</v>
      </c>
      <c r="W6548" s="4">
        <f>_xlfn.IFNA(VLOOKUP(УТ_Data[[#This Row],[Order ID]],Returns!A:B,2,0)*1,0)</f>
        <v>0</v>
      </c>
    </row>
    <row r="6549" spans="1:23" x14ac:dyDescent="0.25">
      <c r="A6549" s="1">
        <v>6548</v>
      </c>
      <c r="B6549" t="s">
        <v>9277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VLOOKUP(УТ_Data[[#This Row],[Region]],People!$A$1:$B$5,2,0)</f>
        <v>Kelly Williams</v>
      </c>
      <c r="W6549" s="4">
        <f>_xlfn.IFNA(VLOOKUP(УТ_Data[[#This Row],[Order ID]],Returns!A:B,2,0)*1,0)</f>
        <v>0</v>
      </c>
    </row>
    <row r="6550" spans="1:23" x14ac:dyDescent="0.25">
      <c r="A6550" s="1">
        <v>6549</v>
      </c>
      <c r="B6550" t="s">
        <v>9277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VLOOKUP(УТ_Data[[#This Row],[Region]],People!$A$1:$B$5,2,0)</f>
        <v>Kelly Williams</v>
      </c>
      <c r="W6550" s="4">
        <f>_xlfn.IFNA(VLOOKUP(УТ_Data[[#This Row],[Order ID]],Returns!A:B,2,0)*1,0)</f>
        <v>0</v>
      </c>
    </row>
    <row r="6551" spans="1:23" x14ac:dyDescent="0.25">
      <c r="A6551" s="1">
        <v>6550</v>
      </c>
      <c r="B6551" t="s">
        <v>9278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VLOOKUP(УТ_Data[[#This Row],[Region]],People!$A$1:$B$5,2,0)</f>
        <v>Kelly Williams</v>
      </c>
      <c r="W6551" s="4">
        <f>_xlfn.IFNA(VLOOKUP(УТ_Data[[#This Row],[Order ID]],Returns!A:B,2,0)*1,0)</f>
        <v>0</v>
      </c>
    </row>
    <row r="6552" spans="1:23" x14ac:dyDescent="0.25">
      <c r="A6552" s="1">
        <v>6551</v>
      </c>
      <c r="B6552" t="s">
        <v>9279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VLOOKUP(УТ_Data[[#This Row],[Region]],People!$A$1:$B$5,2,0)</f>
        <v>Chuck Magee</v>
      </c>
      <c r="W6552" s="4">
        <f>_xlfn.IFNA(VLOOKUP(УТ_Data[[#This Row],[Order ID]],Returns!A:B,2,0)*1,0)</f>
        <v>0</v>
      </c>
    </row>
    <row r="6553" spans="1:23" x14ac:dyDescent="0.25">
      <c r="A6553" s="1">
        <v>6552</v>
      </c>
      <c r="B6553" t="s">
        <v>9280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VLOOKUP(УТ_Data[[#This Row],[Region]],People!$A$1:$B$5,2,0)</f>
        <v>Anna Andreadi</v>
      </c>
      <c r="W6553" s="4">
        <f>_xlfn.IFNA(VLOOKUP(УТ_Data[[#This Row],[Order ID]],Returns!A:B,2,0)*1,0)</f>
        <v>0</v>
      </c>
    </row>
    <row r="6554" spans="1:23" x14ac:dyDescent="0.25">
      <c r="A6554" s="1">
        <v>6553</v>
      </c>
      <c r="B6554" t="s">
        <v>9280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VLOOKUP(УТ_Data[[#This Row],[Region]],People!$A$1:$B$5,2,0)</f>
        <v>Anna Andreadi</v>
      </c>
      <c r="W6554" s="4">
        <f>_xlfn.IFNA(VLOOKUP(УТ_Data[[#This Row],[Order ID]],Returns!A:B,2,0)*1,0)</f>
        <v>0</v>
      </c>
    </row>
    <row r="6555" spans="1:23" x14ac:dyDescent="0.25">
      <c r="A6555" s="1">
        <v>6554</v>
      </c>
      <c r="B6555" t="s">
        <v>9281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VLOOKUP(УТ_Data[[#This Row],[Region]],People!$A$1:$B$5,2,0)</f>
        <v>Kelly Williams</v>
      </c>
      <c r="W6555" s="4">
        <f>_xlfn.IFNA(VLOOKUP(УТ_Data[[#This Row],[Order ID]],Returns!A:B,2,0)*1,0)</f>
        <v>0</v>
      </c>
    </row>
    <row r="6556" spans="1:23" x14ac:dyDescent="0.25">
      <c r="A6556" s="1">
        <v>6555</v>
      </c>
      <c r="B6556" t="s">
        <v>9281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VLOOKUP(УТ_Data[[#This Row],[Region]],People!$A$1:$B$5,2,0)</f>
        <v>Kelly Williams</v>
      </c>
      <c r="W6556" s="4">
        <f>_xlfn.IFNA(VLOOKUP(УТ_Data[[#This Row],[Order ID]],Returns!A:B,2,0)*1,0)</f>
        <v>0</v>
      </c>
    </row>
    <row r="6557" spans="1:23" x14ac:dyDescent="0.25">
      <c r="A6557" s="1">
        <v>6556</v>
      </c>
      <c r="B6557" t="s">
        <v>9281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VLOOKUP(УТ_Data[[#This Row],[Region]],People!$A$1:$B$5,2,0)</f>
        <v>Kelly Williams</v>
      </c>
      <c r="W6557" s="4">
        <f>_xlfn.IFNA(VLOOKUP(УТ_Data[[#This Row],[Order ID]],Returns!A:B,2,0)*1,0)</f>
        <v>0</v>
      </c>
    </row>
    <row r="6558" spans="1:23" x14ac:dyDescent="0.25">
      <c r="A6558" s="1">
        <v>6557</v>
      </c>
      <c r="B6558" t="s">
        <v>9281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VLOOKUP(УТ_Data[[#This Row],[Region]],People!$A$1:$B$5,2,0)</f>
        <v>Kelly Williams</v>
      </c>
      <c r="W6558" s="4">
        <f>_xlfn.IFNA(VLOOKUP(УТ_Data[[#This Row],[Order ID]],Returns!A:B,2,0)*1,0)</f>
        <v>0</v>
      </c>
    </row>
    <row r="6559" spans="1:23" x14ac:dyDescent="0.25">
      <c r="A6559" s="1">
        <v>6558</v>
      </c>
      <c r="B6559" t="s">
        <v>9281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VLOOKUP(УТ_Data[[#This Row],[Region]],People!$A$1:$B$5,2,0)</f>
        <v>Kelly Williams</v>
      </c>
      <c r="W6559" s="4">
        <f>_xlfn.IFNA(VLOOKUP(УТ_Data[[#This Row],[Order ID]],Returns!A:B,2,0)*1,0)</f>
        <v>0</v>
      </c>
    </row>
    <row r="6560" spans="1:23" x14ac:dyDescent="0.25">
      <c r="A6560" s="1">
        <v>6559</v>
      </c>
      <c r="B6560" t="s">
        <v>9282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VLOOKUP(УТ_Data[[#This Row],[Region]],People!$A$1:$B$5,2,0)</f>
        <v>Chuck Magee</v>
      </c>
      <c r="W6560" s="4">
        <f>_xlfn.IFNA(VLOOKUP(УТ_Data[[#This Row],[Order ID]],Returns!A:B,2,0)*1,0)</f>
        <v>0</v>
      </c>
    </row>
    <row r="6561" spans="1:23" x14ac:dyDescent="0.25">
      <c r="A6561" s="1">
        <v>6560</v>
      </c>
      <c r="B6561" t="s">
        <v>9283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VLOOKUP(УТ_Data[[#This Row],[Region]],People!$A$1:$B$5,2,0)</f>
        <v>Anna Andreadi</v>
      </c>
      <c r="W6561" s="4">
        <f>_xlfn.IFNA(VLOOKUP(УТ_Data[[#This Row],[Order ID]],Returns!A:B,2,0)*1,0)</f>
        <v>0</v>
      </c>
    </row>
    <row r="6562" spans="1:23" x14ac:dyDescent="0.25">
      <c r="A6562" s="1">
        <v>6561</v>
      </c>
      <c r="B6562" t="s">
        <v>9283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VLOOKUP(УТ_Data[[#This Row],[Region]],People!$A$1:$B$5,2,0)</f>
        <v>Anna Andreadi</v>
      </c>
      <c r="W6562" s="4">
        <f>_xlfn.IFNA(VLOOKUP(УТ_Data[[#This Row],[Order ID]],Returns!A:B,2,0)*1,0)</f>
        <v>0</v>
      </c>
    </row>
    <row r="6563" spans="1:23" x14ac:dyDescent="0.25">
      <c r="A6563" s="1">
        <v>6562</v>
      </c>
      <c r="B6563" t="s">
        <v>9284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VLOOKUP(УТ_Data[[#This Row],[Region]],People!$A$1:$B$5,2,0)</f>
        <v>Kelly Williams</v>
      </c>
      <c r="W6563" s="4">
        <f>_xlfn.IFNA(VLOOKUP(УТ_Data[[#This Row],[Order ID]],Returns!A:B,2,0)*1,0)</f>
        <v>0</v>
      </c>
    </row>
    <row r="6564" spans="1:23" x14ac:dyDescent="0.25">
      <c r="A6564" s="1">
        <v>6563</v>
      </c>
      <c r="B6564" t="s">
        <v>9285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VLOOKUP(УТ_Data[[#This Row],[Region]],People!$A$1:$B$5,2,0)</f>
        <v>Chuck Magee</v>
      </c>
      <c r="W6564" s="4">
        <f>_xlfn.IFNA(VLOOKUP(УТ_Data[[#This Row],[Order ID]],Returns!A:B,2,0)*1,0)</f>
        <v>0</v>
      </c>
    </row>
    <row r="6565" spans="1:23" x14ac:dyDescent="0.25">
      <c r="A6565" s="1">
        <v>6564</v>
      </c>
      <c r="B6565" t="s">
        <v>9285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VLOOKUP(УТ_Data[[#This Row],[Region]],People!$A$1:$B$5,2,0)</f>
        <v>Chuck Magee</v>
      </c>
      <c r="W6565" s="4">
        <f>_xlfn.IFNA(VLOOKUP(УТ_Data[[#This Row],[Order ID]],Returns!A:B,2,0)*1,0)</f>
        <v>0</v>
      </c>
    </row>
    <row r="6566" spans="1:23" x14ac:dyDescent="0.25">
      <c r="A6566" s="1">
        <v>6565</v>
      </c>
      <c r="B6566" t="s">
        <v>9285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VLOOKUP(УТ_Data[[#This Row],[Region]],People!$A$1:$B$5,2,0)</f>
        <v>Chuck Magee</v>
      </c>
      <c r="W6566" s="4">
        <f>_xlfn.IFNA(VLOOKUP(УТ_Data[[#This Row],[Order ID]],Returns!A:B,2,0)*1,0)</f>
        <v>0</v>
      </c>
    </row>
    <row r="6567" spans="1:23" x14ac:dyDescent="0.25">
      <c r="A6567" s="1">
        <v>6566</v>
      </c>
      <c r="B6567" t="s">
        <v>9285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VLOOKUP(УТ_Data[[#This Row],[Region]],People!$A$1:$B$5,2,0)</f>
        <v>Chuck Magee</v>
      </c>
      <c r="W6567" s="4">
        <f>_xlfn.IFNA(VLOOKUP(УТ_Data[[#This Row],[Order ID]],Returns!A:B,2,0)*1,0)</f>
        <v>0</v>
      </c>
    </row>
    <row r="6568" spans="1:23" x14ac:dyDescent="0.25">
      <c r="A6568" s="1">
        <v>6567</v>
      </c>
      <c r="B6568" t="s">
        <v>9286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VLOOKUP(УТ_Data[[#This Row],[Region]],People!$A$1:$B$5,2,0)</f>
        <v>Kelly Williams</v>
      </c>
      <c r="W6568" s="4">
        <f>_xlfn.IFNA(VLOOKUP(УТ_Data[[#This Row],[Order ID]],Returns!A:B,2,0)*1,0)</f>
        <v>0</v>
      </c>
    </row>
    <row r="6569" spans="1:23" x14ac:dyDescent="0.25">
      <c r="A6569" s="1">
        <v>6568</v>
      </c>
      <c r="B6569" t="s">
        <v>9286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VLOOKUP(УТ_Data[[#This Row],[Region]],People!$A$1:$B$5,2,0)</f>
        <v>Kelly Williams</v>
      </c>
      <c r="W6569" s="4">
        <f>_xlfn.IFNA(VLOOKUP(УТ_Data[[#This Row],[Order ID]],Returns!A:B,2,0)*1,0)</f>
        <v>0</v>
      </c>
    </row>
    <row r="6570" spans="1:23" x14ac:dyDescent="0.25">
      <c r="A6570" s="1">
        <v>6569</v>
      </c>
      <c r="B6570" t="s">
        <v>9287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VLOOKUP(УТ_Data[[#This Row],[Region]],People!$A$1:$B$5,2,0)</f>
        <v>Kelly Williams</v>
      </c>
      <c r="W6570" s="4">
        <f>_xlfn.IFNA(VLOOKUP(УТ_Data[[#This Row],[Order ID]],Returns!A:B,2,0)*1,0)</f>
        <v>0</v>
      </c>
    </row>
    <row r="6571" spans="1:23" x14ac:dyDescent="0.25">
      <c r="A6571" s="1">
        <v>6570</v>
      </c>
      <c r="B6571" t="s">
        <v>9287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VLOOKUP(УТ_Data[[#This Row],[Region]],People!$A$1:$B$5,2,0)</f>
        <v>Kelly Williams</v>
      </c>
      <c r="W6571" s="4">
        <f>_xlfn.IFNA(VLOOKUP(УТ_Data[[#This Row],[Order ID]],Returns!A:B,2,0)*1,0)</f>
        <v>0</v>
      </c>
    </row>
    <row r="6572" spans="1:23" x14ac:dyDescent="0.25">
      <c r="A6572" s="1">
        <v>6571</v>
      </c>
      <c r="B6572" t="s">
        <v>9287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VLOOKUP(УТ_Data[[#This Row],[Region]],People!$A$1:$B$5,2,0)</f>
        <v>Kelly Williams</v>
      </c>
      <c r="W6572" s="4">
        <f>_xlfn.IFNA(VLOOKUP(УТ_Data[[#This Row],[Order ID]],Returns!A:B,2,0)*1,0)</f>
        <v>0</v>
      </c>
    </row>
    <row r="6573" spans="1:23" x14ac:dyDescent="0.25">
      <c r="A6573" s="1">
        <v>6572</v>
      </c>
      <c r="B6573" t="s">
        <v>9287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VLOOKUP(УТ_Data[[#This Row],[Region]],People!$A$1:$B$5,2,0)</f>
        <v>Kelly Williams</v>
      </c>
      <c r="W6573" s="4">
        <f>_xlfn.IFNA(VLOOKUP(УТ_Data[[#This Row],[Order ID]],Returns!A:B,2,0)*1,0)</f>
        <v>0</v>
      </c>
    </row>
    <row r="6574" spans="1:23" x14ac:dyDescent="0.25">
      <c r="A6574" s="1">
        <v>6573</v>
      </c>
      <c r="B6574" t="s">
        <v>9288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VLOOKUP(УТ_Data[[#This Row],[Region]],People!$A$1:$B$5,2,0)</f>
        <v>Anna Andreadi</v>
      </c>
      <c r="W6574" s="4">
        <f>_xlfn.IFNA(VLOOKUP(УТ_Data[[#This Row],[Order ID]],Returns!A:B,2,0)*1,0)</f>
        <v>0</v>
      </c>
    </row>
    <row r="6575" spans="1:23" x14ac:dyDescent="0.25">
      <c r="A6575" s="1">
        <v>6574</v>
      </c>
      <c r="B6575" t="s">
        <v>9289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VLOOKUP(УТ_Data[[#This Row],[Region]],People!$A$1:$B$5,2,0)</f>
        <v>Chuck Magee</v>
      </c>
      <c r="W6575" s="4">
        <f>_xlfn.IFNA(VLOOKUP(УТ_Data[[#This Row],[Order ID]],Returns!A:B,2,0)*1,0)</f>
        <v>0</v>
      </c>
    </row>
    <row r="6576" spans="1:23" x14ac:dyDescent="0.25">
      <c r="A6576" s="1">
        <v>6575</v>
      </c>
      <c r="B6576" t="s">
        <v>9289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VLOOKUP(УТ_Data[[#This Row],[Region]],People!$A$1:$B$5,2,0)</f>
        <v>Chuck Magee</v>
      </c>
      <c r="W6576" s="4">
        <f>_xlfn.IFNA(VLOOKUP(УТ_Data[[#This Row],[Order ID]],Returns!A:B,2,0)*1,0)</f>
        <v>0</v>
      </c>
    </row>
    <row r="6577" spans="1:23" x14ac:dyDescent="0.25">
      <c r="A6577" s="1">
        <v>6576</v>
      </c>
      <c r="B6577" t="s">
        <v>6120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VLOOKUP(УТ_Data[[#This Row],[Region]],People!$A$1:$B$5,2,0)</f>
        <v>Anna Andreadi</v>
      </c>
      <c r="W6577" s="4">
        <f>_xlfn.IFNA(VLOOKUP(УТ_Data[[#This Row],[Order ID]],Returns!A:B,2,0)*1,0)</f>
        <v>1</v>
      </c>
    </row>
    <row r="6578" spans="1:23" x14ac:dyDescent="0.25">
      <c r="A6578" s="1">
        <v>6577</v>
      </c>
      <c r="B6578" t="s">
        <v>6120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VLOOKUP(УТ_Data[[#This Row],[Region]],People!$A$1:$B$5,2,0)</f>
        <v>Anna Andreadi</v>
      </c>
      <c r="W6578" s="4">
        <f>_xlfn.IFNA(VLOOKUP(УТ_Data[[#This Row],[Order ID]],Returns!A:B,2,0)*1,0)</f>
        <v>1</v>
      </c>
    </row>
    <row r="6579" spans="1:23" x14ac:dyDescent="0.25">
      <c r="A6579" s="1">
        <v>6578</v>
      </c>
      <c r="B6579" t="s">
        <v>9290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VLOOKUP(УТ_Data[[#This Row],[Region]],People!$A$1:$B$5,2,0)</f>
        <v>Cassandra Brandow</v>
      </c>
      <c r="W6579" s="4">
        <f>_xlfn.IFNA(VLOOKUP(УТ_Data[[#This Row],[Order ID]],Returns!A:B,2,0)*1,0)</f>
        <v>0</v>
      </c>
    </row>
    <row r="6580" spans="1:23" x14ac:dyDescent="0.25">
      <c r="A6580" s="1">
        <v>6579</v>
      </c>
      <c r="B6580" t="s">
        <v>9291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VLOOKUP(УТ_Data[[#This Row],[Region]],People!$A$1:$B$5,2,0)</f>
        <v>Anna Andreadi</v>
      </c>
      <c r="W6580" s="4">
        <f>_xlfn.IFNA(VLOOKUP(УТ_Data[[#This Row],[Order ID]],Returns!A:B,2,0)*1,0)</f>
        <v>0</v>
      </c>
    </row>
    <row r="6581" spans="1:23" x14ac:dyDescent="0.25">
      <c r="A6581" s="1">
        <v>6580</v>
      </c>
      <c r="B6581" t="s">
        <v>9292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VLOOKUP(УТ_Data[[#This Row],[Region]],People!$A$1:$B$5,2,0)</f>
        <v>Anna Andreadi</v>
      </c>
      <c r="W6581" s="4">
        <f>_xlfn.IFNA(VLOOKUP(УТ_Data[[#This Row],[Order ID]],Returns!A:B,2,0)*1,0)</f>
        <v>0</v>
      </c>
    </row>
    <row r="6582" spans="1:23" x14ac:dyDescent="0.25">
      <c r="A6582" s="1">
        <v>6581</v>
      </c>
      <c r="B6582" t="s">
        <v>9292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VLOOKUP(УТ_Data[[#This Row],[Region]],People!$A$1:$B$5,2,0)</f>
        <v>Anna Andreadi</v>
      </c>
      <c r="W6582" s="4">
        <f>_xlfn.IFNA(VLOOKUP(УТ_Data[[#This Row],[Order ID]],Returns!A:B,2,0)*1,0)</f>
        <v>0</v>
      </c>
    </row>
    <row r="6583" spans="1:23" x14ac:dyDescent="0.25">
      <c r="A6583" s="1">
        <v>6582</v>
      </c>
      <c r="B6583" t="s">
        <v>9292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VLOOKUP(УТ_Data[[#This Row],[Region]],People!$A$1:$B$5,2,0)</f>
        <v>Anna Andreadi</v>
      </c>
      <c r="W6583" s="4">
        <f>_xlfn.IFNA(VLOOKUP(УТ_Data[[#This Row],[Order ID]],Returns!A:B,2,0)*1,0)</f>
        <v>0</v>
      </c>
    </row>
    <row r="6584" spans="1:23" x14ac:dyDescent="0.25">
      <c r="A6584" s="1">
        <v>6583</v>
      </c>
      <c r="B6584" t="s">
        <v>9293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VLOOKUP(УТ_Data[[#This Row],[Region]],People!$A$1:$B$5,2,0)</f>
        <v>Anna Andreadi</v>
      </c>
      <c r="W6584" s="4">
        <f>_xlfn.IFNA(VLOOKUP(УТ_Data[[#This Row],[Order ID]],Returns!A:B,2,0)*1,0)</f>
        <v>0</v>
      </c>
    </row>
    <row r="6585" spans="1:23" x14ac:dyDescent="0.25">
      <c r="A6585" s="1">
        <v>6584</v>
      </c>
      <c r="B6585" t="s">
        <v>9294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VLOOKUP(УТ_Data[[#This Row],[Region]],People!$A$1:$B$5,2,0)</f>
        <v>Cassandra Brandow</v>
      </c>
      <c r="W6585" s="4">
        <f>_xlfn.IFNA(VLOOKUP(УТ_Data[[#This Row],[Order ID]],Returns!A:B,2,0)*1,0)</f>
        <v>0</v>
      </c>
    </row>
    <row r="6586" spans="1:23" x14ac:dyDescent="0.25">
      <c r="A6586" s="1">
        <v>6585</v>
      </c>
      <c r="B6586" t="s">
        <v>9294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VLOOKUP(УТ_Data[[#This Row],[Region]],People!$A$1:$B$5,2,0)</f>
        <v>Cassandra Brandow</v>
      </c>
      <c r="W6586" s="4">
        <f>_xlfn.IFNA(VLOOKUP(УТ_Data[[#This Row],[Order ID]],Returns!A:B,2,0)*1,0)</f>
        <v>0</v>
      </c>
    </row>
    <row r="6587" spans="1:23" x14ac:dyDescent="0.25">
      <c r="A6587" s="1">
        <v>6586</v>
      </c>
      <c r="B6587" t="s">
        <v>9294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VLOOKUP(УТ_Data[[#This Row],[Region]],People!$A$1:$B$5,2,0)</f>
        <v>Cassandra Brandow</v>
      </c>
      <c r="W6587" s="4">
        <f>_xlfn.IFNA(VLOOKUP(УТ_Data[[#This Row],[Order ID]],Returns!A:B,2,0)*1,0)</f>
        <v>0</v>
      </c>
    </row>
    <row r="6588" spans="1:23" x14ac:dyDescent="0.25">
      <c r="A6588" s="1">
        <v>6587</v>
      </c>
      <c r="B6588" t="s">
        <v>9294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VLOOKUP(УТ_Data[[#This Row],[Region]],People!$A$1:$B$5,2,0)</f>
        <v>Cassandra Brandow</v>
      </c>
      <c r="W6588" s="4">
        <f>_xlfn.IFNA(VLOOKUP(УТ_Data[[#This Row],[Order ID]],Returns!A:B,2,0)*1,0)</f>
        <v>0</v>
      </c>
    </row>
    <row r="6589" spans="1:23" x14ac:dyDescent="0.25">
      <c r="A6589" s="1">
        <v>6588</v>
      </c>
      <c r="B6589" t="s">
        <v>9294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VLOOKUP(УТ_Data[[#This Row],[Region]],People!$A$1:$B$5,2,0)</f>
        <v>Cassandra Brandow</v>
      </c>
      <c r="W6589" s="4">
        <f>_xlfn.IFNA(VLOOKUP(УТ_Data[[#This Row],[Order ID]],Returns!A:B,2,0)*1,0)</f>
        <v>0</v>
      </c>
    </row>
    <row r="6590" spans="1:23" x14ac:dyDescent="0.25">
      <c r="A6590" s="1">
        <v>6589</v>
      </c>
      <c r="B6590" t="s">
        <v>9294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VLOOKUP(УТ_Data[[#This Row],[Region]],People!$A$1:$B$5,2,0)</f>
        <v>Cassandra Brandow</v>
      </c>
      <c r="W6590" s="4">
        <f>_xlfn.IFNA(VLOOKUP(УТ_Data[[#This Row],[Order ID]],Returns!A:B,2,0)*1,0)</f>
        <v>0</v>
      </c>
    </row>
    <row r="6591" spans="1:23" x14ac:dyDescent="0.25">
      <c r="A6591" s="1">
        <v>6590</v>
      </c>
      <c r="B6591" t="s">
        <v>9294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VLOOKUP(УТ_Data[[#This Row],[Region]],People!$A$1:$B$5,2,0)</f>
        <v>Cassandra Brandow</v>
      </c>
      <c r="W6591" s="4">
        <f>_xlfn.IFNA(VLOOKUP(УТ_Data[[#This Row],[Order ID]],Returns!A:B,2,0)*1,0)</f>
        <v>0</v>
      </c>
    </row>
    <row r="6592" spans="1:23" x14ac:dyDescent="0.25">
      <c r="A6592" s="1">
        <v>6591</v>
      </c>
      <c r="B6592" t="s">
        <v>9295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VLOOKUP(УТ_Data[[#This Row],[Region]],People!$A$1:$B$5,2,0)</f>
        <v>Cassandra Brandow</v>
      </c>
      <c r="W6592" s="4">
        <f>_xlfn.IFNA(VLOOKUP(УТ_Data[[#This Row],[Order ID]],Returns!A:B,2,0)*1,0)</f>
        <v>0</v>
      </c>
    </row>
    <row r="6593" spans="1:23" x14ac:dyDescent="0.25">
      <c r="A6593" s="1">
        <v>6592</v>
      </c>
      <c r="B6593" t="s">
        <v>5979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VLOOKUP(УТ_Data[[#This Row],[Region]],People!$A$1:$B$5,2,0)</f>
        <v>Anna Andreadi</v>
      </c>
      <c r="W6593" s="4">
        <f>_xlfn.IFNA(VLOOKUP(УТ_Data[[#This Row],[Order ID]],Returns!A:B,2,0)*1,0)</f>
        <v>1</v>
      </c>
    </row>
    <row r="6594" spans="1:23" x14ac:dyDescent="0.25">
      <c r="A6594" s="1">
        <v>6593</v>
      </c>
      <c r="B6594" t="s">
        <v>5979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VLOOKUP(УТ_Data[[#This Row],[Region]],People!$A$1:$B$5,2,0)</f>
        <v>Anna Andreadi</v>
      </c>
      <c r="W6594" s="4">
        <f>_xlfn.IFNA(VLOOKUP(УТ_Data[[#This Row],[Order ID]],Returns!A:B,2,0)*1,0)</f>
        <v>1</v>
      </c>
    </row>
    <row r="6595" spans="1:23" x14ac:dyDescent="0.25">
      <c r="A6595" s="1">
        <v>6594</v>
      </c>
      <c r="B6595" t="s">
        <v>9296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VLOOKUP(УТ_Data[[#This Row],[Region]],People!$A$1:$B$5,2,0)</f>
        <v>Chuck Magee</v>
      </c>
      <c r="W6595" s="4">
        <f>_xlfn.IFNA(VLOOKUP(УТ_Data[[#This Row],[Order ID]],Returns!A:B,2,0)*1,0)</f>
        <v>0</v>
      </c>
    </row>
    <row r="6596" spans="1:23" x14ac:dyDescent="0.25">
      <c r="A6596" s="1">
        <v>6595</v>
      </c>
      <c r="B6596" t="s">
        <v>9297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VLOOKUP(УТ_Data[[#This Row],[Region]],People!$A$1:$B$5,2,0)</f>
        <v>Kelly Williams</v>
      </c>
      <c r="W6596" s="4">
        <f>_xlfn.IFNA(VLOOKUP(УТ_Data[[#This Row],[Order ID]],Returns!A:B,2,0)*1,0)</f>
        <v>0</v>
      </c>
    </row>
    <row r="6597" spans="1:23" x14ac:dyDescent="0.25">
      <c r="A6597" s="1">
        <v>6596</v>
      </c>
      <c r="B6597" t="s">
        <v>9298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VLOOKUP(УТ_Data[[#This Row],[Region]],People!$A$1:$B$5,2,0)</f>
        <v>Chuck Magee</v>
      </c>
      <c r="W6597" s="4">
        <f>_xlfn.IFNA(VLOOKUP(УТ_Data[[#This Row],[Order ID]],Returns!A:B,2,0)*1,0)</f>
        <v>0</v>
      </c>
    </row>
    <row r="6598" spans="1:23" x14ac:dyDescent="0.25">
      <c r="A6598" s="1">
        <v>6597</v>
      </c>
      <c r="B6598" t="s">
        <v>9298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VLOOKUP(УТ_Data[[#This Row],[Region]],People!$A$1:$B$5,2,0)</f>
        <v>Chuck Magee</v>
      </c>
      <c r="W6598" s="4">
        <f>_xlfn.IFNA(VLOOKUP(УТ_Data[[#This Row],[Order ID]],Returns!A:B,2,0)*1,0)</f>
        <v>0</v>
      </c>
    </row>
    <row r="6599" spans="1:23" x14ac:dyDescent="0.25">
      <c r="A6599" s="1">
        <v>6598</v>
      </c>
      <c r="B6599" t="s">
        <v>9299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VLOOKUP(УТ_Data[[#This Row],[Region]],People!$A$1:$B$5,2,0)</f>
        <v>Cassandra Brandow</v>
      </c>
      <c r="W6599" s="4">
        <f>_xlfn.IFNA(VLOOKUP(УТ_Data[[#This Row],[Order ID]],Returns!A:B,2,0)*1,0)</f>
        <v>0</v>
      </c>
    </row>
    <row r="6600" spans="1:23" x14ac:dyDescent="0.25">
      <c r="A6600" s="1">
        <v>6599</v>
      </c>
      <c r="B6600" t="s">
        <v>9299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VLOOKUP(УТ_Data[[#This Row],[Region]],People!$A$1:$B$5,2,0)</f>
        <v>Cassandra Brandow</v>
      </c>
      <c r="W6600" s="4">
        <f>_xlfn.IFNA(VLOOKUP(УТ_Data[[#This Row],[Order ID]],Returns!A:B,2,0)*1,0)</f>
        <v>0</v>
      </c>
    </row>
    <row r="6601" spans="1:23" x14ac:dyDescent="0.25">
      <c r="A6601" s="1">
        <v>6600</v>
      </c>
      <c r="B6601" t="s">
        <v>9300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VLOOKUP(УТ_Data[[#This Row],[Region]],People!$A$1:$B$5,2,0)</f>
        <v>Chuck Magee</v>
      </c>
      <c r="W6601" s="4">
        <f>_xlfn.IFNA(VLOOKUP(УТ_Data[[#This Row],[Order ID]],Returns!A:B,2,0)*1,0)</f>
        <v>0</v>
      </c>
    </row>
    <row r="6602" spans="1:23" x14ac:dyDescent="0.25">
      <c r="A6602" s="1">
        <v>6601</v>
      </c>
      <c r="B6602" t="s">
        <v>9300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VLOOKUP(УТ_Data[[#This Row],[Region]],People!$A$1:$B$5,2,0)</f>
        <v>Chuck Magee</v>
      </c>
      <c r="W6602" s="4">
        <f>_xlfn.IFNA(VLOOKUP(УТ_Data[[#This Row],[Order ID]],Returns!A:B,2,0)*1,0)</f>
        <v>0</v>
      </c>
    </row>
    <row r="6603" spans="1:23" x14ac:dyDescent="0.25">
      <c r="A6603" s="1">
        <v>6602</v>
      </c>
      <c r="B6603" t="s">
        <v>9300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VLOOKUP(УТ_Data[[#This Row],[Region]],People!$A$1:$B$5,2,0)</f>
        <v>Chuck Magee</v>
      </c>
      <c r="W6603" s="4">
        <f>_xlfn.IFNA(VLOOKUP(УТ_Data[[#This Row],[Order ID]],Returns!A:B,2,0)*1,0)</f>
        <v>0</v>
      </c>
    </row>
    <row r="6604" spans="1:23" x14ac:dyDescent="0.25">
      <c r="A6604" s="1">
        <v>6603</v>
      </c>
      <c r="B6604" t="s">
        <v>9300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VLOOKUP(УТ_Data[[#This Row],[Region]],People!$A$1:$B$5,2,0)</f>
        <v>Chuck Magee</v>
      </c>
      <c r="W6604" s="4">
        <f>_xlfn.IFNA(VLOOKUP(УТ_Data[[#This Row],[Order ID]],Returns!A:B,2,0)*1,0)</f>
        <v>0</v>
      </c>
    </row>
    <row r="6605" spans="1:23" x14ac:dyDescent="0.25">
      <c r="A6605" s="1">
        <v>6604</v>
      </c>
      <c r="B6605" t="s">
        <v>9301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VLOOKUP(УТ_Data[[#This Row],[Region]],People!$A$1:$B$5,2,0)</f>
        <v>Anna Andreadi</v>
      </c>
      <c r="W6605" s="4">
        <f>_xlfn.IFNA(VLOOKUP(УТ_Data[[#This Row],[Order ID]],Returns!A:B,2,0)*1,0)</f>
        <v>0</v>
      </c>
    </row>
    <row r="6606" spans="1:23" x14ac:dyDescent="0.25">
      <c r="A6606" s="1">
        <v>6605</v>
      </c>
      <c r="B6606" t="s">
        <v>9302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VLOOKUP(УТ_Data[[#This Row],[Region]],People!$A$1:$B$5,2,0)</f>
        <v>Anna Andreadi</v>
      </c>
      <c r="W6606" s="4">
        <f>_xlfn.IFNA(VLOOKUP(УТ_Data[[#This Row],[Order ID]],Returns!A:B,2,0)*1,0)</f>
        <v>0</v>
      </c>
    </row>
    <row r="6607" spans="1:23" x14ac:dyDescent="0.25">
      <c r="A6607" s="1">
        <v>6606</v>
      </c>
      <c r="B6607" t="s">
        <v>9302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VLOOKUP(УТ_Data[[#This Row],[Region]],People!$A$1:$B$5,2,0)</f>
        <v>Anna Andreadi</v>
      </c>
      <c r="W6607" s="4">
        <f>_xlfn.IFNA(VLOOKUP(УТ_Data[[#This Row],[Order ID]],Returns!A:B,2,0)*1,0)</f>
        <v>0</v>
      </c>
    </row>
    <row r="6608" spans="1:23" x14ac:dyDescent="0.25">
      <c r="A6608" s="1">
        <v>6607</v>
      </c>
      <c r="B6608" t="s">
        <v>9302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VLOOKUP(УТ_Data[[#This Row],[Region]],People!$A$1:$B$5,2,0)</f>
        <v>Anna Andreadi</v>
      </c>
      <c r="W6608" s="4">
        <f>_xlfn.IFNA(VLOOKUP(УТ_Data[[#This Row],[Order ID]],Returns!A:B,2,0)*1,0)</f>
        <v>0</v>
      </c>
    </row>
    <row r="6609" spans="1:23" x14ac:dyDescent="0.25">
      <c r="A6609" s="1">
        <v>6608</v>
      </c>
      <c r="B6609" t="s">
        <v>9302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VLOOKUP(УТ_Data[[#This Row],[Region]],People!$A$1:$B$5,2,0)</f>
        <v>Anna Andreadi</v>
      </c>
      <c r="W6609" s="4">
        <f>_xlfn.IFNA(VLOOKUP(УТ_Data[[#This Row],[Order ID]],Returns!A:B,2,0)*1,0)</f>
        <v>0</v>
      </c>
    </row>
    <row r="6610" spans="1:23" x14ac:dyDescent="0.25">
      <c r="A6610" s="1">
        <v>6609</v>
      </c>
      <c r="B6610" t="s">
        <v>9302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VLOOKUP(УТ_Data[[#This Row],[Region]],People!$A$1:$B$5,2,0)</f>
        <v>Anna Andreadi</v>
      </c>
      <c r="W6610" s="4">
        <f>_xlfn.IFNA(VLOOKUP(УТ_Data[[#This Row],[Order ID]],Returns!A:B,2,0)*1,0)</f>
        <v>0</v>
      </c>
    </row>
    <row r="6611" spans="1:23" x14ac:dyDescent="0.25">
      <c r="A6611" s="1">
        <v>6610</v>
      </c>
      <c r="B6611" t="s">
        <v>9303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VLOOKUP(УТ_Data[[#This Row],[Region]],People!$A$1:$B$5,2,0)</f>
        <v>Chuck Magee</v>
      </c>
      <c r="W6611" s="4">
        <f>_xlfn.IFNA(VLOOKUP(УТ_Data[[#This Row],[Order ID]],Returns!A:B,2,0)*1,0)</f>
        <v>0</v>
      </c>
    </row>
    <row r="6612" spans="1:23" x14ac:dyDescent="0.25">
      <c r="A6612" s="1">
        <v>6611</v>
      </c>
      <c r="B6612" t="s">
        <v>6091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VLOOKUP(УТ_Data[[#This Row],[Region]],People!$A$1:$B$5,2,0)</f>
        <v>Anna Andreadi</v>
      </c>
      <c r="W6612" s="4">
        <f>_xlfn.IFNA(VLOOKUP(УТ_Data[[#This Row],[Order ID]],Returns!A:B,2,0)*1,0)</f>
        <v>1</v>
      </c>
    </row>
    <row r="6613" spans="1:23" x14ac:dyDescent="0.25">
      <c r="A6613" s="1">
        <v>6612</v>
      </c>
      <c r="B6613" t="s">
        <v>5982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VLOOKUP(УТ_Data[[#This Row],[Region]],People!$A$1:$B$5,2,0)</f>
        <v>Cassandra Brandow</v>
      </c>
      <c r="W6613" s="4">
        <f>_xlfn.IFNA(VLOOKUP(УТ_Data[[#This Row],[Order ID]],Returns!A:B,2,0)*1,0)</f>
        <v>1</v>
      </c>
    </row>
    <row r="6614" spans="1:23" x14ac:dyDescent="0.25">
      <c r="A6614" s="1">
        <v>6613</v>
      </c>
      <c r="B6614" t="s">
        <v>5982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VLOOKUP(УТ_Data[[#This Row],[Region]],People!$A$1:$B$5,2,0)</f>
        <v>Cassandra Brandow</v>
      </c>
      <c r="W6614" s="4">
        <f>_xlfn.IFNA(VLOOKUP(УТ_Data[[#This Row],[Order ID]],Returns!A:B,2,0)*1,0)</f>
        <v>1</v>
      </c>
    </row>
    <row r="6615" spans="1:23" x14ac:dyDescent="0.25">
      <c r="A6615" s="1">
        <v>6614</v>
      </c>
      <c r="B6615" t="s">
        <v>5982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VLOOKUP(УТ_Data[[#This Row],[Region]],People!$A$1:$B$5,2,0)</f>
        <v>Cassandra Brandow</v>
      </c>
      <c r="W6615" s="4">
        <f>_xlfn.IFNA(VLOOKUP(УТ_Data[[#This Row],[Order ID]],Returns!A:B,2,0)*1,0)</f>
        <v>1</v>
      </c>
    </row>
    <row r="6616" spans="1:23" x14ac:dyDescent="0.25">
      <c r="A6616" s="1">
        <v>6615</v>
      </c>
      <c r="B6616" t="s">
        <v>5982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VLOOKUP(УТ_Data[[#This Row],[Region]],People!$A$1:$B$5,2,0)</f>
        <v>Cassandra Brandow</v>
      </c>
      <c r="W6616" s="4">
        <f>_xlfn.IFNA(VLOOKUP(УТ_Data[[#This Row],[Order ID]],Returns!A:B,2,0)*1,0)</f>
        <v>1</v>
      </c>
    </row>
    <row r="6617" spans="1:23" x14ac:dyDescent="0.25">
      <c r="A6617" s="1">
        <v>6616</v>
      </c>
      <c r="B6617" t="s">
        <v>9304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VLOOKUP(УТ_Data[[#This Row],[Region]],People!$A$1:$B$5,2,0)</f>
        <v>Anna Andreadi</v>
      </c>
      <c r="W6617" s="4">
        <f>_xlfn.IFNA(VLOOKUP(УТ_Data[[#This Row],[Order ID]],Returns!A:B,2,0)*1,0)</f>
        <v>0</v>
      </c>
    </row>
    <row r="6618" spans="1:23" x14ac:dyDescent="0.25">
      <c r="A6618" s="1">
        <v>6617</v>
      </c>
      <c r="B6618" t="s">
        <v>9304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VLOOKUP(УТ_Data[[#This Row],[Region]],People!$A$1:$B$5,2,0)</f>
        <v>Anna Andreadi</v>
      </c>
      <c r="W6618" s="4">
        <f>_xlfn.IFNA(VLOOKUP(УТ_Data[[#This Row],[Order ID]],Returns!A:B,2,0)*1,0)</f>
        <v>0</v>
      </c>
    </row>
    <row r="6619" spans="1:23" x14ac:dyDescent="0.25">
      <c r="A6619" s="1">
        <v>6618</v>
      </c>
      <c r="B6619" t="s">
        <v>9304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VLOOKUP(УТ_Data[[#This Row],[Region]],People!$A$1:$B$5,2,0)</f>
        <v>Anna Andreadi</v>
      </c>
      <c r="W6619" s="4">
        <f>_xlfn.IFNA(VLOOKUP(УТ_Data[[#This Row],[Order ID]],Returns!A:B,2,0)*1,0)</f>
        <v>0</v>
      </c>
    </row>
    <row r="6620" spans="1:23" x14ac:dyDescent="0.25">
      <c r="A6620" s="1">
        <v>6619</v>
      </c>
      <c r="B6620" t="s">
        <v>9305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VLOOKUP(УТ_Data[[#This Row],[Region]],People!$A$1:$B$5,2,0)</f>
        <v>Kelly Williams</v>
      </c>
      <c r="W6620" s="4">
        <f>_xlfn.IFNA(VLOOKUP(УТ_Data[[#This Row],[Order ID]],Returns!A:B,2,0)*1,0)</f>
        <v>0</v>
      </c>
    </row>
    <row r="6621" spans="1:23" x14ac:dyDescent="0.25">
      <c r="A6621" s="1">
        <v>6620</v>
      </c>
      <c r="B6621" t="s">
        <v>9305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VLOOKUP(УТ_Data[[#This Row],[Region]],People!$A$1:$B$5,2,0)</f>
        <v>Kelly Williams</v>
      </c>
      <c r="W6621" s="4">
        <f>_xlfn.IFNA(VLOOKUP(УТ_Data[[#This Row],[Order ID]],Returns!A:B,2,0)*1,0)</f>
        <v>0</v>
      </c>
    </row>
    <row r="6622" spans="1:23" x14ac:dyDescent="0.25">
      <c r="A6622" s="1">
        <v>6621</v>
      </c>
      <c r="B6622" t="s">
        <v>9305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VLOOKUP(УТ_Data[[#This Row],[Region]],People!$A$1:$B$5,2,0)</f>
        <v>Kelly Williams</v>
      </c>
      <c r="W6622" s="4">
        <f>_xlfn.IFNA(VLOOKUP(УТ_Data[[#This Row],[Order ID]],Returns!A:B,2,0)*1,0)</f>
        <v>0</v>
      </c>
    </row>
    <row r="6623" spans="1:23" x14ac:dyDescent="0.25">
      <c r="A6623" s="1">
        <v>6622</v>
      </c>
      <c r="B6623" t="s">
        <v>9305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VLOOKUP(УТ_Data[[#This Row],[Region]],People!$A$1:$B$5,2,0)</f>
        <v>Kelly Williams</v>
      </c>
      <c r="W6623" s="4">
        <f>_xlfn.IFNA(VLOOKUP(УТ_Data[[#This Row],[Order ID]],Returns!A:B,2,0)*1,0)</f>
        <v>0</v>
      </c>
    </row>
    <row r="6624" spans="1:23" x14ac:dyDescent="0.25">
      <c r="A6624" s="1">
        <v>6623</v>
      </c>
      <c r="B6624" t="s">
        <v>9306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VLOOKUP(УТ_Data[[#This Row],[Region]],People!$A$1:$B$5,2,0)</f>
        <v>Anna Andreadi</v>
      </c>
      <c r="W6624" s="4">
        <f>_xlfn.IFNA(VLOOKUP(УТ_Data[[#This Row],[Order ID]],Returns!A:B,2,0)*1,0)</f>
        <v>0</v>
      </c>
    </row>
    <row r="6625" spans="1:23" x14ac:dyDescent="0.25">
      <c r="A6625" s="1">
        <v>6624</v>
      </c>
      <c r="B6625" t="s">
        <v>9306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VLOOKUP(УТ_Data[[#This Row],[Region]],People!$A$1:$B$5,2,0)</f>
        <v>Anna Andreadi</v>
      </c>
      <c r="W6625" s="4">
        <f>_xlfn.IFNA(VLOOKUP(УТ_Data[[#This Row],[Order ID]],Returns!A:B,2,0)*1,0)</f>
        <v>0</v>
      </c>
    </row>
    <row r="6626" spans="1:23" x14ac:dyDescent="0.25">
      <c r="A6626" s="1">
        <v>6625</v>
      </c>
      <c r="B6626" t="s">
        <v>9307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VLOOKUP(УТ_Data[[#This Row],[Region]],People!$A$1:$B$5,2,0)</f>
        <v>Kelly Williams</v>
      </c>
      <c r="W6626" s="4">
        <f>_xlfn.IFNA(VLOOKUP(УТ_Data[[#This Row],[Order ID]],Returns!A:B,2,0)*1,0)</f>
        <v>0</v>
      </c>
    </row>
    <row r="6627" spans="1:23" x14ac:dyDescent="0.25">
      <c r="A6627" s="1">
        <v>6626</v>
      </c>
      <c r="B6627" t="s">
        <v>9307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VLOOKUP(УТ_Data[[#This Row],[Region]],People!$A$1:$B$5,2,0)</f>
        <v>Kelly Williams</v>
      </c>
      <c r="W6627" s="4">
        <f>_xlfn.IFNA(VLOOKUP(УТ_Data[[#This Row],[Order ID]],Returns!A:B,2,0)*1,0)</f>
        <v>0</v>
      </c>
    </row>
    <row r="6628" spans="1:23" x14ac:dyDescent="0.25">
      <c r="A6628" s="1">
        <v>6627</v>
      </c>
      <c r="B6628" t="s">
        <v>9308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VLOOKUP(УТ_Data[[#This Row],[Region]],People!$A$1:$B$5,2,0)</f>
        <v>Chuck Magee</v>
      </c>
      <c r="W6628" s="4">
        <f>_xlfn.IFNA(VLOOKUP(УТ_Data[[#This Row],[Order ID]],Returns!A:B,2,0)*1,0)</f>
        <v>0</v>
      </c>
    </row>
    <row r="6629" spans="1:23" x14ac:dyDescent="0.25">
      <c r="A6629" s="1">
        <v>6628</v>
      </c>
      <c r="B6629" t="s">
        <v>9309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VLOOKUP(УТ_Data[[#This Row],[Region]],People!$A$1:$B$5,2,0)</f>
        <v>Anna Andreadi</v>
      </c>
      <c r="W6629" s="4">
        <f>_xlfn.IFNA(VLOOKUP(УТ_Data[[#This Row],[Order ID]],Returns!A:B,2,0)*1,0)</f>
        <v>0</v>
      </c>
    </row>
    <row r="6630" spans="1:23" x14ac:dyDescent="0.25">
      <c r="A6630" s="1">
        <v>6629</v>
      </c>
      <c r="B6630" t="s">
        <v>9310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VLOOKUP(УТ_Data[[#This Row],[Region]],People!$A$1:$B$5,2,0)</f>
        <v>Chuck Magee</v>
      </c>
      <c r="W6630" s="4">
        <f>_xlfn.IFNA(VLOOKUP(УТ_Data[[#This Row],[Order ID]],Returns!A:B,2,0)*1,0)</f>
        <v>0</v>
      </c>
    </row>
    <row r="6631" spans="1:23" x14ac:dyDescent="0.25">
      <c r="A6631" s="1">
        <v>6630</v>
      </c>
      <c r="B6631" t="s">
        <v>9311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VLOOKUP(УТ_Data[[#This Row],[Region]],People!$A$1:$B$5,2,0)</f>
        <v>Cassandra Brandow</v>
      </c>
      <c r="W6631" s="4">
        <f>_xlfn.IFNA(VLOOKUP(УТ_Data[[#This Row],[Order ID]],Returns!A:B,2,0)*1,0)</f>
        <v>0</v>
      </c>
    </row>
    <row r="6632" spans="1:23" x14ac:dyDescent="0.25">
      <c r="A6632" s="1">
        <v>6631</v>
      </c>
      <c r="B6632" t="s">
        <v>6033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VLOOKUP(УТ_Data[[#This Row],[Region]],People!$A$1:$B$5,2,0)</f>
        <v>Anna Andreadi</v>
      </c>
      <c r="W6632" s="4">
        <f>_xlfn.IFNA(VLOOKUP(УТ_Data[[#This Row],[Order ID]],Returns!A:B,2,0)*1,0)</f>
        <v>1</v>
      </c>
    </row>
    <row r="6633" spans="1:23" x14ac:dyDescent="0.25">
      <c r="A6633" s="1">
        <v>6632</v>
      </c>
      <c r="B6633" t="s">
        <v>6033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VLOOKUP(УТ_Data[[#This Row],[Region]],People!$A$1:$B$5,2,0)</f>
        <v>Anna Andreadi</v>
      </c>
      <c r="W6633" s="4">
        <f>_xlfn.IFNA(VLOOKUP(УТ_Data[[#This Row],[Order ID]],Returns!A:B,2,0)*1,0)</f>
        <v>1</v>
      </c>
    </row>
    <row r="6634" spans="1:23" x14ac:dyDescent="0.25">
      <c r="A6634" s="1">
        <v>6633</v>
      </c>
      <c r="B6634" t="s">
        <v>9312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VLOOKUP(УТ_Data[[#This Row],[Region]],People!$A$1:$B$5,2,0)</f>
        <v>Kelly Williams</v>
      </c>
      <c r="W6634" s="4">
        <f>_xlfn.IFNA(VLOOKUP(УТ_Data[[#This Row],[Order ID]],Returns!A:B,2,0)*1,0)</f>
        <v>0</v>
      </c>
    </row>
    <row r="6635" spans="1:23" x14ac:dyDescent="0.25">
      <c r="A6635" s="1">
        <v>6634</v>
      </c>
      <c r="B6635" t="s">
        <v>6089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VLOOKUP(УТ_Data[[#This Row],[Region]],People!$A$1:$B$5,2,0)</f>
        <v>Anna Andreadi</v>
      </c>
      <c r="W6635" s="4">
        <f>_xlfn.IFNA(VLOOKUP(УТ_Data[[#This Row],[Order ID]],Returns!A:B,2,0)*1,0)</f>
        <v>1</v>
      </c>
    </row>
    <row r="6636" spans="1:23" x14ac:dyDescent="0.25">
      <c r="A6636" s="1">
        <v>6635</v>
      </c>
      <c r="B6636" t="s">
        <v>9313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VLOOKUP(УТ_Data[[#This Row],[Region]],People!$A$1:$B$5,2,0)</f>
        <v>Cassandra Brandow</v>
      </c>
      <c r="W6636" s="4">
        <f>_xlfn.IFNA(VLOOKUP(УТ_Data[[#This Row],[Order ID]],Returns!A:B,2,0)*1,0)</f>
        <v>0</v>
      </c>
    </row>
    <row r="6637" spans="1:23" x14ac:dyDescent="0.25">
      <c r="A6637" s="1">
        <v>6636</v>
      </c>
      <c r="B6637" t="s">
        <v>9313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VLOOKUP(УТ_Data[[#This Row],[Region]],People!$A$1:$B$5,2,0)</f>
        <v>Cassandra Brandow</v>
      </c>
      <c r="W6637" s="4">
        <f>_xlfn.IFNA(VLOOKUP(УТ_Data[[#This Row],[Order ID]],Returns!A:B,2,0)*1,0)</f>
        <v>0</v>
      </c>
    </row>
    <row r="6638" spans="1:23" x14ac:dyDescent="0.25">
      <c r="A6638" s="1">
        <v>6637</v>
      </c>
      <c r="B6638" t="s">
        <v>9313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VLOOKUP(УТ_Data[[#This Row],[Region]],People!$A$1:$B$5,2,0)</f>
        <v>Cassandra Brandow</v>
      </c>
      <c r="W6638" s="4">
        <f>_xlfn.IFNA(VLOOKUP(УТ_Data[[#This Row],[Order ID]],Returns!A:B,2,0)*1,0)</f>
        <v>0</v>
      </c>
    </row>
    <row r="6639" spans="1:23" x14ac:dyDescent="0.25">
      <c r="A6639" s="1">
        <v>6638</v>
      </c>
      <c r="B6639" t="s">
        <v>9314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VLOOKUP(УТ_Data[[#This Row],[Region]],People!$A$1:$B$5,2,0)</f>
        <v>Chuck Magee</v>
      </c>
      <c r="W6639" s="4">
        <f>_xlfn.IFNA(VLOOKUP(УТ_Data[[#This Row],[Order ID]],Returns!A:B,2,0)*1,0)</f>
        <v>0</v>
      </c>
    </row>
    <row r="6640" spans="1:23" x14ac:dyDescent="0.25">
      <c r="A6640" s="1">
        <v>6639</v>
      </c>
      <c r="B6640" t="s">
        <v>9314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VLOOKUP(УТ_Data[[#This Row],[Region]],People!$A$1:$B$5,2,0)</f>
        <v>Chuck Magee</v>
      </c>
      <c r="W6640" s="4">
        <f>_xlfn.IFNA(VLOOKUP(УТ_Data[[#This Row],[Order ID]],Returns!A:B,2,0)*1,0)</f>
        <v>0</v>
      </c>
    </row>
    <row r="6641" spans="1:23" x14ac:dyDescent="0.25">
      <c r="A6641" s="1">
        <v>6640</v>
      </c>
      <c r="B6641" t="s">
        <v>5940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VLOOKUP(УТ_Data[[#This Row],[Region]],People!$A$1:$B$5,2,0)</f>
        <v>Chuck Magee</v>
      </c>
      <c r="W6641" s="4">
        <f>_xlfn.IFNA(VLOOKUP(УТ_Data[[#This Row],[Order ID]],Returns!A:B,2,0)*1,0)</f>
        <v>1</v>
      </c>
    </row>
    <row r="6642" spans="1:23" x14ac:dyDescent="0.25">
      <c r="A6642" s="1">
        <v>6641</v>
      </c>
      <c r="B6642" t="s">
        <v>9315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VLOOKUP(УТ_Data[[#This Row],[Region]],People!$A$1:$B$5,2,0)</f>
        <v>Kelly Williams</v>
      </c>
      <c r="W6642" s="4">
        <f>_xlfn.IFNA(VLOOKUP(УТ_Data[[#This Row],[Order ID]],Returns!A:B,2,0)*1,0)</f>
        <v>0</v>
      </c>
    </row>
    <row r="6643" spans="1:23" x14ac:dyDescent="0.25">
      <c r="A6643" s="1">
        <v>6642</v>
      </c>
      <c r="B6643" t="s">
        <v>9315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VLOOKUP(УТ_Data[[#This Row],[Region]],People!$A$1:$B$5,2,0)</f>
        <v>Kelly Williams</v>
      </c>
      <c r="W6643" s="4">
        <f>_xlfn.IFNA(VLOOKUP(УТ_Data[[#This Row],[Order ID]],Returns!A:B,2,0)*1,0)</f>
        <v>0</v>
      </c>
    </row>
    <row r="6644" spans="1:23" x14ac:dyDescent="0.25">
      <c r="A6644" s="1">
        <v>6643</v>
      </c>
      <c r="B6644" t="s">
        <v>9315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VLOOKUP(УТ_Data[[#This Row],[Region]],People!$A$1:$B$5,2,0)</f>
        <v>Kelly Williams</v>
      </c>
      <c r="W6644" s="4">
        <f>_xlfn.IFNA(VLOOKUP(УТ_Data[[#This Row],[Order ID]],Returns!A:B,2,0)*1,0)</f>
        <v>0</v>
      </c>
    </row>
    <row r="6645" spans="1:23" x14ac:dyDescent="0.25">
      <c r="A6645" s="1">
        <v>6644</v>
      </c>
      <c r="B6645" t="s">
        <v>9316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VLOOKUP(УТ_Data[[#This Row],[Region]],People!$A$1:$B$5,2,0)</f>
        <v>Anna Andreadi</v>
      </c>
      <c r="W6645" s="4">
        <f>_xlfn.IFNA(VLOOKUP(УТ_Data[[#This Row],[Order ID]],Returns!A:B,2,0)*1,0)</f>
        <v>0</v>
      </c>
    </row>
    <row r="6646" spans="1:23" x14ac:dyDescent="0.25">
      <c r="A6646" s="1">
        <v>6645</v>
      </c>
      <c r="B6646" t="s">
        <v>9316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VLOOKUP(УТ_Data[[#This Row],[Region]],People!$A$1:$B$5,2,0)</f>
        <v>Anna Andreadi</v>
      </c>
      <c r="W6646" s="4">
        <f>_xlfn.IFNA(VLOOKUP(УТ_Data[[#This Row],[Order ID]],Returns!A:B,2,0)*1,0)</f>
        <v>0</v>
      </c>
    </row>
    <row r="6647" spans="1:23" x14ac:dyDescent="0.25">
      <c r="A6647" s="1">
        <v>6646</v>
      </c>
      <c r="B6647" t="s">
        <v>9316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VLOOKUP(УТ_Data[[#This Row],[Region]],People!$A$1:$B$5,2,0)</f>
        <v>Anna Andreadi</v>
      </c>
      <c r="W6647" s="4">
        <f>_xlfn.IFNA(VLOOKUP(УТ_Data[[#This Row],[Order ID]],Returns!A:B,2,0)*1,0)</f>
        <v>0</v>
      </c>
    </row>
    <row r="6648" spans="1:23" x14ac:dyDescent="0.25">
      <c r="A6648" s="1">
        <v>6647</v>
      </c>
      <c r="B6648" t="s">
        <v>9317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VLOOKUP(УТ_Data[[#This Row],[Region]],People!$A$1:$B$5,2,0)</f>
        <v>Anna Andreadi</v>
      </c>
      <c r="W6648" s="4">
        <f>_xlfn.IFNA(VLOOKUP(УТ_Data[[#This Row],[Order ID]],Returns!A:B,2,0)*1,0)</f>
        <v>0</v>
      </c>
    </row>
    <row r="6649" spans="1:23" x14ac:dyDescent="0.25">
      <c r="A6649" s="1">
        <v>6648</v>
      </c>
      <c r="B6649" t="s">
        <v>9317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VLOOKUP(УТ_Data[[#This Row],[Region]],People!$A$1:$B$5,2,0)</f>
        <v>Anna Andreadi</v>
      </c>
      <c r="W6649" s="4">
        <f>_xlfn.IFNA(VLOOKUP(УТ_Data[[#This Row],[Order ID]],Returns!A:B,2,0)*1,0)</f>
        <v>0</v>
      </c>
    </row>
    <row r="6650" spans="1:23" x14ac:dyDescent="0.25">
      <c r="A6650" s="1">
        <v>6649</v>
      </c>
      <c r="B6650" t="s">
        <v>9318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VLOOKUP(УТ_Data[[#This Row],[Region]],People!$A$1:$B$5,2,0)</f>
        <v>Kelly Williams</v>
      </c>
      <c r="W6650" s="4">
        <f>_xlfn.IFNA(VLOOKUP(УТ_Data[[#This Row],[Order ID]],Returns!A:B,2,0)*1,0)</f>
        <v>0</v>
      </c>
    </row>
    <row r="6651" spans="1:23" x14ac:dyDescent="0.25">
      <c r="A6651" s="1">
        <v>6650</v>
      </c>
      <c r="B6651" t="s">
        <v>9318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VLOOKUP(УТ_Data[[#This Row],[Region]],People!$A$1:$B$5,2,0)</f>
        <v>Kelly Williams</v>
      </c>
      <c r="W6651" s="4">
        <f>_xlfn.IFNA(VLOOKUP(УТ_Data[[#This Row],[Order ID]],Returns!A:B,2,0)*1,0)</f>
        <v>0</v>
      </c>
    </row>
    <row r="6652" spans="1:23" x14ac:dyDescent="0.25">
      <c r="A6652" s="1">
        <v>6651</v>
      </c>
      <c r="B6652" t="s">
        <v>9318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VLOOKUP(УТ_Data[[#This Row],[Region]],People!$A$1:$B$5,2,0)</f>
        <v>Kelly Williams</v>
      </c>
      <c r="W6652" s="4">
        <f>_xlfn.IFNA(VLOOKUP(УТ_Data[[#This Row],[Order ID]],Returns!A:B,2,0)*1,0)</f>
        <v>0</v>
      </c>
    </row>
    <row r="6653" spans="1:23" x14ac:dyDescent="0.25">
      <c r="A6653" s="1">
        <v>6652</v>
      </c>
      <c r="B6653" t="s">
        <v>9318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VLOOKUP(УТ_Data[[#This Row],[Region]],People!$A$1:$B$5,2,0)</f>
        <v>Kelly Williams</v>
      </c>
      <c r="W6653" s="4">
        <f>_xlfn.IFNA(VLOOKUP(УТ_Data[[#This Row],[Order ID]],Returns!A:B,2,0)*1,0)</f>
        <v>0</v>
      </c>
    </row>
    <row r="6654" spans="1:23" x14ac:dyDescent="0.25">
      <c r="A6654" s="1">
        <v>6653</v>
      </c>
      <c r="B6654" t="s">
        <v>9318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VLOOKUP(УТ_Data[[#This Row],[Region]],People!$A$1:$B$5,2,0)</f>
        <v>Kelly Williams</v>
      </c>
      <c r="W6654" s="4">
        <f>_xlfn.IFNA(VLOOKUP(УТ_Data[[#This Row],[Order ID]],Returns!A:B,2,0)*1,0)</f>
        <v>0</v>
      </c>
    </row>
    <row r="6655" spans="1:23" x14ac:dyDescent="0.25">
      <c r="A6655" s="1">
        <v>6654</v>
      </c>
      <c r="B6655" t="s">
        <v>9318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VLOOKUP(УТ_Data[[#This Row],[Region]],People!$A$1:$B$5,2,0)</f>
        <v>Kelly Williams</v>
      </c>
      <c r="W6655" s="4">
        <f>_xlfn.IFNA(VLOOKUP(УТ_Data[[#This Row],[Order ID]],Returns!A:B,2,0)*1,0)</f>
        <v>0</v>
      </c>
    </row>
    <row r="6656" spans="1:23" x14ac:dyDescent="0.25">
      <c r="A6656" s="1">
        <v>6655</v>
      </c>
      <c r="B6656" t="s">
        <v>9319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VLOOKUP(УТ_Data[[#This Row],[Region]],People!$A$1:$B$5,2,0)</f>
        <v>Anna Andreadi</v>
      </c>
      <c r="W6656" s="4">
        <f>_xlfn.IFNA(VLOOKUP(УТ_Data[[#This Row],[Order ID]],Returns!A:B,2,0)*1,0)</f>
        <v>0</v>
      </c>
    </row>
    <row r="6657" spans="1:23" x14ac:dyDescent="0.25">
      <c r="A6657" s="1">
        <v>6656</v>
      </c>
      <c r="B6657" t="s">
        <v>9319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VLOOKUP(УТ_Data[[#This Row],[Region]],People!$A$1:$B$5,2,0)</f>
        <v>Anna Andreadi</v>
      </c>
      <c r="W6657" s="4">
        <f>_xlfn.IFNA(VLOOKUP(УТ_Data[[#This Row],[Order ID]],Returns!A:B,2,0)*1,0)</f>
        <v>0</v>
      </c>
    </row>
    <row r="6658" spans="1:23" x14ac:dyDescent="0.25">
      <c r="A6658" s="1">
        <v>6657</v>
      </c>
      <c r="B6658" t="s">
        <v>9319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VLOOKUP(УТ_Data[[#This Row],[Region]],People!$A$1:$B$5,2,0)</f>
        <v>Anna Andreadi</v>
      </c>
      <c r="W6658" s="4">
        <f>_xlfn.IFNA(VLOOKUP(УТ_Data[[#This Row],[Order ID]],Returns!A:B,2,0)*1,0)</f>
        <v>0</v>
      </c>
    </row>
    <row r="6659" spans="1:23" x14ac:dyDescent="0.25">
      <c r="A6659" s="1">
        <v>6658</v>
      </c>
      <c r="B6659" t="s">
        <v>9319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VLOOKUP(УТ_Data[[#This Row],[Region]],People!$A$1:$B$5,2,0)</f>
        <v>Anna Andreadi</v>
      </c>
      <c r="W6659" s="4">
        <f>_xlfn.IFNA(VLOOKUP(УТ_Data[[#This Row],[Order ID]],Returns!A:B,2,0)*1,0)</f>
        <v>0</v>
      </c>
    </row>
    <row r="6660" spans="1:23" x14ac:dyDescent="0.25">
      <c r="A6660" s="1">
        <v>6659</v>
      </c>
      <c r="B6660" t="s">
        <v>9319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VLOOKUP(УТ_Data[[#This Row],[Region]],People!$A$1:$B$5,2,0)</f>
        <v>Anna Andreadi</v>
      </c>
      <c r="W6660" s="4">
        <f>_xlfn.IFNA(VLOOKUP(УТ_Data[[#This Row],[Order ID]],Returns!A:B,2,0)*1,0)</f>
        <v>0</v>
      </c>
    </row>
    <row r="6661" spans="1:23" x14ac:dyDescent="0.25">
      <c r="A6661" s="1">
        <v>6660</v>
      </c>
      <c r="B6661" t="s">
        <v>9319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VLOOKUP(УТ_Data[[#This Row],[Region]],People!$A$1:$B$5,2,0)</f>
        <v>Anna Andreadi</v>
      </c>
      <c r="W6661" s="4">
        <f>_xlfn.IFNA(VLOOKUP(УТ_Data[[#This Row],[Order ID]],Returns!A:B,2,0)*1,0)</f>
        <v>0</v>
      </c>
    </row>
    <row r="6662" spans="1:23" x14ac:dyDescent="0.25">
      <c r="A6662" s="1">
        <v>6661</v>
      </c>
      <c r="B6662" t="s">
        <v>9320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VLOOKUP(УТ_Data[[#This Row],[Region]],People!$A$1:$B$5,2,0)</f>
        <v>Chuck Magee</v>
      </c>
      <c r="W6662" s="4">
        <f>_xlfn.IFNA(VLOOKUP(УТ_Data[[#This Row],[Order ID]],Returns!A:B,2,0)*1,0)</f>
        <v>0</v>
      </c>
    </row>
    <row r="6663" spans="1:23" x14ac:dyDescent="0.25">
      <c r="A6663" s="1">
        <v>6662</v>
      </c>
      <c r="B6663" t="s">
        <v>9320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VLOOKUP(УТ_Data[[#This Row],[Region]],People!$A$1:$B$5,2,0)</f>
        <v>Chuck Magee</v>
      </c>
      <c r="W6663" s="4">
        <f>_xlfn.IFNA(VLOOKUP(УТ_Data[[#This Row],[Order ID]],Returns!A:B,2,0)*1,0)</f>
        <v>0</v>
      </c>
    </row>
    <row r="6664" spans="1:23" x14ac:dyDescent="0.25">
      <c r="A6664" s="1">
        <v>6663</v>
      </c>
      <c r="B6664" t="s">
        <v>9320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VLOOKUP(УТ_Data[[#This Row],[Region]],People!$A$1:$B$5,2,0)</f>
        <v>Chuck Magee</v>
      </c>
      <c r="W6664" s="4">
        <f>_xlfn.IFNA(VLOOKUP(УТ_Data[[#This Row],[Order ID]],Returns!A:B,2,0)*1,0)</f>
        <v>0</v>
      </c>
    </row>
    <row r="6665" spans="1:23" x14ac:dyDescent="0.25">
      <c r="A6665" s="1">
        <v>6664</v>
      </c>
      <c r="B6665" t="s">
        <v>9321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VLOOKUP(УТ_Data[[#This Row],[Region]],People!$A$1:$B$5,2,0)</f>
        <v>Cassandra Brandow</v>
      </c>
      <c r="W6665" s="4">
        <f>_xlfn.IFNA(VLOOKUP(УТ_Data[[#This Row],[Order ID]],Returns!A:B,2,0)*1,0)</f>
        <v>0</v>
      </c>
    </row>
    <row r="6666" spans="1:23" x14ac:dyDescent="0.25">
      <c r="A6666" s="1">
        <v>6665</v>
      </c>
      <c r="B6666" t="s">
        <v>9321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VLOOKUP(УТ_Data[[#This Row],[Region]],People!$A$1:$B$5,2,0)</f>
        <v>Cassandra Brandow</v>
      </c>
      <c r="W6666" s="4">
        <f>_xlfn.IFNA(VLOOKUP(УТ_Data[[#This Row],[Order ID]],Returns!A:B,2,0)*1,0)</f>
        <v>0</v>
      </c>
    </row>
    <row r="6667" spans="1:23" x14ac:dyDescent="0.25">
      <c r="A6667" s="1">
        <v>6666</v>
      </c>
      <c r="B6667" t="s">
        <v>9322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VLOOKUP(УТ_Data[[#This Row],[Region]],People!$A$1:$B$5,2,0)</f>
        <v>Kelly Williams</v>
      </c>
      <c r="W6667" s="4">
        <f>_xlfn.IFNA(VLOOKUP(УТ_Data[[#This Row],[Order ID]],Returns!A:B,2,0)*1,0)</f>
        <v>0</v>
      </c>
    </row>
    <row r="6668" spans="1:23" x14ac:dyDescent="0.25">
      <c r="A6668" s="1">
        <v>6667</v>
      </c>
      <c r="B6668" t="s">
        <v>9323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VLOOKUP(УТ_Data[[#This Row],[Region]],People!$A$1:$B$5,2,0)</f>
        <v>Chuck Magee</v>
      </c>
      <c r="W6668" s="4">
        <f>_xlfn.IFNA(VLOOKUP(УТ_Data[[#This Row],[Order ID]],Returns!A:B,2,0)*1,0)</f>
        <v>0</v>
      </c>
    </row>
    <row r="6669" spans="1:23" x14ac:dyDescent="0.25">
      <c r="A6669" s="1">
        <v>6668</v>
      </c>
      <c r="B6669" t="s">
        <v>9323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VLOOKUP(УТ_Data[[#This Row],[Region]],People!$A$1:$B$5,2,0)</f>
        <v>Chuck Magee</v>
      </c>
      <c r="W6669" s="4">
        <f>_xlfn.IFNA(VLOOKUP(УТ_Data[[#This Row],[Order ID]],Returns!A:B,2,0)*1,0)</f>
        <v>0</v>
      </c>
    </row>
    <row r="6670" spans="1:23" x14ac:dyDescent="0.25">
      <c r="A6670" s="1">
        <v>6669</v>
      </c>
      <c r="B6670" t="s">
        <v>9323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VLOOKUP(УТ_Data[[#This Row],[Region]],People!$A$1:$B$5,2,0)</f>
        <v>Chuck Magee</v>
      </c>
      <c r="W6670" s="4">
        <f>_xlfn.IFNA(VLOOKUP(УТ_Data[[#This Row],[Order ID]],Returns!A:B,2,0)*1,0)</f>
        <v>0</v>
      </c>
    </row>
    <row r="6671" spans="1:23" x14ac:dyDescent="0.25">
      <c r="A6671" s="1">
        <v>6670</v>
      </c>
      <c r="B6671" t="s">
        <v>9323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VLOOKUP(УТ_Data[[#This Row],[Region]],People!$A$1:$B$5,2,0)</f>
        <v>Chuck Magee</v>
      </c>
      <c r="W6671" s="4">
        <f>_xlfn.IFNA(VLOOKUP(УТ_Data[[#This Row],[Order ID]],Returns!A:B,2,0)*1,0)</f>
        <v>0</v>
      </c>
    </row>
    <row r="6672" spans="1:23" x14ac:dyDescent="0.25">
      <c r="A6672" s="1">
        <v>6671</v>
      </c>
      <c r="B6672" t="s">
        <v>9324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VLOOKUP(УТ_Data[[#This Row],[Region]],People!$A$1:$B$5,2,0)</f>
        <v>Cassandra Brandow</v>
      </c>
      <c r="W6672" s="4">
        <f>_xlfn.IFNA(VLOOKUP(УТ_Data[[#This Row],[Order ID]],Returns!A:B,2,0)*1,0)</f>
        <v>0</v>
      </c>
    </row>
    <row r="6673" spans="1:23" x14ac:dyDescent="0.25">
      <c r="A6673" s="1">
        <v>6672</v>
      </c>
      <c r="B6673" t="s">
        <v>9325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VLOOKUP(УТ_Data[[#This Row],[Region]],People!$A$1:$B$5,2,0)</f>
        <v>Anna Andreadi</v>
      </c>
      <c r="W6673" s="4">
        <f>_xlfn.IFNA(VLOOKUP(УТ_Data[[#This Row],[Order ID]],Returns!A:B,2,0)*1,0)</f>
        <v>0</v>
      </c>
    </row>
    <row r="6674" spans="1:23" x14ac:dyDescent="0.25">
      <c r="A6674" s="1">
        <v>6673</v>
      </c>
      <c r="B6674" t="s">
        <v>9326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VLOOKUP(УТ_Data[[#This Row],[Region]],People!$A$1:$B$5,2,0)</f>
        <v>Anna Andreadi</v>
      </c>
      <c r="W6674" s="4">
        <f>_xlfn.IFNA(VLOOKUP(УТ_Data[[#This Row],[Order ID]],Returns!A:B,2,0)*1,0)</f>
        <v>0</v>
      </c>
    </row>
    <row r="6675" spans="1:23" x14ac:dyDescent="0.25">
      <c r="A6675" s="1">
        <v>6674</v>
      </c>
      <c r="B6675" t="s">
        <v>9327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VLOOKUP(УТ_Data[[#This Row],[Region]],People!$A$1:$B$5,2,0)</f>
        <v>Cassandra Brandow</v>
      </c>
      <c r="W6675" s="4">
        <f>_xlfn.IFNA(VLOOKUP(УТ_Data[[#This Row],[Order ID]],Returns!A:B,2,0)*1,0)</f>
        <v>0</v>
      </c>
    </row>
    <row r="6676" spans="1:23" x14ac:dyDescent="0.25">
      <c r="A6676" s="1">
        <v>6675</v>
      </c>
      <c r="B6676" t="s">
        <v>9328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VLOOKUP(УТ_Data[[#This Row],[Region]],People!$A$1:$B$5,2,0)</f>
        <v>Kelly Williams</v>
      </c>
      <c r="W6676" s="4">
        <f>_xlfn.IFNA(VLOOKUP(УТ_Data[[#This Row],[Order ID]],Returns!A:B,2,0)*1,0)</f>
        <v>0</v>
      </c>
    </row>
    <row r="6677" spans="1:23" x14ac:dyDescent="0.25">
      <c r="A6677" s="1">
        <v>6676</v>
      </c>
      <c r="B6677" t="s">
        <v>9328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VLOOKUP(УТ_Data[[#This Row],[Region]],People!$A$1:$B$5,2,0)</f>
        <v>Kelly Williams</v>
      </c>
      <c r="W6677" s="4">
        <f>_xlfn.IFNA(VLOOKUP(УТ_Data[[#This Row],[Order ID]],Returns!A:B,2,0)*1,0)</f>
        <v>0</v>
      </c>
    </row>
    <row r="6678" spans="1:23" x14ac:dyDescent="0.25">
      <c r="A6678" s="1">
        <v>6677</v>
      </c>
      <c r="B6678" t="s">
        <v>9328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VLOOKUP(УТ_Data[[#This Row],[Region]],People!$A$1:$B$5,2,0)</f>
        <v>Kelly Williams</v>
      </c>
      <c r="W6678" s="4">
        <f>_xlfn.IFNA(VLOOKUP(УТ_Data[[#This Row],[Order ID]],Returns!A:B,2,0)*1,0)</f>
        <v>0</v>
      </c>
    </row>
    <row r="6679" spans="1:23" x14ac:dyDescent="0.25">
      <c r="A6679" s="1">
        <v>6678</v>
      </c>
      <c r="B6679" t="s">
        <v>9328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VLOOKUP(УТ_Data[[#This Row],[Region]],People!$A$1:$B$5,2,0)</f>
        <v>Kelly Williams</v>
      </c>
      <c r="W6679" s="4">
        <f>_xlfn.IFNA(VLOOKUP(УТ_Data[[#This Row],[Order ID]],Returns!A:B,2,0)*1,0)</f>
        <v>0</v>
      </c>
    </row>
    <row r="6680" spans="1:23" x14ac:dyDescent="0.25">
      <c r="A6680" s="1">
        <v>6679</v>
      </c>
      <c r="B6680" t="s">
        <v>9329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VLOOKUP(УТ_Data[[#This Row],[Region]],People!$A$1:$B$5,2,0)</f>
        <v>Anna Andreadi</v>
      </c>
      <c r="W6680" s="4">
        <f>_xlfn.IFNA(VLOOKUP(УТ_Data[[#This Row],[Order ID]],Returns!A:B,2,0)*1,0)</f>
        <v>0</v>
      </c>
    </row>
    <row r="6681" spans="1:23" x14ac:dyDescent="0.25">
      <c r="A6681" s="1">
        <v>6680</v>
      </c>
      <c r="B6681" t="s">
        <v>9330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VLOOKUP(УТ_Data[[#This Row],[Region]],People!$A$1:$B$5,2,0)</f>
        <v>Chuck Magee</v>
      </c>
      <c r="W6681" s="4">
        <f>_xlfn.IFNA(VLOOKUP(УТ_Data[[#This Row],[Order ID]],Returns!A:B,2,0)*1,0)</f>
        <v>0</v>
      </c>
    </row>
    <row r="6682" spans="1:23" x14ac:dyDescent="0.25">
      <c r="A6682" s="1">
        <v>6681</v>
      </c>
      <c r="B6682" t="s">
        <v>9330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VLOOKUP(УТ_Data[[#This Row],[Region]],People!$A$1:$B$5,2,0)</f>
        <v>Chuck Magee</v>
      </c>
      <c r="W6682" s="4">
        <f>_xlfn.IFNA(VLOOKUP(УТ_Data[[#This Row],[Order ID]],Returns!A:B,2,0)*1,0)</f>
        <v>0</v>
      </c>
    </row>
    <row r="6683" spans="1:23" x14ac:dyDescent="0.25">
      <c r="A6683" s="1">
        <v>6682</v>
      </c>
      <c r="B6683" t="s">
        <v>9330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VLOOKUP(УТ_Data[[#This Row],[Region]],People!$A$1:$B$5,2,0)</f>
        <v>Chuck Magee</v>
      </c>
      <c r="W6683" s="4">
        <f>_xlfn.IFNA(VLOOKUP(УТ_Data[[#This Row],[Order ID]],Returns!A:B,2,0)*1,0)</f>
        <v>0</v>
      </c>
    </row>
    <row r="6684" spans="1:23" x14ac:dyDescent="0.25">
      <c r="A6684" s="1">
        <v>6683</v>
      </c>
      <c r="B6684" t="s">
        <v>9331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VLOOKUP(УТ_Data[[#This Row],[Region]],People!$A$1:$B$5,2,0)</f>
        <v>Kelly Williams</v>
      </c>
      <c r="W6684" s="4">
        <f>_xlfn.IFNA(VLOOKUP(УТ_Data[[#This Row],[Order ID]],Returns!A:B,2,0)*1,0)</f>
        <v>0</v>
      </c>
    </row>
    <row r="6685" spans="1:23" x14ac:dyDescent="0.25">
      <c r="A6685" s="1">
        <v>6684</v>
      </c>
      <c r="B6685" t="s">
        <v>9332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VLOOKUP(УТ_Data[[#This Row],[Region]],People!$A$1:$B$5,2,0)</f>
        <v>Anna Andreadi</v>
      </c>
      <c r="W6685" s="4">
        <f>_xlfn.IFNA(VLOOKUP(УТ_Data[[#This Row],[Order ID]],Returns!A:B,2,0)*1,0)</f>
        <v>0</v>
      </c>
    </row>
    <row r="6686" spans="1:23" x14ac:dyDescent="0.25">
      <c r="A6686" s="1">
        <v>6685</v>
      </c>
      <c r="B6686" t="s">
        <v>9333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VLOOKUP(УТ_Data[[#This Row],[Region]],People!$A$1:$B$5,2,0)</f>
        <v>Kelly Williams</v>
      </c>
      <c r="W6686" s="4">
        <f>_xlfn.IFNA(VLOOKUP(УТ_Data[[#This Row],[Order ID]],Returns!A:B,2,0)*1,0)</f>
        <v>0</v>
      </c>
    </row>
    <row r="6687" spans="1:23" x14ac:dyDescent="0.25">
      <c r="A6687" s="1">
        <v>6686</v>
      </c>
      <c r="B6687" t="s">
        <v>9333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VLOOKUP(УТ_Data[[#This Row],[Region]],People!$A$1:$B$5,2,0)</f>
        <v>Kelly Williams</v>
      </c>
      <c r="W6687" s="4">
        <f>_xlfn.IFNA(VLOOKUP(УТ_Data[[#This Row],[Order ID]],Returns!A:B,2,0)*1,0)</f>
        <v>0</v>
      </c>
    </row>
    <row r="6688" spans="1:23" x14ac:dyDescent="0.25">
      <c r="A6688" s="1">
        <v>6687</v>
      </c>
      <c r="B6688" t="s">
        <v>9333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VLOOKUP(УТ_Data[[#This Row],[Region]],People!$A$1:$B$5,2,0)</f>
        <v>Kelly Williams</v>
      </c>
      <c r="W6688" s="4">
        <f>_xlfn.IFNA(VLOOKUP(УТ_Data[[#This Row],[Order ID]],Returns!A:B,2,0)*1,0)</f>
        <v>0</v>
      </c>
    </row>
    <row r="6689" spans="1:23" x14ac:dyDescent="0.25">
      <c r="A6689" s="1">
        <v>6688</v>
      </c>
      <c r="B6689" t="s">
        <v>9334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VLOOKUP(УТ_Data[[#This Row],[Region]],People!$A$1:$B$5,2,0)</f>
        <v>Anna Andreadi</v>
      </c>
      <c r="W6689" s="4">
        <f>_xlfn.IFNA(VLOOKUP(УТ_Data[[#This Row],[Order ID]],Returns!A:B,2,0)*1,0)</f>
        <v>0</v>
      </c>
    </row>
    <row r="6690" spans="1:23" x14ac:dyDescent="0.25">
      <c r="A6690" s="1">
        <v>6689</v>
      </c>
      <c r="B6690" t="s">
        <v>9335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VLOOKUP(УТ_Data[[#This Row],[Region]],People!$A$1:$B$5,2,0)</f>
        <v>Anna Andreadi</v>
      </c>
      <c r="W6690" s="4">
        <f>_xlfn.IFNA(VLOOKUP(УТ_Data[[#This Row],[Order ID]],Returns!A:B,2,0)*1,0)</f>
        <v>0</v>
      </c>
    </row>
    <row r="6691" spans="1:23" x14ac:dyDescent="0.25">
      <c r="A6691" s="1">
        <v>6690</v>
      </c>
      <c r="B6691" t="s">
        <v>9336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VLOOKUP(УТ_Data[[#This Row],[Region]],People!$A$1:$B$5,2,0)</f>
        <v>Kelly Williams</v>
      </c>
      <c r="W6691" s="4">
        <f>_xlfn.IFNA(VLOOKUP(УТ_Data[[#This Row],[Order ID]],Returns!A:B,2,0)*1,0)</f>
        <v>0</v>
      </c>
    </row>
    <row r="6692" spans="1:23" x14ac:dyDescent="0.25">
      <c r="A6692" s="1">
        <v>6691</v>
      </c>
      <c r="B6692" t="s">
        <v>9337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VLOOKUP(УТ_Data[[#This Row],[Region]],People!$A$1:$B$5,2,0)</f>
        <v>Kelly Williams</v>
      </c>
      <c r="W6692" s="4">
        <f>_xlfn.IFNA(VLOOKUP(УТ_Data[[#This Row],[Order ID]],Returns!A:B,2,0)*1,0)</f>
        <v>0</v>
      </c>
    </row>
    <row r="6693" spans="1:23" x14ac:dyDescent="0.25">
      <c r="A6693" s="1">
        <v>6692</v>
      </c>
      <c r="B6693" t="s">
        <v>9337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VLOOKUP(УТ_Data[[#This Row],[Region]],People!$A$1:$B$5,2,0)</f>
        <v>Kelly Williams</v>
      </c>
      <c r="W6693" s="4">
        <f>_xlfn.IFNA(VLOOKUP(УТ_Data[[#This Row],[Order ID]],Returns!A:B,2,0)*1,0)</f>
        <v>0</v>
      </c>
    </row>
    <row r="6694" spans="1:23" x14ac:dyDescent="0.25">
      <c r="A6694" s="1">
        <v>6693</v>
      </c>
      <c r="B6694" t="s">
        <v>9338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VLOOKUP(УТ_Data[[#This Row],[Region]],People!$A$1:$B$5,2,0)</f>
        <v>Cassandra Brandow</v>
      </c>
      <c r="W6694" s="4">
        <f>_xlfn.IFNA(VLOOKUP(УТ_Data[[#This Row],[Order ID]],Returns!A:B,2,0)*1,0)</f>
        <v>0</v>
      </c>
    </row>
    <row r="6695" spans="1:23" x14ac:dyDescent="0.25">
      <c r="A6695" s="1">
        <v>6694</v>
      </c>
      <c r="B6695" t="s">
        <v>9339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VLOOKUP(УТ_Data[[#This Row],[Region]],People!$A$1:$B$5,2,0)</f>
        <v>Chuck Magee</v>
      </c>
      <c r="W6695" s="4">
        <f>_xlfn.IFNA(VLOOKUP(УТ_Data[[#This Row],[Order ID]],Returns!A:B,2,0)*1,0)</f>
        <v>0</v>
      </c>
    </row>
    <row r="6696" spans="1:23" x14ac:dyDescent="0.25">
      <c r="A6696" s="1">
        <v>6695</v>
      </c>
      <c r="B6696" t="s">
        <v>9340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VLOOKUP(УТ_Data[[#This Row],[Region]],People!$A$1:$B$5,2,0)</f>
        <v>Kelly Williams</v>
      </c>
      <c r="W6696" s="4">
        <f>_xlfn.IFNA(VLOOKUP(УТ_Data[[#This Row],[Order ID]],Returns!A:B,2,0)*1,0)</f>
        <v>0</v>
      </c>
    </row>
    <row r="6697" spans="1:23" x14ac:dyDescent="0.25">
      <c r="A6697" s="1">
        <v>6696</v>
      </c>
      <c r="B6697" t="s">
        <v>9341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VLOOKUP(УТ_Data[[#This Row],[Region]],People!$A$1:$B$5,2,0)</f>
        <v>Chuck Magee</v>
      </c>
      <c r="W6697" s="4">
        <f>_xlfn.IFNA(VLOOKUP(УТ_Data[[#This Row],[Order ID]],Returns!A:B,2,0)*1,0)</f>
        <v>0</v>
      </c>
    </row>
    <row r="6698" spans="1:23" x14ac:dyDescent="0.25">
      <c r="A6698" s="1">
        <v>6697</v>
      </c>
      <c r="B6698" t="s">
        <v>9341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VLOOKUP(УТ_Data[[#This Row],[Region]],People!$A$1:$B$5,2,0)</f>
        <v>Chuck Magee</v>
      </c>
      <c r="W6698" s="4">
        <f>_xlfn.IFNA(VLOOKUP(УТ_Data[[#This Row],[Order ID]],Returns!A:B,2,0)*1,0)</f>
        <v>0</v>
      </c>
    </row>
    <row r="6699" spans="1:23" x14ac:dyDescent="0.25">
      <c r="A6699" s="1">
        <v>6698</v>
      </c>
      <c r="B6699" t="s">
        <v>9341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VLOOKUP(УТ_Data[[#This Row],[Region]],People!$A$1:$B$5,2,0)</f>
        <v>Chuck Magee</v>
      </c>
      <c r="W6699" s="4">
        <f>_xlfn.IFNA(VLOOKUP(УТ_Data[[#This Row],[Order ID]],Returns!A:B,2,0)*1,0)</f>
        <v>0</v>
      </c>
    </row>
    <row r="6700" spans="1:23" x14ac:dyDescent="0.25">
      <c r="A6700" s="1">
        <v>6699</v>
      </c>
      <c r="B6700" t="s">
        <v>9342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VLOOKUP(УТ_Data[[#This Row],[Region]],People!$A$1:$B$5,2,0)</f>
        <v>Anna Andreadi</v>
      </c>
      <c r="W6700" s="4">
        <f>_xlfn.IFNA(VLOOKUP(УТ_Data[[#This Row],[Order ID]],Returns!A:B,2,0)*1,0)</f>
        <v>0</v>
      </c>
    </row>
    <row r="6701" spans="1:23" x14ac:dyDescent="0.25">
      <c r="A6701" s="1">
        <v>6700</v>
      </c>
      <c r="B6701" t="s">
        <v>9342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VLOOKUP(УТ_Data[[#This Row],[Region]],People!$A$1:$B$5,2,0)</f>
        <v>Anna Andreadi</v>
      </c>
      <c r="W6701" s="4">
        <f>_xlfn.IFNA(VLOOKUP(УТ_Data[[#This Row],[Order ID]],Returns!A:B,2,0)*1,0)</f>
        <v>0</v>
      </c>
    </row>
    <row r="6702" spans="1:23" x14ac:dyDescent="0.25">
      <c r="A6702" s="1">
        <v>6701</v>
      </c>
      <c r="B6702" t="s">
        <v>9342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VLOOKUP(УТ_Data[[#This Row],[Region]],People!$A$1:$B$5,2,0)</f>
        <v>Anna Andreadi</v>
      </c>
      <c r="W6702" s="4">
        <f>_xlfn.IFNA(VLOOKUP(УТ_Data[[#This Row],[Order ID]],Returns!A:B,2,0)*1,0)</f>
        <v>0</v>
      </c>
    </row>
    <row r="6703" spans="1:23" x14ac:dyDescent="0.25">
      <c r="A6703" s="1">
        <v>6702</v>
      </c>
      <c r="B6703" t="s">
        <v>9343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VLOOKUP(УТ_Data[[#This Row],[Region]],People!$A$1:$B$5,2,0)</f>
        <v>Cassandra Brandow</v>
      </c>
      <c r="W6703" s="4">
        <f>_xlfn.IFNA(VLOOKUP(УТ_Data[[#This Row],[Order ID]],Returns!A:B,2,0)*1,0)</f>
        <v>0</v>
      </c>
    </row>
    <row r="6704" spans="1:23" x14ac:dyDescent="0.25">
      <c r="A6704" s="1">
        <v>6703</v>
      </c>
      <c r="B6704" t="s">
        <v>9343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VLOOKUP(УТ_Data[[#This Row],[Region]],People!$A$1:$B$5,2,0)</f>
        <v>Cassandra Brandow</v>
      </c>
      <c r="W6704" s="4">
        <f>_xlfn.IFNA(VLOOKUP(УТ_Data[[#This Row],[Order ID]],Returns!A:B,2,0)*1,0)</f>
        <v>0</v>
      </c>
    </row>
    <row r="6705" spans="1:23" x14ac:dyDescent="0.25">
      <c r="A6705" s="1">
        <v>6704</v>
      </c>
      <c r="B6705" t="s">
        <v>9344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VLOOKUP(УТ_Data[[#This Row],[Region]],People!$A$1:$B$5,2,0)</f>
        <v>Anna Andreadi</v>
      </c>
      <c r="W6705" s="4">
        <f>_xlfn.IFNA(VLOOKUP(УТ_Data[[#This Row],[Order ID]],Returns!A:B,2,0)*1,0)</f>
        <v>0</v>
      </c>
    </row>
    <row r="6706" spans="1:23" x14ac:dyDescent="0.25">
      <c r="A6706" s="1">
        <v>6705</v>
      </c>
      <c r="B6706" t="s">
        <v>9344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VLOOKUP(УТ_Data[[#This Row],[Region]],People!$A$1:$B$5,2,0)</f>
        <v>Anna Andreadi</v>
      </c>
      <c r="W6706" s="4">
        <f>_xlfn.IFNA(VLOOKUP(УТ_Data[[#This Row],[Order ID]],Returns!A:B,2,0)*1,0)</f>
        <v>0</v>
      </c>
    </row>
    <row r="6707" spans="1:23" x14ac:dyDescent="0.25">
      <c r="A6707" s="1">
        <v>6706</v>
      </c>
      <c r="B6707" t="s">
        <v>9344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VLOOKUP(УТ_Data[[#This Row],[Region]],People!$A$1:$B$5,2,0)</f>
        <v>Anna Andreadi</v>
      </c>
      <c r="W6707" s="4">
        <f>_xlfn.IFNA(VLOOKUP(УТ_Data[[#This Row],[Order ID]],Returns!A:B,2,0)*1,0)</f>
        <v>0</v>
      </c>
    </row>
    <row r="6708" spans="1:23" x14ac:dyDescent="0.25">
      <c r="A6708" s="1">
        <v>6707</v>
      </c>
      <c r="B6708" t="s">
        <v>9345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VLOOKUP(УТ_Data[[#This Row],[Region]],People!$A$1:$B$5,2,0)</f>
        <v>Cassandra Brandow</v>
      </c>
      <c r="W6708" s="4">
        <f>_xlfn.IFNA(VLOOKUP(УТ_Data[[#This Row],[Order ID]],Returns!A:B,2,0)*1,0)</f>
        <v>0</v>
      </c>
    </row>
    <row r="6709" spans="1:23" x14ac:dyDescent="0.25">
      <c r="A6709" s="1">
        <v>6708</v>
      </c>
      <c r="B6709" t="s">
        <v>9346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VLOOKUP(УТ_Data[[#This Row],[Region]],People!$A$1:$B$5,2,0)</f>
        <v>Chuck Magee</v>
      </c>
      <c r="W6709" s="4">
        <f>_xlfn.IFNA(VLOOKUP(УТ_Data[[#This Row],[Order ID]],Returns!A:B,2,0)*1,0)</f>
        <v>0</v>
      </c>
    </row>
    <row r="6710" spans="1:23" x14ac:dyDescent="0.25">
      <c r="A6710" s="1">
        <v>6709</v>
      </c>
      <c r="B6710" t="s">
        <v>9347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VLOOKUP(УТ_Data[[#This Row],[Region]],People!$A$1:$B$5,2,0)</f>
        <v>Anna Andreadi</v>
      </c>
      <c r="W6710" s="4">
        <f>_xlfn.IFNA(VLOOKUP(УТ_Data[[#This Row],[Order ID]],Returns!A:B,2,0)*1,0)</f>
        <v>0</v>
      </c>
    </row>
    <row r="6711" spans="1:23" x14ac:dyDescent="0.25">
      <c r="A6711" s="1">
        <v>6710</v>
      </c>
      <c r="B6711" t="s">
        <v>9347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VLOOKUP(УТ_Data[[#This Row],[Region]],People!$A$1:$B$5,2,0)</f>
        <v>Anna Andreadi</v>
      </c>
      <c r="W6711" s="4">
        <f>_xlfn.IFNA(VLOOKUP(УТ_Data[[#This Row],[Order ID]],Returns!A:B,2,0)*1,0)</f>
        <v>0</v>
      </c>
    </row>
    <row r="6712" spans="1:23" x14ac:dyDescent="0.25">
      <c r="A6712" s="1">
        <v>6711</v>
      </c>
      <c r="B6712" t="s">
        <v>9348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VLOOKUP(УТ_Data[[#This Row],[Region]],People!$A$1:$B$5,2,0)</f>
        <v>Anna Andreadi</v>
      </c>
      <c r="W6712" s="4">
        <f>_xlfn.IFNA(VLOOKUP(УТ_Data[[#This Row],[Order ID]],Returns!A:B,2,0)*1,0)</f>
        <v>0</v>
      </c>
    </row>
    <row r="6713" spans="1:23" x14ac:dyDescent="0.25">
      <c r="A6713" s="1">
        <v>6712</v>
      </c>
      <c r="B6713" t="s">
        <v>9349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VLOOKUP(УТ_Data[[#This Row],[Region]],People!$A$1:$B$5,2,0)</f>
        <v>Chuck Magee</v>
      </c>
      <c r="W6713" s="4">
        <f>_xlfn.IFNA(VLOOKUP(УТ_Data[[#This Row],[Order ID]],Returns!A:B,2,0)*1,0)</f>
        <v>0</v>
      </c>
    </row>
    <row r="6714" spans="1:23" x14ac:dyDescent="0.25">
      <c r="A6714" s="1">
        <v>6713</v>
      </c>
      <c r="B6714" t="s">
        <v>9350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VLOOKUP(УТ_Data[[#This Row],[Region]],People!$A$1:$B$5,2,0)</f>
        <v>Kelly Williams</v>
      </c>
      <c r="W6714" s="4">
        <f>_xlfn.IFNA(VLOOKUP(УТ_Data[[#This Row],[Order ID]],Returns!A:B,2,0)*1,0)</f>
        <v>0</v>
      </c>
    </row>
    <row r="6715" spans="1:23" x14ac:dyDescent="0.25">
      <c r="A6715" s="1">
        <v>6714</v>
      </c>
      <c r="B6715" t="s">
        <v>9350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VLOOKUP(УТ_Data[[#This Row],[Region]],People!$A$1:$B$5,2,0)</f>
        <v>Kelly Williams</v>
      </c>
      <c r="W6715" s="4">
        <f>_xlfn.IFNA(VLOOKUP(УТ_Data[[#This Row],[Order ID]],Returns!A:B,2,0)*1,0)</f>
        <v>0</v>
      </c>
    </row>
    <row r="6716" spans="1:23" x14ac:dyDescent="0.25">
      <c r="A6716" s="1">
        <v>6715</v>
      </c>
      <c r="B6716" t="s">
        <v>9350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VLOOKUP(УТ_Data[[#This Row],[Region]],People!$A$1:$B$5,2,0)</f>
        <v>Kelly Williams</v>
      </c>
      <c r="W6716" s="4">
        <f>_xlfn.IFNA(VLOOKUP(УТ_Data[[#This Row],[Order ID]],Returns!A:B,2,0)*1,0)</f>
        <v>0</v>
      </c>
    </row>
    <row r="6717" spans="1:23" x14ac:dyDescent="0.25">
      <c r="A6717" s="1">
        <v>6716</v>
      </c>
      <c r="B6717" t="s">
        <v>9350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VLOOKUP(УТ_Data[[#This Row],[Region]],People!$A$1:$B$5,2,0)</f>
        <v>Kelly Williams</v>
      </c>
      <c r="W6717" s="4">
        <f>_xlfn.IFNA(VLOOKUP(УТ_Data[[#This Row],[Order ID]],Returns!A:B,2,0)*1,0)</f>
        <v>0</v>
      </c>
    </row>
    <row r="6718" spans="1:23" x14ac:dyDescent="0.25">
      <c r="A6718" s="1">
        <v>6717</v>
      </c>
      <c r="B6718" t="s">
        <v>9351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VLOOKUP(УТ_Data[[#This Row],[Region]],People!$A$1:$B$5,2,0)</f>
        <v>Cassandra Brandow</v>
      </c>
      <c r="W6718" s="4">
        <f>_xlfn.IFNA(VLOOKUP(УТ_Data[[#This Row],[Order ID]],Returns!A:B,2,0)*1,0)</f>
        <v>0</v>
      </c>
    </row>
    <row r="6719" spans="1:23" x14ac:dyDescent="0.25">
      <c r="A6719" s="1">
        <v>6718</v>
      </c>
      <c r="B6719" t="s">
        <v>9351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VLOOKUP(УТ_Data[[#This Row],[Region]],People!$A$1:$B$5,2,0)</f>
        <v>Cassandra Brandow</v>
      </c>
      <c r="W6719" s="4">
        <f>_xlfn.IFNA(VLOOKUP(УТ_Data[[#This Row],[Order ID]],Returns!A:B,2,0)*1,0)</f>
        <v>0</v>
      </c>
    </row>
    <row r="6720" spans="1:23" x14ac:dyDescent="0.25">
      <c r="A6720" s="1">
        <v>6719</v>
      </c>
      <c r="B6720" t="s">
        <v>9351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VLOOKUP(УТ_Data[[#This Row],[Region]],People!$A$1:$B$5,2,0)</f>
        <v>Cassandra Brandow</v>
      </c>
      <c r="W6720" s="4">
        <f>_xlfn.IFNA(VLOOKUP(УТ_Data[[#This Row],[Order ID]],Returns!A:B,2,0)*1,0)</f>
        <v>0</v>
      </c>
    </row>
    <row r="6721" spans="1:23" x14ac:dyDescent="0.25">
      <c r="A6721" s="1">
        <v>6720</v>
      </c>
      <c r="B6721" t="s">
        <v>9352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VLOOKUP(УТ_Data[[#This Row],[Region]],People!$A$1:$B$5,2,0)</f>
        <v>Cassandra Brandow</v>
      </c>
      <c r="W6721" s="4">
        <f>_xlfn.IFNA(VLOOKUP(УТ_Data[[#This Row],[Order ID]],Returns!A:B,2,0)*1,0)</f>
        <v>0</v>
      </c>
    </row>
    <row r="6722" spans="1:23" x14ac:dyDescent="0.25">
      <c r="A6722" s="1">
        <v>6721</v>
      </c>
      <c r="B6722" t="s">
        <v>9353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VLOOKUP(УТ_Data[[#This Row],[Region]],People!$A$1:$B$5,2,0)</f>
        <v>Anna Andreadi</v>
      </c>
      <c r="W6722" s="4">
        <f>_xlfn.IFNA(VLOOKUP(УТ_Data[[#This Row],[Order ID]],Returns!A:B,2,0)*1,0)</f>
        <v>0</v>
      </c>
    </row>
    <row r="6723" spans="1:23" x14ac:dyDescent="0.25">
      <c r="A6723" s="1">
        <v>6722</v>
      </c>
      <c r="B6723" t="s">
        <v>9353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VLOOKUP(УТ_Data[[#This Row],[Region]],People!$A$1:$B$5,2,0)</f>
        <v>Anna Andreadi</v>
      </c>
      <c r="W6723" s="4">
        <f>_xlfn.IFNA(VLOOKUP(УТ_Data[[#This Row],[Order ID]],Returns!A:B,2,0)*1,0)</f>
        <v>0</v>
      </c>
    </row>
    <row r="6724" spans="1:23" x14ac:dyDescent="0.25">
      <c r="A6724" s="1">
        <v>6723</v>
      </c>
      <c r="B6724" t="s">
        <v>9353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VLOOKUP(УТ_Data[[#This Row],[Region]],People!$A$1:$B$5,2,0)</f>
        <v>Anna Andreadi</v>
      </c>
      <c r="W6724" s="4">
        <f>_xlfn.IFNA(VLOOKUP(УТ_Data[[#This Row],[Order ID]],Returns!A:B,2,0)*1,0)</f>
        <v>0</v>
      </c>
    </row>
    <row r="6725" spans="1:23" x14ac:dyDescent="0.25">
      <c r="A6725" s="1">
        <v>6724</v>
      </c>
      <c r="B6725" t="s">
        <v>9354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VLOOKUP(УТ_Data[[#This Row],[Region]],People!$A$1:$B$5,2,0)</f>
        <v>Chuck Magee</v>
      </c>
      <c r="W6725" s="4">
        <f>_xlfn.IFNA(VLOOKUP(УТ_Data[[#This Row],[Order ID]],Returns!A:B,2,0)*1,0)</f>
        <v>0</v>
      </c>
    </row>
    <row r="6726" spans="1:23" x14ac:dyDescent="0.25">
      <c r="A6726" s="1">
        <v>6725</v>
      </c>
      <c r="B6726" t="s">
        <v>9355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VLOOKUP(УТ_Data[[#This Row],[Region]],People!$A$1:$B$5,2,0)</f>
        <v>Anna Andreadi</v>
      </c>
      <c r="W6726" s="4">
        <f>_xlfn.IFNA(VLOOKUP(УТ_Data[[#This Row],[Order ID]],Returns!A:B,2,0)*1,0)</f>
        <v>0</v>
      </c>
    </row>
    <row r="6727" spans="1:23" x14ac:dyDescent="0.25">
      <c r="A6727" s="1">
        <v>6726</v>
      </c>
      <c r="B6727" t="s">
        <v>9355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VLOOKUP(УТ_Data[[#This Row],[Region]],People!$A$1:$B$5,2,0)</f>
        <v>Anna Andreadi</v>
      </c>
      <c r="W6727" s="4">
        <f>_xlfn.IFNA(VLOOKUP(УТ_Data[[#This Row],[Order ID]],Returns!A:B,2,0)*1,0)</f>
        <v>0</v>
      </c>
    </row>
    <row r="6728" spans="1:23" x14ac:dyDescent="0.25">
      <c r="A6728" s="1">
        <v>6727</v>
      </c>
      <c r="B6728" t="s">
        <v>9355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VLOOKUP(УТ_Data[[#This Row],[Region]],People!$A$1:$B$5,2,0)</f>
        <v>Anna Andreadi</v>
      </c>
      <c r="W6728" s="4">
        <f>_xlfn.IFNA(VLOOKUP(УТ_Data[[#This Row],[Order ID]],Returns!A:B,2,0)*1,0)</f>
        <v>0</v>
      </c>
    </row>
    <row r="6729" spans="1:23" x14ac:dyDescent="0.25">
      <c r="A6729" s="1">
        <v>6728</v>
      </c>
      <c r="B6729" t="s">
        <v>9356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VLOOKUP(УТ_Data[[#This Row],[Region]],People!$A$1:$B$5,2,0)</f>
        <v>Kelly Williams</v>
      </c>
      <c r="W6729" s="4">
        <f>_xlfn.IFNA(VLOOKUP(УТ_Data[[#This Row],[Order ID]],Returns!A:B,2,0)*1,0)</f>
        <v>0</v>
      </c>
    </row>
    <row r="6730" spans="1:23" x14ac:dyDescent="0.25">
      <c r="A6730" s="1">
        <v>6729</v>
      </c>
      <c r="B6730" t="s">
        <v>9357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VLOOKUP(УТ_Data[[#This Row],[Region]],People!$A$1:$B$5,2,0)</f>
        <v>Cassandra Brandow</v>
      </c>
      <c r="W6730" s="4">
        <f>_xlfn.IFNA(VLOOKUP(УТ_Data[[#This Row],[Order ID]],Returns!A:B,2,0)*1,0)</f>
        <v>0</v>
      </c>
    </row>
    <row r="6731" spans="1:23" x14ac:dyDescent="0.25">
      <c r="A6731" s="1">
        <v>6730</v>
      </c>
      <c r="B6731" t="s">
        <v>9358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VLOOKUP(УТ_Data[[#This Row],[Region]],People!$A$1:$B$5,2,0)</f>
        <v>Cassandra Brandow</v>
      </c>
      <c r="W6731" s="4">
        <f>_xlfn.IFNA(VLOOKUP(УТ_Data[[#This Row],[Order ID]],Returns!A:B,2,0)*1,0)</f>
        <v>0</v>
      </c>
    </row>
    <row r="6732" spans="1:23" x14ac:dyDescent="0.25">
      <c r="A6732" s="1">
        <v>6731</v>
      </c>
      <c r="B6732" t="s">
        <v>9358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VLOOKUP(УТ_Data[[#This Row],[Region]],People!$A$1:$B$5,2,0)</f>
        <v>Cassandra Brandow</v>
      </c>
      <c r="W6732" s="4">
        <f>_xlfn.IFNA(VLOOKUP(УТ_Data[[#This Row],[Order ID]],Returns!A:B,2,0)*1,0)</f>
        <v>0</v>
      </c>
    </row>
    <row r="6733" spans="1:23" x14ac:dyDescent="0.25">
      <c r="A6733" s="1">
        <v>6732</v>
      </c>
      <c r="B6733" t="s">
        <v>9358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VLOOKUP(УТ_Data[[#This Row],[Region]],People!$A$1:$B$5,2,0)</f>
        <v>Cassandra Brandow</v>
      </c>
      <c r="W6733" s="4">
        <f>_xlfn.IFNA(VLOOKUP(УТ_Data[[#This Row],[Order ID]],Returns!A:B,2,0)*1,0)</f>
        <v>0</v>
      </c>
    </row>
    <row r="6734" spans="1:23" x14ac:dyDescent="0.25">
      <c r="A6734" s="1">
        <v>6733</v>
      </c>
      <c r="B6734" t="s">
        <v>9359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VLOOKUP(УТ_Data[[#This Row],[Region]],People!$A$1:$B$5,2,0)</f>
        <v>Anna Andreadi</v>
      </c>
      <c r="W6734" s="4">
        <f>_xlfn.IFNA(VLOOKUP(УТ_Data[[#This Row],[Order ID]],Returns!A:B,2,0)*1,0)</f>
        <v>0</v>
      </c>
    </row>
    <row r="6735" spans="1:23" x14ac:dyDescent="0.25">
      <c r="A6735" s="1">
        <v>6734</v>
      </c>
      <c r="B6735" t="s">
        <v>9359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VLOOKUP(УТ_Data[[#This Row],[Region]],People!$A$1:$B$5,2,0)</f>
        <v>Anna Andreadi</v>
      </c>
      <c r="W6735" s="4">
        <f>_xlfn.IFNA(VLOOKUP(УТ_Data[[#This Row],[Order ID]],Returns!A:B,2,0)*1,0)</f>
        <v>0</v>
      </c>
    </row>
    <row r="6736" spans="1:23" x14ac:dyDescent="0.25">
      <c r="A6736" s="1">
        <v>6735</v>
      </c>
      <c r="B6736" t="s">
        <v>9360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VLOOKUP(УТ_Data[[#This Row],[Region]],People!$A$1:$B$5,2,0)</f>
        <v>Cassandra Brandow</v>
      </c>
      <c r="W6736" s="4">
        <f>_xlfn.IFNA(VLOOKUP(УТ_Data[[#This Row],[Order ID]],Returns!A:B,2,0)*1,0)</f>
        <v>0</v>
      </c>
    </row>
    <row r="6737" spans="1:23" x14ac:dyDescent="0.25">
      <c r="A6737" s="1">
        <v>6736</v>
      </c>
      <c r="B6737" t="s">
        <v>9361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VLOOKUP(УТ_Data[[#This Row],[Region]],People!$A$1:$B$5,2,0)</f>
        <v>Anna Andreadi</v>
      </c>
      <c r="W6737" s="4">
        <f>_xlfn.IFNA(VLOOKUP(УТ_Data[[#This Row],[Order ID]],Returns!A:B,2,0)*1,0)</f>
        <v>0</v>
      </c>
    </row>
    <row r="6738" spans="1:23" x14ac:dyDescent="0.25">
      <c r="A6738" s="1">
        <v>6737</v>
      </c>
      <c r="B6738" t="s">
        <v>9361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VLOOKUP(УТ_Data[[#This Row],[Region]],People!$A$1:$B$5,2,0)</f>
        <v>Anna Andreadi</v>
      </c>
      <c r="W6738" s="4">
        <f>_xlfn.IFNA(VLOOKUP(УТ_Data[[#This Row],[Order ID]],Returns!A:B,2,0)*1,0)</f>
        <v>0</v>
      </c>
    </row>
    <row r="6739" spans="1:23" x14ac:dyDescent="0.25">
      <c r="A6739" s="1">
        <v>6738</v>
      </c>
      <c r="B6739" t="s">
        <v>9361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VLOOKUP(УТ_Data[[#This Row],[Region]],People!$A$1:$B$5,2,0)</f>
        <v>Anna Andreadi</v>
      </c>
      <c r="W6739" s="4">
        <f>_xlfn.IFNA(VLOOKUP(УТ_Data[[#This Row],[Order ID]],Returns!A:B,2,0)*1,0)</f>
        <v>0</v>
      </c>
    </row>
    <row r="6740" spans="1:23" x14ac:dyDescent="0.25">
      <c r="A6740" s="1">
        <v>6739</v>
      </c>
      <c r="B6740" t="s">
        <v>9361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VLOOKUP(УТ_Data[[#This Row],[Region]],People!$A$1:$B$5,2,0)</f>
        <v>Anna Andreadi</v>
      </c>
      <c r="W6740" s="4">
        <f>_xlfn.IFNA(VLOOKUP(УТ_Data[[#This Row],[Order ID]],Returns!A:B,2,0)*1,0)</f>
        <v>0</v>
      </c>
    </row>
    <row r="6741" spans="1:23" x14ac:dyDescent="0.25">
      <c r="A6741" s="1">
        <v>6740</v>
      </c>
      <c r="B6741" t="s">
        <v>9362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VLOOKUP(УТ_Data[[#This Row],[Region]],People!$A$1:$B$5,2,0)</f>
        <v>Kelly Williams</v>
      </c>
      <c r="W6741" s="4">
        <f>_xlfn.IFNA(VLOOKUP(УТ_Data[[#This Row],[Order ID]],Returns!A:B,2,0)*1,0)</f>
        <v>0</v>
      </c>
    </row>
    <row r="6742" spans="1:23" x14ac:dyDescent="0.25">
      <c r="A6742" s="1">
        <v>6741</v>
      </c>
      <c r="B6742" t="s">
        <v>9362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VLOOKUP(УТ_Data[[#This Row],[Region]],People!$A$1:$B$5,2,0)</f>
        <v>Kelly Williams</v>
      </c>
      <c r="W6742" s="4">
        <f>_xlfn.IFNA(VLOOKUP(УТ_Data[[#This Row],[Order ID]],Returns!A:B,2,0)*1,0)</f>
        <v>0</v>
      </c>
    </row>
    <row r="6743" spans="1:23" x14ac:dyDescent="0.25">
      <c r="A6743" s="1">
        <v>6742</v>
      </c>
      <c r="B6743" t="s">
        <v>9362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VLOOKUP(УТ_Data[[#This Row],[Region]],People!$A$1:$B$5,2,0)</f>
        <v>Kelly Williams</v>
      </c>
      <c r="W6743" s="4">
        <f>_xlfn.IFNA(VLOOKUP(УТ_Data[[#This Row],[Order ID]],Returns!A:B,2,0)*1,0)</f>
        <v>0</v>
      </c>
    </row>
    <row r="6744" spans="1:23" x14ac:dyDescent="0.25">
      <c r="A6744" s="1">
        <v>6743</v>
      </c>
      <c r="B6744" t="s">
        <v>9363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VLOOKUP(УТ_Data[[#This Row],[Region]],People!$A$1:$B$5,2,0)</f>
        <v>Anna Andreadi</v>
      </c>
      <c r="W6744" s="4">
        <f>_xlfn.IFNA(VLOOKUP(УТ_Data[[#This Row],[Order ID]],Returns!A:B,2,0)*1,0)</f>
        <v>0</v>
      </c>
    </row>
    <row r="6745" spans="1:23" x14ac:dyDescent="0.25">
      <c r="A6745" s="1">
        <v>6744</v>
      </c>
      <c r="B6745" t="s">
        <v>9364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VLOOKUP(УТ_Data[[#This Row],[Region]],People!$A$1:$B$5,2,0)</f>
        <v>Chuck Magee</v>
      </c>
      <c r="W6745" s="4">
        <f>_xlfn.IFNA(VLOOKUP(УТ_Data[[#This Row],[Order ID]],Returns!A:B,2,0)*1,0)</f>
        <v>0</v>
      </c>
    </row>
    <row r="6746" spans="1:23" x14ac:dyDescent="0.25">
      <c r="A6746" s="1">
        <v>6745</v>
      </c>
      <c r="B6746" t="s">
        <v>9365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VLOOKUP(УТ_Data[[#This Row],[Region]],People!$A$1:$B$5,2,0)</f>
        <v>Chuck Magee</v>
      </c>
      <c r="W6746" s="4">
        <f>_xlfn.IFNA(VLOOKUP(УТ_Data[[#This Row],[Order ID]],Returns!A:B,2,0)*1,0)</f>
        <v>0</v>
      </c>
    </row>
    <row r="6747" spans="1:23" x14ac:dyDescent="0.25">
      <c r="A6747" s="1">
        <v>6746</v>
      </c>
      <c r="B6747" t="s">
        <v>9365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VLOOKUP(УТ_Data[[#This Row],[Region]],People!$A$1:$B$5,2,0)</f>
        <v>Chuck Magee</v>
      </c>
      <c r="W6747" s="4">
        <f>_xlfn.IFNA(VLOOKUP(УТ_Data[[#This Row],[Order ID]],Returns!A:B,2,0)*1,0)</f>
        <v>0</v>
      </c>
    </row>
    <row r="6748" spans="1:23" x14ac:dyDescent="0.25">
      <c r="A6748" s="1">
        <v>6747</v>
      </c>
      <c r="B6748" t="s">
        <v>9366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VLOOKUP(УТ_Data[[#This Row],[Region]],People!$A$1:$B$5,2,0)</f>
        <v>Chuck Magee</v>
      </c>
      <c r="W6748" s="4">
        <f>_xlfn.IFNA(VLOOKUP(УТ_Data[[#This Row],[Order ID]],Returns!A:B,2,0)*1,0)</f>
        <v>0</v>
      </c>
    </row>
    <row r="6749" spans="1:23" x14ac:dyDescent="0.25">
      <c r="A6749" s="1">
        <v>6748</v>
      </c>
      <c r="B6749" t="s">
        <v>9367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VLOOKUP(УТ_Data[[#This Row],[Region]],People!$A$1:$B$5,2,0)</f>
        <v>Chuck Magee</v>
      </c>
      <c r="W6749" s="4">
        <f>_xlfn.IFNA(VLOOKUP(УТ_Data[[#This Row],[Order ID]],Returns!A:B,2,0)*1,0)</f>
        <v>0</v>
      </c>
    </row>
    <row r="6750" spans="1:23" x14ac:dyDescent="0.25">
      <c r="A6750" s="1">
        <v>6749</v>
      </c>
      <c r="B6750" t="s">
        <v>9367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VLOOKUP(УТ_Data[[#This Row],[Region]],People!$A$1:$B$5,2,0)</f>
        <v>Chuck Magee</v>
      </c>
      <c r="W6750" s="4">
        <f>_xlfn.IFNA(VLOOKUP(УТ_Data[[#This Row],[Order ID]],Returns!A:B,2,0)*1,0)</f>
        <v>0</v>
      </c>
    </row>
    <row r="6751" spans="1:23" x14ac:dyDescent="0.25">
      <c r="A6751" s="1">
        <v>6750</v>
      </c>
      <c r="B6751" t="s">
        <v>9367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VLOOKUP(УТ_Data[[#This Row],[Region]],People!$A$1:$B$5,2,0)</f>
        <v>Chuck Magee</v>
      </c>
      <c r="W6751" s="4">
        <f>_xlfn.IFNA(VLOOKUP(УТ_Data[[#This Row],[Order ID]],Returns!A:B,2,0)*1,0)</f>
        <v>0</v>
      </c>
    </row>
    <row r="6752" spans="1:23" x14ac:dyDescent="0.25">
      <c r="A6752" s="1">
        <v>6751</v>
      </c>
      <c r="B6752" t="s">
        <v>9368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VLOOKUP(УТ_Data[[#This Row],[Region]],People!$A$1:$B$5,2,0)</f>
        <v>Chuck Magee</v>
      </c>
      <c r="W6752" s="4">
        <f>_xlfn.IFNA(VLOOKUP(УТ_Data[[#This Row],[Order ID]],Returns!A:B,2,0)*1,0)</f>
        <v>0</v>
      </c>
    </row>
    <row r="6753" spans="1:23" x14ac:dyDescent="0.25">
      <c r="A6753" s="1">
        <v>6752</v>
      </c>
      <c r="B6753" t="s">
        <v>9368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VLOOKUP(УТ_Data[[#This Row],[Region]],People!$A$1:$B$5,2,0)</f>
        <v>Chuck Magee</v>
      </c>
      <c r="W6753" s="4">
        <f>_xlfn.IFNA(VLOOKUP(УТ_Data[[#This Row],[Order ID]],Returns!A:B,2,0)*1,0)</f>
        <v>0</v>
      </c>
    </row>
    <row r="6754" spans="1:23" x14ac:dyDescent="0.25">
      <c r="A6754" s="1">
        <v>6753</v>
      </c>
      <c r="B6754" t="s">
        <v>9368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VLOOKUP(УТ_Data[[#This Row],[Region]],People!$A$1:$B$5,2,0)</f>
        <v>Chuck Magee</v>
      </c>
      <c r="W6754" s="4">
        <f>_xlfn.IFNA(VLOOKUP(УТ_Data[[#This Row],[Order ID]],Returns!A:B,2,0)*1,0)</f>
        <v>0</v>
      </c>
    </row>
    <row r="6755" spans="1:23" x14ac:dyDescent="0.25">
      <c r="A6755" s="1">
        <v>6754</v>
      </c>
      <c r="B6755" t="s">
        <v>9368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VLOOKUP(УТ_Data[[#This Row],[Region]],People!$A$1:$B$5,2,0)</f>
        <v>Chuck Magee</v>
      </c>
      <c r="W6755" s="4">
        <f>_xlfn.IFNA(VLOOKUP(УТ_Data[[#This Row],[Order ID]],Returns!A:B,2,0)*1,0)</f>
        <v>0</v>
      </c>
    </row>
    <row r="6756" spans="1:23" x14ac:dyDescent="0.25">
      <c r="A6756" s="1">
        <v>6755</v>
      </c>
      <c r="B6756" t="s">
        <v>9368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VLOOKUP(УТ_Data[[#This Row],[Region]],People!$A$1:$B$5,2,0)</f>
        <v>Chuck Magee</v>
      </c>
      <c r="W6756" s="4">
        <f>_xlfn.IFNA(VLOOKUP(УТ_Data[[#This Row],[Order ID]],Returns!A:B,2,0)*1,0)</f>
        <v>0</v>
      </c>
    </row>
    <row r="6757" spans="1:23" x14ac:dyDescent="0.25">
      <c r="A6757" s="1">
        <v>6756</v>
      </c>
      <c r="B6757" t="s">
        <v>9369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VLOOKUP(УТ_Data[[#This Row],[Region]],People!$A$1:$B$5,2,0)</f>
        <v>Chuck Magee</v>
      </c>
      <c r="W6757" s="4">
        <f>_xlfn.IFNA(VLOOKUP(УТ_Data[[#This Row],[Order ID]],Returns!A:B,2,0)*1,0)</f>
        <v>0</v>
      </c>
    </row>
    <row r="6758" spans="1:23" x14ac:dyDescent="0.25">
      <c r="A6758" s="1">
        <v>6757</v>
      </c>
      <c r="B6758" t="s">
        <v>9369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VLOOKUP(УТ_Data[[#This Row],[Region]],People!$A$1:$B$5,2,0)</f>
        <v>Chuck Magee</v>
      </c>
      <c r="W6758" s="4">
        <f>_xlfn.IFNA(VLOOKUP(УТ_Data[[#This Row],[Order ID]],Returns!A:B,2,0)*1,0)</f>
        <v>0</v>
      </c>
    </row>
    <row r="6759" spans="1:23" x14ac:dyDescent="0.25">
      <c r="A6759" s="1">
        <v>6758</v>
      </c>
      <c r="B6759" t="s">
        <v>9369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VLOOKUP(УТ_Data[[#This Row],[Region]],People!$A$1:$B$5,2,0)</f>
        <v>Chuck Magee</v>
      </c>
      <c r="W6759" s="4">
        <f>_xlfn.IFNA(VLOOKUP(УТ_Data[[#This Row],[Order ID]],Returns!A:B,2,0)*1,0)</f>
        <v>0</v>
      </c>
    </row>
    <row r="6760" spans="1:23" x14ac:dyDescent="0.25">
      <c r="A6760" s="1">
        <v>6759</v>
      </c>
      <c r="B6760" t="s">
        <v>9369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VLOOKUP(УТ_Data[[#This Row],[Region]],People!$A$1:$B$5,2,0)</f>
        <v>Chuck Magee</v>
      </c>
      <c r="W6760" s="4">
        <f>_xlfn.IFNA(VLOOKUP(УТ_Data[[#This Row],[Order ID]],Returns!A:B,2,0)*1,0)</f>
        <v>0</v>
      </c>
    </row>
    <row r="6761" spans="1:23" x14ac:dyDescent="0.25">
      <c r="A6761" s="1">
        <v>6760</v>
      </c>
      <c r="B6761" t="s">
        <v>9370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VLOOKUP(УТ_Data[[#This Row],[Region]],People!$A$1:$B$5,2,0)</f>
        <v>Cassandra Brandow</v>
      </c>
      <c r="W6761" s="4">
        <f>_xlfn.IFNA(VLOOKUP(УТ_Data[[#This Row],[Order ID]],Returns!A:B,2,0)*1,0)</f>
        <v>0</v>
      </c>
    </row>
    <row r="6762" spans="1:23" x14ac:dyDescent="0.25">
      <c r="A6762" s="1">
        <v>6761</v>
      </c>
      <c r="B6762" t="s">
        <v>9371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VLOOKUP(УТ_Data[[#This Row],[Region]],People!$A$1:$B$5,2,0)</f>
        <v>Chuck Magee</v>
      </c>
      <c r="W6762" s="4">
        <f>_xlfn.IFNA(VLOOKUP(УТ_Data[[#This Row],[Order ID]],Returns!A:B,2,0)*1,0)</f>
        <v>0</v>
      </c>
    </row>
    <row r="6763" spans="1:23" x14ac:dyDescent="0.25">
      <c r="A6763" s="1">
        <v>6762</v>
      </c>
      <c r="B6763" t="s">
        <v>9372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VLOOKUP(УТ_Data[[#This Row],[Region]],People!$A$1:$B$5,2,0)</f>
        <v>Chuck Magee</v>
      </c>
      <c r="W6763" s="4">
        <f>_xlfn.IFNA(VLOOKUP(УТ_Data[[#This Row],[Order ID]],Returns!A:B,2,0)*1,0)</f>
        <v>0</v>
      </c>
    </row>
    <row r="6764" spans="1:23" x14ac:dyDescent="0.25">
      <c r="A6764" s="1">
        <v>6763</v>
      </c>
      <c r="B6764" t="s">
        <v>9373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VLOOKUP(УТ_Data[[#This Row],[Region]],People!$A$1:$B$5,2,0)</f>
        <v>Kelly Williams</v>
      </c>
      <c r="W6764" s="4">
        <f>_xlfn.IFNA(VLOOKUP(УТ_Data[[#This Row],[Order ID]],Returns!A:B,2,0)*1,0)</f>
        <v>0</v>
      </c>
    </row>
    <row r="6765" spans="1:23" x14ac:dyDescent="0.25">
      <c r="A6765" s="1">
        <v>6764</v>
      </c>
      <c r="B6765" t="s">
        <v>9373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VLOOKUP(УТ_Data[[#This Row],[Region]],People!$A$1:$B$5,2,0)</f>
        <v>Kelly Williams</v>
      </c>
      <c r="W6765" s="4">
        <f>_xlfn.IFNA(VLOOKUP(УТ_Data[[#This Row],[Order ID]],Returns!A:B,2,0)*1,0)</f>
        <v>0</v>
      </c>
    </row>
    <row r="6766" spans="1:23" x14ac:dyDescent="0.25">
      <c r="A6766" s="1">
        <v>6765</v>
      </c>
      <c r="B6766" t="s">
        <v>9373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VLOOKUP(УТ_Data[[#This Row],[Region]],People!$A$1:$B$5,2,0)</f>
        <v>Kelly Williams</v>
      </c>
      <c r="W6766" s="4">
        <f>_xlfn.IFNA(VLOOKUP(УТ_Data[[#This Row],[Order ID]],Returns!A:B,2,0)*1,0)</f>
        <v>0</v>
      </c>
    </row>
    <row r="6767" spans="1:23" x14ac:dyDescent="0.25">
      <c r="A6767" s="1">
        <v>6766</v>
      </c>
      <c r="B6767" t="s">
        <v>9374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VLOOKUP(УТ_Data[[#This Row],[Region]],People!$A$1:$B$5,2,0)</f>
        <v>Kelly Williams</v>
      </c>
      <c r="W6767" s="4">
        <f>_xlfn.IFNA(VLOOKUP(УТ_Data[[#This Row],[Order ID]],Returns!A:B,2,0)*1,0)</f>
        <v>0</v>
      </c>
    </row>
    <row r="6768" spans="1:23" x14ac:dyDescent="0.25">
      <c r="A6768" s="1">
        <v>6767</v>
      </c>
      <c r="B6768" t="s">
        <v>9374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VLOOKUP(УТ_Data[[#This Row],[Region]],People!$A$1:$B$5,2,0)</f>
        <v>Kelly Williams</v>
      </c>
      <c r="W6768" s="4">
        <f>_xlfn.IFNA(VLOOKUP(УТ_Data[[#This Row],[Order ID]],Returns!A:B,2,0)*1,0)</f>
        <v>0</v>
      </c>
    </row>
    <row r="6769" spans="1:23" x14ac:dyDescent="0.25">
      <c r="A6769" s="1">
        <v>6768</v>
      </c>
      <c r="B6769" t="s">
        <v>9374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VLOOKUP(УТ_Data[[#This Row],[Region]],People!$A$1:$B$5,2,0)</f>
        <v>Kelly Williams</v>
      </c>
      <c r="W6769" s="4">
        <f>_xlfn.IFNA(VLOOKUP(УТ_Data[[#This Row],[Order ID]],Returns!A:B,2,0)*1,0)</f>
        <v>0</v>
      </c>
    </row>
    <row r="6770" spans="1:23" x14ac:dyDescent="0.25">
      <c r="A6770" s="1">
        <v>6769</v>
      </c>
      <c r="B6770" t="s">
        <v>9375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VLOOKUP(УТ_Data[[#This Row],[Region]],People!$A$1:$B$5,2,0)</f>
        <v>Chuck Magee</v>
      </c>
      <c r="W6770" s="4">
        <f>_xlfn.IFNA(VLOOKUP(УТ_Data[[#This Row],[Order ID]],Returns!A:B,2,0)*1,0)</f>
        <v>0</v>
      </c>
    </row>
    <row r="6771" spans="1:23" x14ac:dyDescent="0.25">
      <c r="A6771" s="1">
        <v>6770</v>
      </c>
      <c r="B6771" t="s">
        <v>9376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VLOOKUP(УТ_Data[[#This Row],[Region]],People!$A$1:$B$5,2,0)</f>
        <v>Cassandra Brandow</v>
      </c>
      <c r="W6771" s="4">
        <f>_xlfn.IFNA(VLOOKUP(УТ_Data[[#This Row],[Order ID]],Returns!A:B,2,0)*1,0)</f>
        <v>0</v>
      </c>
    </row>
    <row r="6772" spans="1:23" x14ac:dyDescent="0.25">
      <c r="A6772" s="1">
        <v>6771</v>
      </c>
      <c r="B6772" t="s">
        <v>9377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VLOOKUP(УТ_Data[[#This Row],[Region]],People!$A$1:$B$5,2,0)</f>
        <v>Anna Andreadi</v>
      </c>
      <c r="W6772" s="4">
        <f>_xlfn.IFNA(VLOOKUP(УТ_Data[[#This Row],[Order ID]],Returns!A:B,2,0)*1,0)</f>
        <v>0</v>
      </c>
    </row>
    <row r="6773" spans="1:23" x14ac:dyDescent="0.25">
      <c r="A6773" s="1">
        <v>6772</v>
      </c>
      <c r="B6773" t="s">
        <v>9377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VLOOKUP(УТ_Data[[#This Row],[Region]],People!$A$1:$B$5,2,0)</f>
        <v>Anna Andreadi</v>
      </c>
      <c r="W6773" s="4">
        <f>_xlfn.IFNA(VLOOKUP(УТ_Data[[#This Row],[Order ID]],Returns!A:B,2,0)*1,0)</f>
        <v>0</v>
      </c>
    </row>
    <row r="6774" spans="1:23" x14ac:dyDescent="0.25">
      <c r="A6774" s="1">
        <v>6773</v>
      </c>
      <c r="B6774" t="s">
        <v>9378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VLOOKUP(УТ_Data[[#This Row],[Region]],People!$A$1:$B$5,2,0)</f>
        <v>Anna Andreadi</v>
      </c>
      <c r="W6774" s="4">
        <f>_xlfn.IFNA(VLOOKUP(УТ_Data[[#This Row],[Order ID]],Returns!A:B,2,0)*1,0)</f>
        <v>0</v>
      </c>
    </row>
    <row r="6775" spans="1:23" x14ac:dyDescent="0.25">
      <c r="A6775" s="1">
        <v>6774</v>
      </c>
      <c r="B6775" t="s">
        <v>9378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VLOOKUP(УТ_Data[[#This Row],[Region]],People!$A$1:$B$5,2,0)</f>
        <v>Anna Andreadi</v>
      </c>
      <c r="W6775" s="4">
        <f>_xlfn.IFNA(VLOOKUP(УТ_Data[[#This Row],[Order ID]],Returns!A:B,2,0)*1,0)</f>
        <v>0</v>
      </c>
    </row>
    <row r="6776" spans="1:23" x14ac:dyDescent="0.25">
      <c r="A6776" s="1">
        <v>6775</v>
      </c>
      <c r="B6776" t="s">
        <v>9378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VLOOKUP(УТ_Data[[#This Row],[Region]],People!$A$1:$B$5,2,0)</f>
        <v>Anna Andreadi</v>
      </c>
      <c r="W6776" s="4">
        <f>_xlfn.IFNA(VLOOKUP(УТ_Data[[#This Row],[Order ID]],Returns!A:B,2,0)*1,0)</f>
        <v>0</v>
      </c>
    </row>
    <row r="6777" spans="1:23" x14ac:dyDescent="0.25">
      <c r="A6777" s="1">
        <v>6776</v>
      </c>
      <c r="B6777" t="s">
        <v>9379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VLOOKUP(УТ_Data[[#This Row],[Region]],People!$A$1:$B$5,2,0)</f>
        <v>Chuck Magee</v>
      </c>
      <c r="W6777" s="4">
        <f>_xlfn.IFNA(VLOOKUP(УТ_Data[[#This Row],[Order ID]],Returns!A:B,2,0)*1,0)</f>
        <v>0</v>
      </c>
    </row>
    <row r="6778" spans="1:23" x14ac:dyDescent="0.25">
      <c r="A6778" s="1">
        <v>6777</v>
      </c>
      <c r="B6778" t="s">
        <v>9380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VLOOKUP(УТ_Data[[#This Row],[Region]],People!$A$1:$B$5,2,0)</f>
        <v>Kelly Williams</v>
      </c>
      <c r="W6778" s="4">
        <f>_xlfn.IFNA(VLOOKUP(УТ_Data[[#This Row],[Order ID]],Returns!A:B,2,0)*1,0)</f>
        <v>0</v>
      </c>
    </row>
    <row r="6779" spans="1:23" x14ac:dyDescent="0.25">
      <c r="A6779" s="1">
        <v>6778</v>
      </c>
      <c r="B6779" t="s">
        <v>9381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VLOOKUP(УТ_Data[[#This Row],[Region]],People!$A$1:$B$5,2,0)</f>
        <v>Chuck Magee</v>
      </c>
      <c r="W6779" s="4">
        <f>_xlfn.IFNA(VLOOKUP(УТ_Data[[#This Row],[Order ID]],Returns!A:B,2,0)*1,0)</f>
        <v>0</v>
      </c>
    </row>
    <row r="6780" spans="1:23" x14ac:dyDescent="0.25">
      <c r="A6780" s="1">
        <v>6779</v>
      </c>
      <c r="B6780" t="s">
        <v>9382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VLOOKUP(УТ_Data[[#This Row],[Region]],People!$A$1:$B$5,2,0)</f>
        <v>Chuck Magee</v>
      </c>
      <c r="W6780" s="4">
        <f>_xlfn.IFNA(VLOOKUP(УТ_Data[[#This Row],[Order ID]],Returns!A:B,2,0)*1,0)</f>
        <v>0</v>
      </c>
    </row>
    <row r="6781" spans="1:23" x14ac:dyDescent="0.25">
      <c r="A6781" s="1">
        <v>6780</v>
      </c>
      <c r="B6781" t="s">
        <v>9382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VLOOKUP(УТ_Data[[#This Row],[Region]],People!$A$1:$B$5,2,0)</f>
        <v>Chuck Magee</v>
      </c>
      <c r="W6781" s="4">
        <f>_xlfn.IFNA(VLOOKUP(УТ_Data[[#This Row],[Order ID]],Returns!A:B,2,0)*1,0)</f>
        <v>0</v>
      </c>
    </row>
    <row r="6782" spans="1:23" x14ac:dyDescent="0.25">
      <c r="A6782" s="1">
        <v>6781</v>
      </c>
      <c r="B6782" t="s">
        <v>9382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VLOOKUP(УТ_Data[[#This Row],[Region]],People!$A$1:$B$5,2,0)</f>
        <v>Chuck Magee</v>
      </c>
      <c r="W6782" s="4">
        <f>_xlfn.IFNA(VLOOKUP(УТ_Data[[#This Row],[Order ID]],Returns!A:B,2,0)*1,0)</f>
        <v>0</v>
      </c>
    </row>
    <row r="6783" spans="1:23" x14ac:dyDescent="0.25">
      <c r="A6783" s="1">
        <v>6782</v>
      </c>
      <c r="B6783" t="s">
        <v>9382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VLOOKUP(УТ_Data[[#This Row],[Region]],People!$A$1:$B$5,2,0)</f>
        <v>Chuck Magee</v>
      </c>
      <c r="W6783" s="4">
        <f>_xlfn.IFNA(VLOOKUP(УТ_Data[[#This Row],[Order ID]],Returns!A:B,2,0)*1,0)</f>
        <v>0</v>
      </c>
    </row>
    <row r="6784" spans="1:23" x14ac:dyDescent="0.25">
      <c r="A6784" s="1">
        <v>6783</v>
      </c>
      <c r="B6784" t="s">
        <v>9383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VLOOKUP(УТ_Data[[#This Row],[Region]],People!$A$1:$B$5,2,0)</f>
        <v>Chuck Magee</v>
      </c>
      <c r="W6784" s="4">
        <f>_xlfn.IFNA(VLOOKUP(УТ_Data[[#This Row],[Order ID]],Returns!A:B,2,0)*1,0)</f>
        <v>0</v>
      </c>
    </row>
    <row r="6785" spans="1:23" x14ac:dyDescent="0.25">
      <c r="A6785" s="1">
        <v>6784</v>
      </c>
      <c r="B6785" t="s">
        <v>9383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VLOOKUP(УТ_Data[[#This Row],[Region]],People!$A$1:$B$5,2,0)</f>
        <v>Chuck Magee</v>
      </c>
      <c r="W6785" s="4">
        <f>_xlfn.IFNA(VLOOKUP(УТ_Data[[#This Row],[Order ID]],Returns!A:B,2,0)*1,0)</f>
        <v>0</v>
      </c>
    </row>
    <row r="6786" spans="1:23" x14ac:dyDescent="0.25">
      <c r="A6786" s="1">
        <v>6785</v>
      </c>
      <c r="B6786" t="s">
        <v>9383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VLOOKUP(УТ_Data[[#This Row],[Region]],People!$A$1:$B$5,2,0)</f>
        <v>Chuck Magee</v>
      </c>
      <c r="W6786" s="4">
        <f>_xlfn.IFNA(VLOOKUP(УТ_Data[[#This Row],[Order ID]],Returns!A:B,2,0)*1,0)</f>
        <v>0</v>
      </c>
    </row>
    <row r="6787" spans="1:23" x14ac:dyDescent="0.25">
      <c r="A6787" s="1">
        <v>6786</v>
      </c>
      <c r="B6787" t="s">
        <v>9383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VLOOKUP(УТ_Data[[#This Row],[Region]],People!$A$1:$B$5,2,0)</f>
        <v>Chuck Magee</v>
      </c>
      <c r="W6787" s="4">
        <f>_xlfn.IFNA(VLOOKUP(УТ_Data[[#This Row],[Order ID]],Returns!A:B,2,0)*1,0)</f>
        <v>0</v>
      </c>
    </row>
    <row r="6788" spans="1:23" x14ac:dyDescent="0.25">
      <c r="A6788" s="1">
        <v>6787</v>
      </c>
      <c r="B6788" t="s">
        <v>9383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VLOOKUP(УТ_Data[[#This Row],[Region]],People!$A$1:$B$5,2,0)</f>
        <v>Chuck Magee</v>
      </c>
      <c r="W6788" s="4">
        <f>_xlfn.IFNA(VLOOKUP(УТ_Data[[#This Row],[Order ID]],Returns!A:B,2,0)*1,0)</f>
        <v>0</v>
      </c>
    </row>
    <row r="6789" spans="1:23" x14ac:dyDescent="0.25">
      <c r="A6789" s="1">
        <v>6788</v>
      </c>
      <c r="B6789" t="s">
        <v>9384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VLOOKUP(УТ_Data[[#This Row],[Region]],People!$A$1:$B$5,2,0)</f>
        <v>Cassandra Brandow</v>
      </c>
      <c r="W6789" s="4">
        <f>_xlfn.IFNA(VLOOKUP(УТ_Data[[#This Row],[Order ID]],Returns!A:B,2,0)*1,0)</f>
        <v>0</v>
      </c>
    </row>
    <row r="6790" spans="1:23" x14ac:dyDescent="0.25">
      <c r="A6790" s="1">
        <v>6789</v>
      </c>
      <c r="B6790" t="s">
        <v>9384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VLOOKUP(УТ_Data[[#This Row],[Region]],People!$A$1:$B$5,2,0)</f>
        <v>Cassandra Brandow</v>
      </c>
      <c r="W6790" s="4">
        <f>_xlfn.IFNA(VLOOKUP(УТ_Data[[#This Row],[Order ID]],Returns!A:B,2,0)*1,0)</f>
        <v>0</v>
      </c>
    </row>
    <row r="6791" spans="1:23" x14ac:dyDescent="0.25">
      <c r="A6791" s="1">
        <v>6790</v>
      </c>
      <c r="B6791" t="s">
        <v>9385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VLOOKUP(УТ_Data[[#This Row],[Region]],People!$A$1:$B$5,2,0)</f>
        <v>Cassandra Brandow</v>
      </c>
      <c r="W6791" s="4">
        <f>_xlfn.IFNA(VLOOKUP(УТ_Data[[#This Row],[Order ID]],Returns!A:B,2,0)*1,0)</f>
        <v>0</v>
      </c>
    </row>
    <row r="6792" spans="1:23" x14ac:dyDescent="0.25">
      <c r="A6792" s="1">
        <v>6791</v>
      </c>
      <c r="B6792" t="s">
        <v>6053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VLOOKUP(УТ_Data[[#This Row],[Region]],People!$A$1:$B$5,2,0)</f>
        <v>Anna Andreadi</v>
      </c>
      <c r="W6792" s="4">
        <f>_xlfn.IFNA(VLOOKUP(УТ_Data[[#This Row],[Order ID]],Returns!A:B,2,0)*1,0)</f>
        <v>1</v>
      </c>
    </row>
    <row r="6793" spans="1:23" x14ac:dyDescent="0.25">
      <c r="A6793" s="1">
        <v>6792</v>
      </c>
      <c r="B6793" t="s">
        <v>9386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VLOOKUP(УТ_Data[[#This Row],[Region]],People!$A$1:$B$5,2,0)</f>
        <v>Anna Andreadi</v>
      </c>
      <c r="W6793" s="4">
        <f>_xlfn.IFNA(VLOOKUP(УТ_Data[[#This Row],[Order ID]],Returns!A:B,2,0)*1,0)</f>
        <v>0</v>
      </c>
    </row>
    <row r="6794" spans="1:23" x14ac:dyDescent="0.25">
      <c r="A6794" s="1">
        <v>6793</v>
      </c>
      <c r="B6794" t="s">
        <v>9387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VLOOKUP(УТ_Data[[#This Row],[Region]],People!$A$1:$B$5,2,0)</f>
        <v>Chuck Magee</v>
      </c>
      <c r="W6794" s="4">
        <f>_xlfn.IFNA(VLOOKUP(УТ_Data[[#This Row],[Order ID]],Returns!A:B,2,0)*1,0)</f>
        <v>0</v>
      </c>
    </row>
    <row r="6795" spans="1:23" x14ac:dyDescent="0.25">
      <c r="A6795" s="1">
        <v>6794</v>
      </c>
      <c r="B6795" t="s">
        <v>9388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VLOOKUP(УТ_Data[[#This Row],[Region]],People!$A$1:$B$5,2,0)</f>
        <v>Kelly Williams</v>
      </c>
      <c r="W6795" s="4">
        <f>_xlfn.IFNA(VLOOKUP(УТ_Data[[#This Row],[Order ID]],Returns!A:B,2,0)*1,0)</f>
        <v>0</v>
      </c>
    </row>
    <row r="6796" spans="1:23" x14ac:dyDescent="0.25">
      <c r="A6796" s="1">
        <v>6795</v>
      </c>
      <c r="B6796" t="s">
        <v>9388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VLOOKUP(УТ_Data[[#This Row],[Region]],People!$A$1:$B$5,2,0)</f>
        <v>Kelly Williams</v>
      </c>
      <c r="W6796" s="4">
        <f>_xlfn.IFNA(VLOOKUP(УТ_Data[[#This Row],[Order ID]],Returns!A:B,2,0)*1,0)</f>
        <v>0</v>
      </c>
    </row>
    <row r="6797" spans="1:23" x14ac:dyDescent="0.25">
      <c r="A6797" s="1">
        <v>6796</v>
      </c>
      <c r="B6797" t="s">
        <v>9388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VLOOKUP(УТ_Data[[#This Row],[Region]],People!$A$1:$B$5,2,0)</f>
        <v>Kelly Williams</v>
      </c>
      <c r="W6797" s="4">
        <f>_xlfn.IFNA(VLOOKUP(УТ_Data[[#This Row],[Order ID]],Returns!A:B,2,0)*1,0)</f>
        <v>0</v>
      </c>
    </row>
    <row r="6798" spans="1:23" x14ac:dyDescent="0.25">
      <c r="A6798" s="1">
        <v>6797</v>
      </c>
      <c r="B6798" t="s">
        <v>9389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VLOOKUP(УТ_Data[[#This Row],[Region]],People!$A$1:$B$5,2,0)</f>
        <v>Kelly Williams</v>
      </c>
      <c r="W6798" s="4">
        <f>_xlfn.IFNA(VLOOKUP(УТ_Data[[#This Row],[Order ID]],Returns!A:B,2,0)*1,0)</f>
        <v>0</v>
      </c>
    </row>
    <row r="6799" spans="1:23" x14ac:dyDescent="0.25">
      <c r="A6799" s="1">
        <v>6798</v>
      </c>
      <c r="B6799" t="s">
        <v>9389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VLOOKUP(УТ_Data[[#This Row],[Region]],People!$A$1:$B$5,2,0)</f>
        <v>Kelly Williams</v>
      </c>
      <c r="W6799" s="4">
        <f>_xlfn.IFNA(VLOOKUP(УТ_Data[[#This Row],[Order ID]],Returns!A:B,2,0)*1,0)</f>
        <v>0</v>
      </c>
    </row>
    <row r="6800" spans="1:23" x14ac:dyDescent="0.25">
      <c r="A6800" s="1">
        <v>6799</v>
      </c>
      <c r="B6800" t="s">
        <v>9389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VLOOKUP(УТ_Data[[#This Row],[Region]],People!$A$1:$B$5,2,0)</f>
        <v>Kelly Williams</v>
      </c>
      <c r="W6800" s="4">
        <f>_xlfn.IFNA(VLOOKUP(УТ_Data[[#This Row],[Order ID]],Returns!A:B,2,0)*1,0)</f>
        <v>0</v>
      </c>
    </row>
    <row r="6801" spans="1:23" x14ac:dyDescent="0.25">
      <c r="A6801" s="1">
        <v>6800</v>
      </c>
      <c r="B6801" t="s">
        <v>9390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VLOOKUP(УТ_Data[[#This Row],[Region]],People!$A$1:$B$5,2,0)</f>
        <v>Anna Andreadi</v>
      </c>
      <c r="W6801" s="4">
        <f>_xlfn.IFNA(VLOOKUP(УТ_Data[[#This Row],[Order ID]],Returns!A:B,2,0)*1,0)</f>
        <v>0</v>
      </c>
    </row>
    <row r="6802" spans="1:23" x14ac:dyDescent="0.25">
      <c r="A6802" s="1">
        <v>6801</v>
      </c>
      <c r="B6802" t="s">
        <v>9390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VLOOKUP(УТ_Data[[#This Row],[Region]],People!$A$1:$B$5,2,0)</f>
        <v>Anna Andreadi</v>
      </c>
      <c r="W6802" s="4">
        <f>_xlfn.IFNA(VLOOKUP(УТ_Data[[#This Row],[Order ID]],Returns!A:B,2,0)*1,0)</f>
        <v>0</v>
      </c>
    </row>
    <row r="6803" spans="1:23" x14ac:dyDescent="0.25">
      <c r="A6803" s="1">
        <v>6802</v>
      </c>
      <c r="B6803" t="s">
        <v>9390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VLOOKUP(УТ_Data[[#This Row],[Region]],People!$A$1:$B$5,2,0)</f>
        <v>Anna Andreadi</v>
      </c>
      <c r="W6803" s="4">
        <f>_xlfn.IFNA(VLOOKUP(УТ_Data[[#This Row],[Order ID]],Returns!A:B,2,0)*1,0)</f>
        <v>0</v>
      </c>
    </row>
    <row r="6804" spans="1:23" x14ac:dyDescent="0.25">
      <c r="A6804" s="1">
        <v>6803</v>
      </c>
      <c r="B6804" t="s">
        <v>9390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VLOOKUP(УТ_Data[[#This Row],[Region]],People!$A$1:$B$5,2,0)</f>
        <v>Anna Andreadi</v>
      </c>
      <c r="W6804" s="4">
        <f>_xlfn.IFNA(VLOOKUP(УТ_Data[[#This Row],[Order ID]],Returns!A:B,2,0)*1,0)</f>
        <v>0</v>
      </c>
    </row>
    <row r="6805" spans="1:23" x14ac:dyDescent="0.25">
      <c r="A6805" s="1">
        <v>6804</v>
      </c>
      <c r="B6805" t="s">
        <v>9390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VLOOKUP(УТ_Data[[#This Row],[Region]],People!$A$1:$B$5,2,0)</f>
        <v>Anna Andreadi</v>
      </c>
      <c r="W6805" s="4">
        <f>_xlfn.IFNA(VLOOKUP(УТ_Data[[#This Row],[Order ID]],Returns!A:B,2,0)*1,0)</f>
        <v>0</v>
      </c>
    </row>
    <row r="6806" spans="1:23" x14ac:dyDescent="0.25">
      <c r="A6806" s="1">
        <v>6805</v>
      </c>
      <c r="B6806" t="s">
        <v>9391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VLOOKUP(УТ_Data[[#This Row],[Region]],People!$A$1:$B$5,2,0)</f>
        <v>Anna Andreadi</v>
      </c>
      <c r="W6806" s="4">
        <f>_xlfn.IFNA(VLOOKUP(УТ_Data[[#This Row],[Order ID]],Returns!A:B,2,0)*1,0)</f>
        <v>0</v>
      </c>
    </row>
    <row r="6807" spans="1:23" x14ac:dyDescent="0.25">
      <c r="A6807" s="1">
        <v>6806</v>
      </c>
      <c r="B6807" t="s">
        <v>9392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VLOOKUP(УТ_Data[[#This Row],[Region]],People!$A$1:$B$5,2,0)</f>
        <v>Cassandra Brandow</v>
      </c>
      <c r="W6807" s="4">
        <f>_xlfn.IFNA(VLOOKUP(УТ_Data[[#This Row],[Order ID]],Returns!A:B,2,0)*1,0)</f>
        <v>0</v>
      </c>
    </row>
    <row r="6808" spans="1:23" x14ac:dyDescent="0.25">
      <c r="A6808" s="1">
        <v>6807</v>
      </c>
      <c r="B6808" t="s">
        <v>9393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VLOOKUP(УТ_Data[[#This Row],[Region]],People!$A$1:$B$5,2,0)</f>
        <v>Anna Andreadi</v>
      </c>
      <c r="W6808" s="4">
        <f>_xlfn.IFNA(VLOOKUP(УТ_Data[[#This Row],[Order ID]],Returns!A:B,2,0)*1,0)</f>
        <v>0</v>
      </c>
    </row>
    <row r="6809" spans="1:23" x14ac:dyDescent="0.25">
      <c r="A6809" s="1">
        <v>6808</v>
      </c>
      <c r="B6809" t="s">
        <v>9394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VLOOKUP(УТ_Data[[#This Row],[Region]],People!$A$1:$B$5,2,0)</f>
        <v>Kelly Williams</v>
      </c>
      <c r="W6809" s="4">
        <f>_xlfn.IFNA(VLOOKUP(УТ_Data[[#This Row],[Order ID]],Returns!A:B,2,0)*1,0)</f>
        <v>0</v>
      </c>
    </row>
    <row r="6810" spans="1:23" x14ac:dyDescent="0.25">
      <c r="A6810" s="1">
        <v>6809</v>
      </c>
      <c r="B6810" t="s">
        <v>9394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VLOOKUP(УТ_Data[[#This Row],[Region]],People!$A$1:$B$5,2,0)</f>
        <v>Kelly Williams</v>
      </c>
      <c r="W6810" s="4">
        <f>_xlfn.IFNA(VLOOKUP(УТ_Data[[#This Row],[Order ID]],Returns!A:B,2,0)*1,0)</f>
        <v>0</v>
      </c>
    </row>
    <row r="6811" spans="1:23" x14ac:dyDescent="0.25">
      <c r="A6811" s="1">
        <v>6810</v>
      </c>
      <c r="B6811" t="s">
        <v>9395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VLOOKUP(УТ_Data[[#This Row],[Region]],People!$A$1:$B$5,2,0)</f>
        <v>Chuck Magee</v>
      </c>
      <c r="W6811" s="4">
        <f>_xlfn.IFNA(VLOOKUP(УТ_Data[[#This Row],[Order ID]],Returns!A:B,2,0)*1,0)</f>
        <v>0</v>
      </c>
    </row>
    <row r="6812" spans="1:23" x14ac:dyDescent="0.25">
      <c r="A6812" s="1">
        <v>6811</v>
      </c>
      <c r="B6812" t="s">
        <v>9395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VLOOKUP(УТ_Data[[#This Row],[Region]],People!$A$1:$B$5,2,0)</f>
        <v>Chuck Magee</v>
      </c>
      <c r="W6812" s="4">
        <f>_xlfn.IFNA(VLOOKUP(УТ_Data[[#This Row],[Order ID]],Returns!A:B,2,0)*1,0)</f>
        <v>0</v>
      </c>
    </row>
    <row r="6813" spans="1:23" x14ac:dyDescent="0.25">
      <c r="A6813" s="1">
        <v>6812</v>
      </c>
      <c r="B6813" t="s">
        <v>9395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VLOOKUP(УТ_Data[[#This Row],[Region]],People!$A$1:$B$5,2,0)</f>
        <v>Chuck Magee</v>
      </c>
      <c r="W6813" s="4">
        <f>_xlfn.IFNA(VLOOKUP(УТ_Data[[#This Row],[Order ID]],Returns!A:B,2,0)*1,0)</f>
        <v>0</v>
      </c>
    </row>
    <row r="6814" spans="1:23" x14ac:dyDescent="0.25">
      <c r="A6814" s="1">
        <v>6813</v>
      </c>
      <c r="B6814" t="s">
        <v>9395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VLOOKUP(УТ_Data[[#This Row],[Region]],People!$A$1:$B$5,2,0)</f>
        <v>Chuck Magee</v>
      </c>
      <c r="W6814" s="4">
        <f>_xlfn.IFNA(VLOOKUP(УТ_Data[[#This Row],[Order ID]],Returns!A:B,2,0)*1,0)</f>
        <v>0</v>
      </c>
    </row>
    <row r="6815" spans="1:23" x14ac:dyDescent="0.25">
      <c r="A6815" s="1">
        <v>6814</v>
      </c>
      <c r="B6815" t="s">
        <v>9395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VLOOKUP(УТ_Data[[#This Row],[Region]],People!$A$1:$B$5,2,0)</f>
        <v>Chuck Magee</v>
      </c>
      <c r="W6815" s="4">
        <f>_xlfn.IFNA(VLOOKUP(УТ_Data[[#This Row],[Order ID]],Returns!A:B,2,0)*1,0)</f>
        <v>0</v>
      </c>
    </row>
    <row r="6816" spans="1:23" x14ac:dyDescent="0.25">
      <c r="A6816" s="1">
        <v>6815</v>
      </c>
      <c r="B6816" t="s">
        <v>9395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VLOOKUP(УТ_Data[[#This Row],[Region]],People!$A$1:$B$5,2,0)</f>
        <v>Chuck Magee</v>
      </c>
      <c r="W6816" s="4">
        <f>_xlfn.IFNA(VLOOKUP(УТ_Data[[#This Row],[Order ID]],Returns!A:B,2,0)*1,0)</f>
        <v>0</v>
      </c>
    </row>
    <row r="6817" spans="1:23" x14ac:dyDescent="0.25">
      <c r="A6817" s="1">
        <v>6816</v>
      </c>
      <c r="B6817" t="s">
        <v>9396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VLOOKUP(УТ_Data[[#This Row],[Region]],People!$A$1:$B$5,2,0)</f>
        <v>Anna Andreadi</v>
      </c>
      <c r="W6817" s="4">
        <f>_xlfn.IFNA(VLOOKUP(УТ_Data[[#This Row],[Order ID]],Returns!A:B,2,0)*1,0)</f>
        <v>0</v>
      </c>
    </row>
    <row r="6818" spans="1:23" x14ac:dyDescent="0.25">
      <c r="A6818" s="1">
        <v>6817</v>
      </c>
      <c r="B6818" t="s">
        <v>9396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VLOOKUP(УТ_Data[[#This Row],[Region]],People!$A$1:$B$5,2,0)</f>
        <v>Anna Andreadi</v>
      </c>
      <c r="W6818" s="4">
        <f>_xlfn.IFNA(VLOOKUP(УТ_Data[[#This Row],[Order ID]],Returns!A:B,2,0)*1,0)</f>
        <v>0</v>
      </c>
    </row>
    <row r="6819" spans="1:23" x14ac:dyDescent="0.25">
      <c r="A6819" s="1">
        <v>6818</v>
      </c>
      <c r="B6819" t="s">
        <v>9396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VLOOKUP(УТ_Data[[#This Row],[Region]],People!$A$1:$B$5,2,0)</f>
        <v>Anna Andreadi</v>
      </c>
      <c r="W6819" s="4">
        <f>_xlfn.IFNA(VLOOKUP(УТ_Data[[#This Row],[Order ID]],Returns!A:B,2,0)*1,0)</f>
        <v>0</v>
      </c>
    </row>
    <row r="6820" spans="1:23" x14ac:dyDescent="0.25">
      <c r="A6820" s="1">
        <v>6819</v>
      </c>
      <c r="B6820" t="s">
        <v>9397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VLOOKUP(УТ_Data[[#This Row],[Region]],People!$A$1:$B$5,2,0)</f>
        <v>Kelly Williams</v>
      </c>
      <c r="W6820" s="4">
        <f>_xlfn.IFNA(VLOOKUP(УТ_Data[[#This Row],[Order ID]],Returns!A:B,2,0)*1,0)</f>
        <v>0</v>
      </c>
    </row>
    <row r="6821" spans="1:23" x14ac:dyDescent="0.25">
      <c r="A6821" s="1">
        <v>6820</v>
      </c>
      <c r="B6821" t="s">
        <v>9397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VLOOKUP(УТ_Data[[#This Row],[Region]],People!$A$1:$B$5,2,0)</f>
        <v>Kelly Williams</v>
      </c>
      <c r="W6821" s="4">
        <f>_xlfn.IFNA(VLOOKUP(УТ_Data[[#This Row],[Order ID]],Returns!A:B,2,0)*1,0)</f>
        <v>0</v>
      </c>
    </row>
    <row r="6822" spans="1:23" x14ac:dyDescent="0.25">
      <c r="A6822" s="1">
        <v>6821</v>
      </c>
      <c r="B6822" t="s">
        <v>9397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VLOOKUP(УТ_Data[[#This Row],[Region]],People!$A$1:$B$5,2,0)</f>
        <v>Kelly Williams</v>
      </c>
      <c r="W6822" s="4">
        <f>_xlfn.IFNA(VLOOKUP(УТ_Data[[#This Row],[Order ID]],Returns!A:B,2,0)*1,0)</f>
        <v>0</v>
      </c>
    </row>
    <row r="6823" spans="1:23" x14ac:dyDescent="0.25">
      <c r="A6823" s="1">
        <v>6822</v>
      </c>
      <c r="B6823" t="s">
        <v>9397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VLOOKUP(УТ_Data[[#This Row],[Region]],People!$A$1:$B$5,2,0)</f>
        <v>Kelly Williams</v>
      </c>
      <c r="W6823" s="4">
        <f>_xlfn.IFNA(VLOOKUP(УТ_Data[[#This Row],[Order ID]],Returns!A:B,2,0)*1,0)</f>
        <v>0</v>
      </c>
    </row>
    <row r="6824" spans="1:23" x14ac:dyDescent="0.25">
      <c r="A6824" s="1">
        <v>6823</v>
      </c>
      <c r="B6824" t="s">
        <v>9398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VLOOKUP(УТ_Data[[#This Row],[Region]],People!$A$1:$B$5,2,0)</f>
        <v>Anna Andreadi</v>
      </c>
      <c r="W6824" s="4">
        <f>_xlfn.IFNA(VLOOKUP(УТ_Data[[#This Row],[Order ID]],Returns!A:B,2,0)*1,0)</f>
        <v>0</v>
      </c>
    </row>
    <row r="6825" spans="1:23" x14ac:dyDescent="0.25">
      <c r="A6825" s="1">
        <v>6824</v>
      </c>
      <c r="B6825" t="s">
        <v>9399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VLOOKUP(УТ_Data[[#This Row],[Region]],People!$A$1:$B$5,2,0)</f>
        <v>Cassandra Brandow</v>
      </c>
      <c r="W6825" s="4">
        <f>_xlfn.IFNA(VLOOKUP(УТ_Data[[#This Row],[Order ID]],Returns!A:B,2,0)*1,0)</f>
        <v>0</v>
      </c>
    </row>
    <row r="6826" spans="1:23" x14ac:dyDescent="0.25">
      <c r="A6826" s="1">
        <v>6825</v>
      </c>
      <c r="B6826" t="s">
        <v>9399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VLOOKUP(УТ_Data[[#This Row],[Region]],People!$A$1:$B$5,2,0)</f>
        <v>Cassandra Brandow</v>
      </c>
      <c r="W6826" s="4">
        <f>_xlfn.IFNA(VLOOKUP(УТ_Data[[#This Row],[Order ID]],Returns!A:B,2,0)*1,0)</f>
        <v>0</v>
      </c>
    </row>
    <row r="6827" spans="1:23" x14ac:dyDescent="0.25">
      <c r="A6827" s="1">
        <v>6826</v>
      </c>
      <c r="B6827" t="s">
        <v>9400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VLOOKUP(УТ_Data[[#This Row],[Region]],People!$A$1:$B$5,2,0)</f>
        <v>Kelly Williams</v>
      </c>
      <c r="W6827" s="4">
        <f>_xlfn.IFNA(VLOOKUP(УТ_Data[[#This Row],[Order ID]],Returns!A:B,2,0)*1,0)</f>
        <v>0</v>
      </c>
    </row>
    <row r="6828" spans="1:23" x14ac:dyDescent="0.25">
      <c r="A6828" s="1">
        <v>6827</v>
      </c>
      <c r="B6828" t="s">
        <v>9400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VLOOKUP(УТ_Data[[#This Row],[Region]],People!$A$1:$B$5,2,0)</f>
        <v>Kelly Williams</v>
      </c>
      <c r="W6828" s="4">
        <f>_xlfn.IFNA(VLOOKUP(УТ_Data[[#This Row],[Order ID]],Returns!A:B,2,0)*1,0)</f>
        <v>0</v>
      </c>
    </row>
    <row r="6829" spans="1:23" x14ac:dyDescent="0.25">
      <c r="A6829" s="1">
        <v>6828</v>
      </c>
      <c r="B6829" t="s">
        <v>9400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VLOOKUP(УТ_Data[[#This Row],[Region]],People!$A$1:$B$5,2,0)</f>
        <v>Kelly Williams</v>
      </c>
      <c r="W6829" s="4">
        <f>_xlfn.IFNA(VLOOKUP(УТ_Data[[#This Row],[Order ID]],Returns!A:B,2,0)*1,0)</f>
        <v>0</v>
      </c>
    </row>
    <row r="6830" spans="1:23" x14ac:dyDescent="0.25">
      <c r="A6830" s="1">
        <v>6829</v>
      </c>
      <c r="B6830" t="s">
        <v>9400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VLOOKUP(УТ_Data[[#This Row],[Region]],People!$A$1:$B$5,2,0)</f>
        <v>Kelly Williams</v>
      </c>
      <c r="W6830" s="4">
        <f>_xlfn.IFNA(VLOOKUP(УТ_Data[[#This Row],[Order ID]],Returns!A:B,2,0)*1,0)</f>
        <v>0</v>
      </c>
    </row>
    <row r="6831" spans="1:23" x14ac:dyDescent="0.25">
      <c r="A6831" s="1">
        <v>6830</v>
      </c>
      <c r="B6831" t="s">
        <v>9400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VLOOKUP(УТ_Data[[#This Row],[Region]],People!$A$1:$B$5,2,0)</f>
        <v>Kelly Williams</v>
      </c>
      <c r="W6831" s="4">
        <f>_xlfn.IFNA(VLOOKUP(УТ_Data[[#This Row],[Order ID]],Returns!A:B,2,0)*1,0)</f>
        <v>0</v>
      </c>
    </row>
    <row r="6832" spans="1:23" x14ac:dyDescent="0.25">
      <c r="A6832" s="1">
        <v>6831</v>
      </c>
      <c r="B6832" t="s">
        <v>9401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VLOOKUP(УТ_Data[[#This Row],[Region]],People!$A$1:$B$5,2,0)</f>
        <v>Chuck Magee</v>
      </c>
      <c r="W6832" s="4">
        <f>_xlfn.IFNA(VLOOKUP(УТ_Data[[#This Row],[Order ID]],Returns!A:B,2,0)*1,0)</f>
        <v>0</v>
      </c>
    </row>
    <row r="6833" spans="1:23" x14ac:dyDescent="0.25">
      <c r="A6833" s="1">
        <v>6832</v>
      </c>
      <c r="B6833" t="s">
        <v>9402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VLOOKUP(УТ_Data[[#This Row],[Region]],People!$A$1:$B$5,2,0)</f>
        <v>Chuck Magee</v>
      </c>
      <c r="W6833" s="4">
        <f>_xlfn.IFNA(VLOOKUP(УТ_Data[[#This Row],[Order ID]],Returns!A:B,2,0)*1,0)</f>
        <v>0</v>
      </c>
    </row>
    <row r="6834" spans="1:23" x14ac:dyDescent="0.25">
      <c r="A6834" s="1">
        <v>6833</v>
      </c>
      <c r="B6834" t="s">
        <v>9403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VLOOKUP(УТ_Data[[#This Row],[Region]],People!$A$1:$B$5,2,0)</f>
        <v>Kelly Williams</v>
      </c>
      <c r="W6834" s="4">
        <f>_xlfn.IFNA(VLOOKUP(УТ_Data[[#This Row],[Order ID]],Returns!A:B,2,0)*1,0)</f>
        <v>0</v>
      </c>
    </row>
    <row r="6835" spans="1:23" x14ac:dyDescent="0.25">
      <c r="A6835" s="1">
        <v>6834</v>
      </c>
      <c r="B6835" t="s">
        <v>9404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VLOOKUP(УТ_Data[[#This Row],[Region]],People!$A$1:$B$5,2,0)</f>
        <v>Anna Andreadi</v>
      </c>
      <c r="W6835" s="4">
        <f>_xlfn.IFNA(VLOOKUP(УТ_Data[[#This Row],[Order ID]],Returns!A:B,2,0)*1,0)</f>
        <v>0</v>
      </c>
    </row>
    <row r="6836" spans="1:23" x14ac:dyDescent="0.25">
      <c r="A6836" s="1">
        <v>6835</v>
      </c>
      <c r="B6836" t="s">
        <v>9405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VLOOKUP(УТ_Data[[#This Row],[Region]],People!$A$1:$B$5,2,0)</f>
        <v>Anna Andreadi</v>
      </c>
      <c r="W6836" s="4">
        <f>_xlfn.IFNA(VLOOKUP(УТ_Data[[#This Row],[Order ID]],Returns!A:B,2,0)*1,0)</f>
        <v>0</v>
      </c>
    </row>
    <row r="6837" spans="1:23" x14ac:dyDescent="0.25">
      <c r="A6837" s="1">
        <v>6836</v>
      </c>
      <c r="B6837" t="s">
        <v>9406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VLOOKUP(УТ_Data[[#This Row],[Region]],People!$A$1:$B$5,2,0)</f>
        <v>Anna Andreadi</v>
      </c>
      <c r="W6837" s="4">
        <f>_xlfn.IFNA(VLOOKUP(УТ_Data[[#This Row],[Order ID]],Returns!A:B,2,0)*1,0)</f>
        <v>0</v>
      </c>
    </row>
    <row r="6838" spans="1:23" x14ac:dyDescent="0.25">
      <c r="A6838" s="1">
        <v>6837</v>
      </c>
      <c r="B6838" t="s">
        <v>9406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VLOOKUP(УТ_Data[[#This Row],[Region]],People!$A$1:$B$5,2,0)</f>
        <v>Anna Andreadi</v>
      </c>
      <c r="W6838" s="4">
        <f>_xlfn.IFNA(VLOOKUP(УТ_Data[[#This Row],[Order ID]],Returns!A:B,2,0)*1,0)</f>
        <v>0</v>
      </c>
    </row>
    <row r="6839" spans="1:23" x14ac:dyDescent="0.25">
      <c r="A6839" s="1">
        <v>6838</v>
      </c>
      <c r="B6839" t="s">
        <v>9407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VLOOKUP(УТ_Data[[#This Row],[Region]],People!$A$1:$B$5,2,0)</f>
        <v>Chuck Magee</v>
      </c>
      <c r="W6839" s="4">
        <f>_xlfn.IFNA(VLOOKUP(УТ_Data[[#This Row],[Order ID]],Returns!A:B,2,0)*1,0)</f>
        <v>0</v>
      </c>
    </row>
    <row r="6840" spans="1:23" x14ac:dyDescent="0.25">
      <c r="A6840" s="1">
        <v>6839</v>
      </c>
      <c r="B6840" t="s">
        <v>9408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VLOOKUP(УТ_Data[[#This Row],[Region]],People!$A$1:$B$5,2,0)</f>
        <v>Anna Andreadi</v>
      </c>
      <c r="W6840" s="4">
        <f>_xlfn.IFNA(VLOOKUP(УТ_Data[[#This Row],[Order ID]],Returns!A:B,2,0)*1,0)</f>
        <v>0</v>
      </c>
    </row>
    <row r="6841" spans="1:23" x14ac:dyDescent="0.25">
      <c r="A6841" s="1">
        <v>6840</v>
      </c>
      <c r="B6841" t="s">
        <v>9408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VLOOKUP(УТ_Data[[#This Row],[Region]],People!$A$1:$B$5,2,0)</f>
        <v>Anna Andreadi</v>
      </c>
      <c r="W6841" s="4">
        <f>_xlfn.IFNA(VLOOKUP(УТ_Data[[#This Row],[Order ID]],Returns!A:B,2,0)*1,0)</f>
        <v>0</v>
      </c>
    </row>
    <row r="6842" spans="1:23" x14ac:dyDescent="0.25">
      <c r="A6842" s="1">
        <v>6841</v>
      </c>
      <c r="B6842" t="s">
        <v>9409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VLOOKUP(УТ_Data[[#This Row],[Region]],People!$A$1:$B$5,2,0)</f>
        <v>Chuck Magee</v>
      </c>
      <c r="W6842" s="4">
        <f>_xlfn.IFNA(VLOOKUP(УТ_Data[[#This Row],[Order ID]],Returns!A:B,2,0)*1,0)</f>
        <v>0</v>
      </c>
    </row>
    <row r="6843" spans="1:23" x14ac:dyDescent="0.25">
      <c r="A6843" s="1">
        <v>6842</v>
      </c>
      <c r="B6843" t="s">
        <v>9410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VLOOKUP(УТ_Data[[#This Row],[Region]],People!$A$1:$B$5,2,0)</f>
        <v>Cassandra Brandow</v>
      </c>
      <c r="W6843" s="4">
        <f>_xlfn.IFNA(VLOOKUP(УТ_Data[[#This Row],[Order ID]],Returns!A:B,2,0)*1,0)</f>
        <v>0</v>
      </c>
    </row>
    <row r="6844" spans="1:23" x14ac:dyDescent="0.25">
      <c r="A6844" s="1">
        <v>6843</v>
      </c>
      <c r="B6844" t="s">
        <v>9410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VLOOKUP(УТ_Data[[#This Row],[Region]],People!$A$1:$B$5,2,0)</f>
        <v>Cassandra Brandow</v>
      </c>
      <c r="W6844" s="4">
        <f>_xlfn.IFNA(VLOOKUP(УТ_Data[[#This Row],[Order ID]],Returns!A:B,2,0)*1,0)</f>
        <v>0</v>
      </c>
    </row>
    <row r="6845" spans="1:23" x14ac:dyDescent="0.25">
      <c r="A6845" s="1">
        <v>6844</v>
      </c>
      <c r="B6845" t="s">
        <v>9410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VLOOKUP(УТ_Data[[#This Row],[Region]],People!$A$1:$B$5,2,0)</f>
        <v>Cassandra Brandow</v>
      </c>
      <c r="W6845" s="4">
        <f>_xlfn.IFNA(VLOOKUP(УТ_Data[[#This Row],[Order ID]],Returns!A:B,2,0)*1,0)</f>
        <v>0</v>
      </c>
    </row>
    <row r="6846" spans="1:23" x14ac:dyDescent="0.25">
      <c r="A6846" s="1">
        <v>6845</v>
      </c>
      <c r="B6846" t="s">
        <v>9410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VLOOKUP(УТ_Data[[#This Row],[Region]],People!$A$1:$B$5,2,0)</f>
        <v>Cassandra Brandow</v>
      </c>
      <c r="W6846" s="4">
        <f>_xlfn.IFNA(VLOOKUP(УТ_Data[[#This Row],[Order ID]],Returns!A:B,2,0)*1,0)</f>
        <v>0</v>
      </c>
    </row>
    <row r="6847" spans="1:23" x14ac:dyDescent="0.25">
      <c r="A6847" s="1">
        <v>6846</v>
      </c>
      <c r="B6847" t="s">
        <v>9411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VLOOKUP(УТ_Data[[#This Row],[Region]],People!$A$1:$B$5,2,0)</f>
        <v>Anna Andreadi</v>
      </c>
      <c r="W6847" s="4">
        <f>_xlfn.IFNA(VLOOKUP(УТ_Data[[#This Row],[Order ID]],Returns!A:B,2,0)*1,0)</f>
        <v>0</v>
      </c>
    </row>
    <row r="6848" spans="1:23" x14ac:dyDescent="0.25">
      <c r="A6848" s="1">
        <v>6847</v>
      </c>
      <c r="B6848" t="s">
        <v>9412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VLOOKUP(УТ_Data[[#This Row],[Region]],People!$A$1:$B$5,2,0)</f>
        <v>Anna Andreadi</v>
      </c>
      <c r="W6848" s="4">
        <f>_xlfn.IFNA(VLOOKUP(УТ_Data[[#This Row],[Order ID]],Returns!A:B,2,0)*1,0)</f>
        <v>0</v>
      </c>
    </row>
    <row r="6849" spans="1:23" x14ac:dyDescent="0.25">
      <c r="A6849" s="1">
        <v>6848</v>
      </c>
      <c r="B6849" t="s">
        <v>9413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VLOOKUP(УТ_Data[[#This Row],[Region]],People!$A$1:$B$5,2,0)</f>
        <v>Anna Andreadi</v>
      </c>
      <c r="W6849" s="4">
        <f>_xlfn.IFNA(VLOOKUP(УТ_Data[[#This Row],[Order ID]],Returns!A:B,2,0)*1,0)</f>
        <v>0</v>
      </c>
    </row>
    <row r="6850" spans="1:23" x14ac:dyDescent="0.25">
      <c r="A6850" s="1">
        <v>6849</v>
      </c>
      <c r="B6850" t="s">
        <v>9414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VLOOKUP(УТ_Data[[#This Row],[Region]],People!$A$1:$B$5,2,0)</f>
        <v>Kelly Williams</v>
      </c>
      <c r="W6850" s="4">
        <f>_xlfn.IFNA(VLOOKUP(УТ_Data[[#This Row],[Order ID]],Returns!A:B,2,0)*1,0)</f>
        <v>0</v>
      </c>
    </row>
    <row r="6851" spans="1:23" x14ac:dyDescent="0.25">
      <c r="A6851" s="1">
        <v>6850</v>
      </c>
      <c r="B6851" t="s">
        <v>9415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VLOOKUP(УТ_Data[[#This Row],[Region]],People!$A$1:$B$5,2,0)</f>
        <v>Anna Andreadi</v>
      </c>
      <c r="W6851" s="4">
        <f>_xlfn.IFNA(VLOOKUP(УТ_Data[[#This Row],[Order ID]],Returns!A:B,2,0)*1,0)</f>
        <v>0</v>
      </c>
    </row>
    <row r="6852" spans="1:23" x14ac:dyDescent="0.25">
      <c r="A6852" s="1">
        <v>6851</v>
      </c>
      <c r="B6852" t="s">
        <v>9416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VLOOKUP(УТ_Data[[#This Row],[Region]],People!$A$1:$B$5,2,0)</f>
        <v>Kelly Williams</v>
      </c>
      <c r="W6852" s="4">
        <f>_xlfn.IFNA(VLOOKUP(УТ_Data[[#This Row],[Order ID]],Returns!A:B,2,0)*1,0)</f>
        <v>0</v>
      </c>
    </row>
    <row r="6853" spans="1:23" x14ac:dyDescent="0.25">
      <c r="A6853" s="1">
        <v>6852</v>
      </c>
      <c r="B6853" t="s">
        <v>9416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VLOOKUP(УТ_Data[[#This Row],[Region]],People!$A$1:$B$5,2,0)</f>
        <v>Kelly Williams</v>
      </c>
      <c r="W6853" s="4">
        <f>_xlfn.IFNA(VLOOKUP(УТ_Data[[#This Row],[Order ID]],Returns!A:B,2,0)*1,0)</f>
        <v>0</v>
      </c>
    </row>
    <row r="6854" spans="1:23" x14ac:dyDescent="0.25">
      <c r="A6854" s="1">
        <v>6853</v>
      </c>
      <c r="B6854" t="s">
        <v>9417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VLOOKUP(УТ_Data[[#This Row],[Region]],People!$A$1:$B$5,2,0)</f>
        <v>Cassandra Brandow</v>
      </c>
      <c r="W6854" s="4">
        <f>_xlfn.IFNA(VLOOKUP(УТ_Data[[#This Row],[Order ID]],Returns!A:B,2,0)*1,0)</f>
        <v>0</v>
      </c>
    </row>
    <row r="6855" spans="1:23" x14ac:dyDescent="0.25">
      <c r="A6855" s="1">
        <v>6854</v>
      </c>
      <c r="B6855" t="s">
        <v>9417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VLOOKUP(УТ_Data[[#This Row],[Region]],People!$A$1:$B$5,2,0)</f>
        <v>Cassandra Brandow</v>
      </c>
      <c r="W6855" s="4">
        <f>_xlfn.IFNA(VLOOKUP(УТ_Data[[#This Row],[Order ID]],Returns!A:B,2,0)*1,0)</f>
        <v>0</v>
      </c>
    </row>
    <row r="6856" spans="1:23" x14ac:dyDescent="0.25">
      <c r="A6856" s="1">
        <v>6855</v>
      </c>
      <c r="B6856" t="s">
        <v>9417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VLOOKUP(УТ_Data[[#This Row],[Region]],People!$A$1:$B$5,2,0)</f>
        <v>Cassandra Brandow</v>
      </c>
      <c r="W6856" s="4">
        <f>_xlfn.IFNA(VLOOKUP(УТ_Data[[#This Row],[Order ID]],Returns!A:B,2,0)*1,0)</f>
        <v>0</v>
      </c>
    </row>
    <row r="6857" spans="1:23" x14ac:dyDescent="0.25">
      <c r="A6857" s="1">
        <v>6856</v>
      </c>
      <c r="B6857" t="s">
        <v>9417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VLOOKUP(УТ_Data[[#This Row],[Region]],People!$A$1:$B$5,2,0)</f>
        <v>Cassandra Brandow</v>
      </c>
      <c r="W6857" s="4">
        <f>_xlfn.IFNA(VLOOKUP(УТ_Data[[#This Row],[Order ID]],Returns!A:B,2,0)*1,0)</f>
        <v>0</v>
      </c>
    </row>
    <row r="6858" spans="1:23" x14ac:dyDescent="0.25">
      <c r="A6858" s="1">
        <v>6857</v>
      </c>
      <c r="B6858" t="s">
        <v>9417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VLOOKUP(УТ_Data[[#This Row],[Region]],People!$A$1:$B$5,2,0)</f>
        <v>Cassandra Brandow</v>
      </c>
      <c r="W6858" s="4">
        <f>_xlfn.IFNA(VLOOKUP(УТ_Data[[#This Row],[Order ID]],Returns!A:B,2,0)*1,0)</f>
        <v>0</v>
      </c>
    </row>
    <row r="6859" spans="1:23" x14ac:dyDescent="0.25">
      <c r="A6859" s="1">
        <v>6858</v>
      </c>
      <c r="B6859" t="s">
        <v>6124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VLOOKUP(УТ_Data[[#This Row],[Region]],People!$A$1:$B$5,2,0)</f>
        <v>Anna Andreadi</v>
      </c>
      <c r="W6859" s="4">
        <f>_xlfn.IFNA(VLOOKUP(УТ_Data[[#This Row],[Order ID]],Returns!A:B,2,0)*1,0)</f>
        <v>1</v>
      </c>
    </row>
    <row r="6860" spans="1:23" x14ac:dyDescent="0.25">
      <c r="A6860" s="1">
        <v>6859</v>
      </c>
      <c r="B6860" t="s">
        <v>6124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VLOOKUP(УТ_Data[[#This Row],[Region]],People!$A$1:$B$5,2,0)</f>
        <v>Anna Andreadi</v>
      </c>
      <c r="W6860" s="4">
        <f>_xlfn.IFNA(VLOOKUP(УТ_Data[[#This Row],[Order ID]],Returns!A:B,2,0)*1,0)</f>
        <v>1</v>
      </c>
    </row>
    <row r="6861" spans="1:23" x14ac:dyDescent="0.25">
      <c r="A6861" s="1">
        <v>6860</v>
      </c>
      <c r="B6861" t="s">
        <v>6124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VLOOKUP(УТ_Data[[#This Row],[Region]],People!$A$1:$B$5,2,0)</f>
        <v>Anna Andreadi</v>
      </c>
      <c r="W6861" s="4">
        <f>_xlfn.IFNA(VLOOKUP(УТ_Data[[#This Row],[Order ID]],Returns!A:B,2,0)*1,0)</f>
        <v>1</v>
      </c>
    </row>
    <row r="6862" spans="1:23" x14ac:dyDescent="0.25">
      <c r="A6862" s="1">
        <v>6861</v>
      </c>
      <c r="B6862" t="s">
        <v>6124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VLOOKUP(УТ_Data[[#This Row],[Region]],People!$A$1:$B$5,2,0)</f>
        <v>Anna Andreadi</v>
      </c>
      <c r="W6862" s="4">
        <f>_xlfn.IFNA(VLOOKUP(УТ_Data[[#This Row],[Order ID]],Returns!A:B,2,0)*1,0)</f>
        <v>1</v>
      </c>
    </row>
    <row r="6863" spans="1:23" x14ac:dyDescent="0.25">
      <c r="A6863" s="1">
        <v>6862</v>
      </c>
      <c r="B6863" t="s">
        <v>6124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VLOOKUP(УТ_Data[[#This Row],[Region]],People!$A$1:$B$5,2,0)</f>
        <v>Anna Andreadi</v>
      </c>
      <c r="W6863" s="4">
        <f>_xlfn.IFNA(VLOOKUP(УТ_Data[[#This Row],[Order ID]],Returns!A:B,2,0)*1,0)</f>
        <v>1</v>
      </c>
    </row>
    <row r="6864" spans="1:23" x14ac:dyDescent="0.25">
      <c r="A6864" s="1">
        <v>6863</v>
      </c>
      <c r="B6864" t="s">
        <v>6124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VLOOKUP(УТ_Data[[#This Row],[Region]],People!$A$1:$B$5,2,0)</f>
        <v>Anna Andreadi</v>
      </c>
      <c r="W6864" s="4">
        <f>_xlfn.IFNA(VLOOKUP(УТ_Data[[#This Row],[Order ID]],Returns!A:B,2,0)*1,0)</f>
        <v>1</v>
      </c>
    </row>
    <row r="6865" spans="1:23" x14ac:dyDescent="0.25">
      <c r="A6865" s="1">
        <v>6864</v>
      </c>
      <c r="B6865" t="s">
        <v>9418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VLOOKUP(УТ_Data[[#This Row],[Region]],People!$A$1:$B$5,2,0)</f>
        <v>Kelly Williams</v>
      </c>
      <c r="W6865" s="4">
        <f>_xlfn.IFNA(VLOOKUP(УТ_Data[[#This Row],[Order ID]],Returns!A:B,2,0)*1,0)</f>
        <v>0</v>
      </c>
    </row>
    <row r="6866" spans="1:23" x14ac:dyDescent="0.25">
      <c r="A6866" s="1">
        <v>6865</v>
      </c>
      <c r="B6866" t="s">
        <v>9419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VLOOKUP(УТ_Data[[#This Row],[Region]],People!$A$1:$B$5,2,0)</f>
        <v>Anna Andreadi</v>
      </c>
      <c r="W6866" s="4">
        <f>_xlfn.IFNA(VLOOKUP(УТ_Data[[#This Row],[Order ID]],Returns!A:B,2,0)*1,0)</f>
        <v>0</v>
      </c>
    </row>
    <row r="6867" spans="1:23" x14ac:dyDescent="0.25">
      <c r="A6867" s="1">
        <v>6866</v>
      </c>
      <c r="B6867" t="s">
        <v>9419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VLOOKUP(УТ_Data[[#This Row],[Region]],People!$A$1:$B$5,2,0)</f>
        <v>Anna Andreadi</v>
      </c>
      <c r="W6867" s="4">
        <f>_xlfn.IFNA(VLOOKUP(УТ_Data[[#This Row],[Order ID]],Returns!A:B,2,0)*1,0)</f>
        <v>0</v>
      </c>
    </row>
    <row r="6868" spans="1:23" x14ac:dyDescent="0.25">
      <c r="A6868" s="1">
        <v>6867</v>
      </c>
      <c r="B6868" t="s">
        <v>9419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VLOOKUP(УТ_Data[[#This Row],[Region]],People!$A$1:$B$5,2,0)</f>
        <v>Anna Andreadi</v>
      </c>
      <c r="W6868" s="4">
        <f>_xlfn.IFNA(VLOOKUP(УТ_Data[[#This Row],[Order ID]],Returns!A:B,2,0)*1,0)</f>
        <v>0</v>
      </c>
    </row>
    <row r="6869" spans="1:23" x14ac:dyDescent="0.25">
      <c r="A6869" s="1">
        <v>6868</v>
      </c>
      <c r="B6869" t="s">
        <v>9419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VLOOKUP(УТ_Data[[#This Row],[Region]],People!$A$1:$B$5,2,0)</f>
        <v>Anna Andreadi</v>
      </c>
      <c r="W6869" s="4">
        <f>_xlfn.IFNA(VLOOKUP(УТ_Data[[#This Row],[Order ID]],Returns!A:B,2,0)*1,0)</f>
        <v>0</v>
      </c>
    </row>
    <row r="6870" spans="1:23" x14ac:dyDescent="0.25">
      <c r="A6870" s="1">
        <v>6869</v>
      </c>
      <c r="B6870" t="s">
        <v>9419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VLOOKUP(УТ_Data[[#This Row],[Region]],People!$A$1:$B$5,2,0)</f>
        <v>Anna Andreadi</v>
      </c>
      <c r="W6870" s="4">
        <f>_xlfn.IFNA(VLOOKUP(УТ_Data[[#This Row],[Order ID]],Returns!A:B,2,0)*1,0)</f>
        <v>0</v>
      </c>
    </row>
    <row r="6871" spans="1:23" x14ac:dyDescent="0.25">
      <c r="A6871" s="1">
        <v>6870</v>
      </c>
      <c r="B6871" t="s">
        <v>9419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VLOOKUP(УТ_Data[[#This Row],[Region]],People!$A$1:$B$5,2,0)</f>
        <v>Anna Andreadi</v>
      </c>
      <c r="W6871" s="4">
        <f>_xlfn.IFNA(VLOOKUP(УТ_Data[[#This Row],[Order ID]],Returns!A:B,2,0)*1,0)</f>
        <v>0</v>
      </c>
    </row>
    <row r="6872" spans="1:23" x14ac:dyDescent="0.25">
      <c r="A6872" s="1">
        <v>6871</v>
      </c>
      <c r="B6872" t="s">
        <v>9419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VLOOKUP(УТ_Data[[#This Row],[Region]],People!$A$1:$B$5,2,0)</f>
        <v>Anna Andreadi</v>
      </c>
      <c r="W6872" s="4">
        <f>_xlfn.IFNA(VLOOKUP(УТ_Data[[#This Row],[Order ID]],Returns!A:B,2,0)*1,0)</f>
        <v>0</v>
      </c>
    </row>
    <row r="6873" spans="1:23" x14ac:dyDescent="0.25">
      <c r="A6873" s="1">
        <v>6872</v>
      </c>
      <c r="B6873" t="s">
        <v>9420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VLOOKUP(УТ_Data[[#This Row],[Region]],People!$A$1:$B$5,2,0)</f>
        <v>Kelly Williams</v>
      </c>
      <c r="W6873" s="4">
        <f>_xlfn.IFNA(VLOOKUP(УТ_Data[[#This Row],[Order ID]],Returns!A:B,2,0)*1,0)</f>
        <v>0</v>
      </c>
    </row>
    <row r="6874" spans="1:23" x14ac:dyDescent="0.25">
      <c r="A6874" s="1">
        <v>6873</v>
      </c>
      <c r="B6874" t="s">
        <v>9421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VLOOKUP(УТ_Data[[#This Row],[Region]],People!$A$1:$B$5,2,0)</f>
        <v>Anna Andreadi</v>
      </c>
      <c r="W6874" s="4">
        <f>_xlfn.IFNA(VLOOKUP(УТ_Data[[#This Row],[Order ID]],Returns!A:B,2,0)*1,0)</f>
        <v>0</v>
      </c>
    </row>
    <row r="6875" spans="1:23" x14ac:dyDescent="0.25">
      <c r="A6875" s="1">
        <v>6874</v>
      </c>
      <c r="B6875" t="s">
        <v>9422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VLOOKUP(УТ_Data[[#This Row],[Region]],People!$A$1:$B$5,2,0)</f>
        <v>Kelly Williams</v>
      </c>
      <c r="W6875" s="4">
        <f>_xlfn.IFNA(VLOOKUP(УТ_Data[[#This Row],[Order ID]],Returns!A:B,2,0)*1,0)</f>
        <v>0</v>
      </c>
    </row>
    <row r="6876" spans="1:23" x14ac:dyDescent="0.25">
      <c r="A6876" s="1">
        <v>6875</v>
      </c>
      <c r="B6876" t="s">
        <v>9422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VLOOKUP(УТ_Data[[#This Row],[Region]],People!$A$1:$B$5,2,0)</f>
        <v>Kelly Williams</v>
      </c>
      <c r="W6876" s="4">
        <f>_xlfn.IFNA(VLOOKUP(УТ_Data[[#This Row],[Order ID]],Returns!A:B,2,0)*1,0)</f>
        <v>0</v>
      </c>
    </row>
    <row r="6877" spans="1:23" x14ac:dyDescent="0.25">
      <c r="A6877" s="1">
        <v>6876</v>
      </c>
      <c r="B6877" t="s">
        <v>9423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VLOOKUP(УТ_Data[[#This Row],[Region]],People!$A$1:$B$5,2,0)</f>
        <v>Cassandra Brandow</v>
      </c>
      <c r="W6877" s="4">
        <f>_xlfn.IFNA(VLOOKUP(УТ_Data[[#This Row],[Order ID]],Returns!A:B,2,0)*1,0)</f>
        <v>0</v>
      </c>
    </row>
    <row r="6878" spans="1:23" x14ac:dyDescent="0.25">
      <c r="A6878" s="1">
        <v>6877</v>
      </c>
      <c r="B6878" t="s">
        <v>9423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VLOOKUP(УТ_Data[[#This Row],[Region]],People!$A$1:$B$5,2,0)</f>
        <v>Cassandra Brandow</v>
      </c>
      <c r="W6878" s="4">
        <f>_xlfn.IFNA(VLOOKUP(УТ_Data[[#This Row],[Order ID]],Returns!A:B,2,0)*1,0)</f>
        <v>0</v>
      </c>
    </row>
    <row r="6879" spans="1:23" x14ac:dyDescent="0.25">
      <c r="A6879" s="1">
        <v>6878</v>
      </c>
      <c r="B6879" t="s">
        <v>9424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VLOOKUP(УТ_Data[[#This Row],[Region]],People!$A$1:$B$5,2,0)</f>
        <v>Kelly Williams</v>
      </c>
      <c r="W6879" s="4">
        <f>_xlfn.IFNA(VLOOKUP(УТ_Data[[#This Row],[Order ID]],Returns!A:B,2,0)*1,0)</f>
        <v>0</v>
      </c>
    </row>
    <row r="6880" spans="1:23" x14ac:dyDescent="0.25">
      <c r="A6880" s="1">
        <v>6879</v>
      </c>
      <c r="B6880" t="s">
        <v>9424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VLOOKUP(УТ_Data[[#This Row],[Region]],People!$A$1:$B$5,2,0)</f>
        <v>Kelly Williams</v>
      </c>
      <c r="W6880" s="4">
        <f>_xlfn.IFNA(VLOOKUP(УТ_Data[[#This Row],[Order ID]],Returns!A:B,2,0)*1,0)</f>
        <v>0</v>
      </c>
    </row>
    <row r="6881" spans="1:23" x14ac:dyDescent="0.25">
      <c r="A6881" s="1">
        <v>6880</v>
      </c>
      <c r="B6881" t="s">
        <v>9425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VLOOKUP(УТ_Data[[#This Row],[Region]],People!$A$1:$B$5,2,0)</f>
        <v>Anna Andreadi</v>
      </c>
      <c r="W6881" s="4">
        <f>_xlfn.IFNA(VLOOKUP(УТ_Data[[#This Row],[Order ID]],Returns!A:B,2,0)*1,0)</f>
        <v>0</v>
      </c>
    </row>
    <row r="6882" spans="1:23" x14ac:dyDescent="0.25">
      <c r="A6882" s="1">
        <v>6881</v>
      </c>
      <c r="B6882" t="s">
        <v>9425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VLOOKUP(УТ_Data[[#This Row],[Region]],People!$A$1:$B$5,2,0)</f>
        <v>Anna Andreadi</v>
      </c>
      <c r="W6882" s="4">
        <f>_xlfn.IFNA(VLOOKUP(УТ_Data[[#This Row],[Order ID]],Returns!A:B,2,0)*1,0)</f>
        <v>0</v>
      </c>
    </row>
    <row r="6883" spans="1:23" x14ac:dyDescent="0.25">
      <c r="A6883" s="1">
        <v>6882</v>
      </c>
      <c r="B6883" t="s">
        <v>9425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VLOOKUP(УТ_Data[[#This Row],[Region]],People!$A$1:$B$5,2,0)</f>
        <v>Anna Andreadi</v>
      </c>
      <c r="W6883" s="4">
        <f>_xlfn.IFNA(VLOOKUP(УТ_Data[[#This Row],[Order ID]],Returns!A:B,2,0)*1,0)</f>
        <v>0</v>
      </c>
    </row>
    <row r="6884" spans="1:23" x14ac:dyDescent="0.25">
      <c r="A6884" s="1">
        <v>6883</v>
      </c>
      <c r="B6884" t="s">
        <v>9425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VLOOKUP(УТ_Data[[#This Row],[Region]],People!$A$1:$B$5,2,0)</f>
        <v>Anna Andreadi</v>
      </c>
      <c r="W6884" s="4">
        <f>_xlfn.IFNA(VLOOKUP(УТ_Data[[#This Row],[Order ID]],Returns!A:B,2,0)*1,0)</f>
        <v>0</v>
      </c>
    </row>
    <row r="6885" spans="1:23" x14ac:dyDescent="0.25">
      <c r="A6885" s="1">
        <v>6884</v>
      </c>
      <c r="B6885" t="s">
        <v>9425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VLOOKUP(УТ_Data[[#This Row],[Region]],People!$A$1:$B$5,2,0)</f>
        <v>Anna Andreadi</v>
      </c>
      <c r="W6885" s="4">
        <f>_xlfn.IFNA(VLOOKUP(УТ_Data[[#This Row],[Order ID]],Returns!A:B,2,0)*1,0)</f>
        <v>0</v>
      </c>
    </row>
    <row r="6886" spans="1:23" x14ac:dyDescent="0.25">
      <c r="A6886" s="1">
        <v>6885</v>
      </c>
      <c r="B6886" t="s">
        <v>9426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VLOOKUP(УТ_Data[[#This Row],[Region]],People!$A$1:$B$5,2,0)</f>
        <v>Kelly Williams</v>
      </c>
      <c r="W6886" s="4">
        <f>_xlfn.IFNA(VLOOKUP(УТ_Data[[#This Row],[Order ID]],Returns!A:B,2,0)*1,0)</f>
        <v>0</v>
      </c>
    </row>
    <row r="6887" spans="1:23" x14ac:dyDescent="0.25">
      <c r="A6887" s="1">
        <v>6886</v>
      </c>
      <c r="B6887" t="s">
        <v>9427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VLOOKUP(УТ_Data[[#This Row],[Region]],People!$A$1:$B$5,2,0)</f>
        <v>Chuck Magee</v>
      </c>
      <c r="W6887" s="4">
        <f>_xlfn.IFNA(VLOOKUP(УТ_Data[[#This Row],[Order ID]],Returns!A:B,2,0)*1,0)</f>
        <v>0</v>
      </c>
    </row>
    <row r="6888" spans="1:23" x14ac:dyDescent="0.25">
      <c r="A6888" s="1">
        <v>6887</v>
      </c>
      <c r="B6888" t="s">
        <v>9427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VLOOKUP(УТ_Data[[#This Row],[Region]],People!$A$1:$B$5,2,0)</f>
        <v>Chuck Magee</v>
      </c>
      <c r="W6888" s="4">
        <f>_xlfn.IFNA(VLOOKUP(УТ_Data[[#This Row],[Order ID]],Returns!A:B,2,0)*1,0)</f>
        <v>0</v>
      </c>
    </row>
    <row r="6889" spans="1:23" x14ac:dyDescent="0.25">
      <c r="A6889" s="1">
        <v>6888</v>
      </c>
      <c r="B6889" t="s">
        <v>9428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VLOOKUP(УТ_Data[[#This Row],[Region]],People!$A$1:$B$5,2,0)</f>
        <v>Anna Andreadi</v>
      </c>
      <c r="W6889" s="4">
        <f>_xlfn.IFNA(VLOOKUP(УТ_Data[[#This Row],[Order ID]],Returns!A:B,2,0)*1,0)</f>
        <v>0</v>
      </c>
    </row>
    <row r="6890" spans="1:23" x14ac:dyDescent="0.25">
      <c r="A6890" s="1">
        <v>6889</v>
      </c>
      <c r="B6890" t="s">
        <v>9428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VLOOKUP(УТ_Data[[#This Row],[Region]],People!$A$1:$B$5,2,0)</f>
        <v>Anna Andreadi</v>
      </c>
      <c r="W6890" s="4">
        <f>_xlfn.IFNA(VLOOKUP(УТ_Data[[#This Row],[Order ID]],Returns!A:B,2,0)*1,0)</f>
        <v>0</v>
      </c>
    </row>
    <row r="6891" spans="1:23" x14ac:dyDescent="0.25">
      <c r="A6891" s="1">
        <v>6890</v>
      </c>
      <c r="B6891" t="s">
        <v>9429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VLOOKUP(УТ_Data[[#This Row],[Region]],People!$A$1:$B$5,2,0)</f>
        <v>Cassandra Brandow</v>
      </c>
      <c r="W6891" s="4">
        <f>_xlfn.IFNA(VLOOKUP(УТ_Data[[#This Row],[Order ID]],Returns!A:B,2,0)*1,0)</f>
        <v>0</v>
      </c>
    </row>
    <row r="6892" spans="1:23" x14ac:dyDescent="0.25">
      <c r="A6892" s="1">
        <v>6891</v>
      </c>
      <c r="B6892" t="s">
        <v>9429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VLOOKUP(УТ_Data[[#This Row],[Region]],People!$A$1:$B$5,2,0)</f>
        <v>Cassandra Brandow</v>
      </c>
      <c r="W6892" s="4">
        <f>_xlfn.IFNA(VLOOKUP(УТ_Data[[#This Row],[Order ID]],Returns!A:B,2,0)*1,0)</f>
        <v>0</v>
      </c>
    </row>
    <row r="6893" spans="1:23" x14ac:dyDescent="0.25">
      <c r="A6893" s="1">
        <v>6892</v>
      </c>
      <c r="B6893" t="s">
        <v>9429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VLOOKUP(УТ_Data[[#This Row],[Region]],People!$A$1:$B$5,2,0)</f>
        <v>Cassandra Brandow</v>
      </c>
      <c r="W6893" s="4">
        <f>_xlfn.IFNA(VLOOKUP(УТ_Data[[#This Row],[Order ID]],Returns!A:B,2,0)*1,0)</f>
        <v>0</v>
      </c>
    </row>
    <row r="6894" spans="1:23" x14ac:dyDescent="0.25">
      <c r="A6894" s="1">
        <v>6893</v>
      </c>
      <c r="B6894" t="s">
        <v>9429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VLOOKUP(УТ_Data[[#This Row],[Region]],People!$A$1:$B$5,2,0)</f>
        <v>Cassandra Brandow</v>
      </c>
      <c r="W6894" s="4">
        <f>_xlfn.IFNA(VLOOKUP(УТ_Data[[#This Row],[Order ID]],Returns!A:B,2,0)*1,0)</f>
        <v>0</v>
      </c>
    </row>
    <row r="6895" spans="1:23" x14ac:dyDescent="0.25">
      <c r="A6895" s="1">
        <v>6894</v>
      </c>
      <c r="B6895" t="s">
        <v>9429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VLOOKUP(УТ_Data[[#This Row],[Region]],People!$A$1:$B$5,2,0)</f>
        <v>Cassandra Brandow</v>
      </c>
      <c r="W6895" s="4">
        <f>_xlfn.IFNA(VLOOKUP(УТ_Data[[#This Row],[Order ID]],Returns!A:B,2,0)*1,0)</f>
        <v>0</v>
      </c>
    </row>
    <row r="6896" spans="1:23" x14ac:dyDescent="0.25">
      <c r="A6896" s="1">
        <v>6895</v>
      </c>
      <c r="B6896" t="s">
        <v>9429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VLOOKUP(УТ_Data[[#This Row],[Region]],People!$A$1:$B$5,2,0)</f>
        <v>Cassandra Brandow</v>
      </c>
      <c r="W6896" s="4">
        <f>_xlfn.IFNA(VLOOKUP(УТ_Data[[#This Row],[Order ID]],Returns!A:B,2,0)*1,0)</f>
        <v>0</v>
      </c>
    </row>
    <row r="6897" spans="1:23" x14ac:dyDescent="0.25">
      <c r="A6897" s="1">
        <v>6896</v>
      </c>
      <c r="B6897" t="s">
        <v>9429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VLOOKUP(УТ_Data[[#This Row],[Region]],People!$A$1:$B$5,2,0)</f>
        <v>Cassandra Brandow</v>
      </c>
      <c r="W6897" s="4">
        <f>_xlfn.IFNA(VLOOKUP(УТ_Data[[#This Row],[Order ID]],Returns!A:B,2,0)*1,0)</f>
        <v>0</v>
      </c>
    </row>
    <row r="6898" spans="1:23" x14ac:dyDescent="0.25">
      <c r="A6898" s="1">
        <v>6897</v>
      </c>
      <c r="B6898" t="s">
        <v>9429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VLOOKUP(УТ_Data[[#This Row],[Region]],People!$A$1:$B$5,2,0)</f>
        <v>Cassandra Brandow</v>
      </c>
      <c r="W6898" s="4">
        <f>_xlfn.IFNA(VLOOKUP(УТ_Data[[#This Row],[Order ID]],Returns!A:B,2,0)*1,0)</f>
        <v>0</v>
      </c>
    </row>
    <row r="6899" spans="1:23" x14ac:dyDescent="0.25">
      <c r="A6899" s="1">
        <v>6898</v>
      </c>
      <c r="B6899" t="s">
        <v>9430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VLOOKUP(УТ_Data[[#This Row],[Region]],People!$A$1:$B$5,2,0)</f>
        <v>Chuck Magee</v>
      </c>
      <c r="W6899" s="4">
        <f>_xlfn.IFNA(VLOOKUP(УТ_Data[[#This Row],[Order ID]],Returns!A:B,2,0)*1,0)</f>
        <v>0</v>
      </c>
    </row>
    <row r="6900" spans="1:23" x14ac:dyDescent="0.25">
      <c r="A6900" s="1">
        <v>6899</v>
      </c>
      <c r="B6900" t="s">
        <v>9431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VLOOKUP(УТ_Data[[#This Row],[Region]],People!$A$1:$B$5,2,0)</f>
        <v>Kelly Williams</v>
      </c>
      <c r="W6900" s="4">
        <f>_xlfn.IFNA(VLOOKUP(УТ_Data[[#This Row],[Order ID]],Returns!A:B,2,0)*1,0)</f>
        <v>0</v>
      </c>
    </row>
    <row r="6901" spans="1:23" x14ac:dyDescent="0.25">
      <c r="A6901" s="1">
        <v>6900</v>
      </c>
      <c r="B6901" t="s">
        <v>9431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VLOOKUP(УТ_Data[[#This Row],[Region]],People!$A$1:$B$5,2,0)</f>
        <v>Kelly Williams</v>
      </c>
      <c r="W6901" s="4">
        <f>_xlfn.IFNA(VLOOKUP(УТ_Data[[#This Row],[Order ID]],Returns!A:B,2,0)*1,0)</f>
        <v>0</v>
      </c>
    </row>
    <row r="6902" spans="1:23" x14ac:dyDescent="0.25">
      <c r="A6902" s="1">
        <v>6901</v>
      </c>
      <c r="B6902" t="s">
        <v>9432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VLOOKUP(УТ_Data[[#This Row],[Region]],People!$A$1:$B$5,2,0)</f>
        <v>Chuck Magee</v>
      </c>
      <c r="W6902" s="4">
        <f>_xlfn.IFNA(VLOOKUP(УТ_Data[[#This Row],[Order ID]],Returns!A:B,2,0)*1,0)</f>
        <v>0</v>
      </c>
    </row>
    <row r="6903" spans="1:23" x14ac:dyDescent="0.25">
      <c r="A6903" s="1">
        <v>6902</v>
      </c>
      <c r="B6903" t="s">
        <v>9433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VLOOKUP(УТ_Data[[#This Row],[Region]],People!$A$1:$B$5,2,0)</f>
        <v>Anna Andreadi</v>
      </c>
      <c r="W6903" s="4">
        <f>_xlfn.IFNA(VLOOKUP(УТ_Data[[#This Row],[Order ID]],Returns!A:B,2,0)*1,0)</f>
        <v>0</v>
      </c>
    </row>
    <row r="6904" spans="1:23" x14ac:dyDescent="0.25">
      <c r="A6904" s="1">
        <v>6903</v>
      </c>
      <c r="B6904" t="s">
        <v>9434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VLOOKUP(УТ_Data[[#This Row],[Region]],People!$A$1:$B$5,2,0)</f>
        <v>Kelly Williams</v>
      </c>
      <c r="W6904" s="4">
        <f>_xlfn.IFNA(VLOOKUP(УТ_Data[[#This Row],[Order ID]],Returns!A:B,2,0)*1,0)</f>
        <v>0</v>
      </c>
    </row>
    <row r="6905" spans="1:23" x14ac:dyDescent="0.25">
      <c r="A6905" s="1">
        <v>6904</v>
      </c>
      <c r="B6905" t="s">
        <v>9434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VLOOKUP(УТ_Data[[#This Row],[Region]],People!$A$1:$B$5,2,0)</f>
        <v>Kelly Williams</v>
      </c>
      <c r="W6905" s="4">
        <f>_xlfn.IFNA(VLOOKUP(УТ_Data[[#This Row],[Order ID]],Returns!A:B,2,0)*1,0)</f>
        <v>0</v>
      </c>
    </row>
    <row r="6906" spans="1:23" x14ac:dyDescent="0.25">
      <c r="A6906" s="1">
        <v>6905</v>
      </c>
      <c r="B6906" t="s">
        <v>9434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VLOOKUP(УТ_Data[[#This Row],[Region]],People!$A$1:$B$5,2,0)</f>
        <v>Kelly Williams</v>
      </c>
      <c r="W6906" s="4">
        <f>_xlfn.IFNA(VLOOKUP(УТ_Data[[#This Row],[Order ID]],Returns!A:B,2,0)*1,0)</f>
        <v>0</v>
      </c>
    </row>
    <row r="6907" spans="1:23" x14ac:dyDescent="0.25">
      <c r="A6907" s="1">
        <v>6906</v>
      </c>
      <c r="B6907" t="s">
        <v>9435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VLOOKUP(УТ_Data[[#This Row],[Region]],People!$A$1:$B$5,2,0)</f>
        <v>Anna Andreadi</v>
      </c>
      <c r="W6907" s="4">
        <f>_xlfn.IFNA(VLOOKUP(УТ_Data[[#This Row],[Order ID]],Returns!A:B,2,0)*1,0)</f>
        <v>0</v>
      </c>
    </row>
    <row r="6908" spans="1:23" x14ac:dyDescent="0.25">
      <c r="A6908" s="1">
        <v>6907</v>
      </c>
      <c r="B6908" t="s">
        <v>9436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VLOOKUP(УТ_Data[[#This Row],[Region]],People!$A$1:$B$5,2,0)</f>
        <v>Kelly Williams</v>
      </c>
      <c r="W6908" s="4">
        <f>_xlfn.IFNA(VLOOKUP(УТ_Data[[#This Row],[Order ID]],Returns!A:B,2,0)*1,0)</f>
        <v>0</v>
      </c>
    </row>
    <row r="6909" spans="1:23" x14ac:dyDescent="0.25">
      <c r="A6909" s="1">
        <v>6908</v>
      </c>
      <c r="B6909" t="s">
        <v>9437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VLOOKUP(УТ_Data[[#This Row],[Region]],People!$A$1:$B$5,2,0)</f>
        <v>Anna Andreadi</v>
      </c>
      <c r="W6909" s="4">
        <f>_xlfn.IFNA(VLOOKUP(УТ_Data[[#This Row],[Order ID]],Returns!A:B,2,0)*1,0)</f>
        <v>0</v>
      </c>
    </row>
    <row r="6910" spans="1:23" x14ac:dyDescent="0.25">
      <c r="A6910" s="1">
        <v>6909</v>
      </c>
      <c r="B6910" t="s">
        <v>9438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VLOOKUP(УТ_Data[[#This Row],[Region]],People!$A$1:$B$5,2,0)</f>
        <v>Cassandra Brandow</v>
      </c>
      <c r="W6910" s="4">
        <f>_xlfn.IFNA(VLOOKUP(УТ_Data[[#This Row],[Order ID]],Returns!A:B,2,0)*1,0)</f>
        <v>0</v>
      </c>
    </row>
    <row r="6911" spans="1:23" x14ac:dyDescent="0.25">
      <c r="A6911" s="1">
        <v>6910</v>
      </c>
      <c r="B6911" t="s">
        <v>9439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VLOOKUP(УТ_Data[[#This Row],[Region]],People!$A$1:$B$5,2,0)</f>
        <v>Chuck Magee</v>
      </c>
      <c r="W6911" s="4">
        <f>_xlfn.IFNA(VLOOKUP(УТ_Data[[#This Row],[Order ID]],Returns!A:B,2,0)*1,0)</f>
        <v>0</v>
      </c>
    </row>
    <row r="6912" spans="1:23" x14ac:dyDescent="0.25">
      <c r="A6912" s="1">
        <v>6911</v>
      </c>
      <c r="B6912" t="s">
        <v>9440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VLOOKUP(УТ_Data[[#This Row],[Region]],People!$A$1:$B$5,2,0)</f>
        <v>Anna Andreadi</v>
      </c>
      <c r="W6912" s="4">
        <f>_xlfn.IFNA(VLOOKUP(УТ_Data[[#This Row],[Order ID]],Returns!A:B,2,0)*1,0)</f>
        <v>0</v>
      </c>
    </row>
    <row r="6913" spans="1:23" x14ac:dyDescent="0.25">
      <c r="A6913" s="1">
        <v>6912</v>
      </c>
      <c r="B6913" t="s">
        <v>9441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VLOOKUP(УТ_Data[[#This Row],[Region]],People!$A$1:$B$5,2,0)</f>
        <v>Anna Andreadi</v>
      </c>
      <c r="W6913" s="4">
        <f>_xlfn.IFNA(VLOOKUP(УТ_Data[[#This Row],[Order ID]],Returns!A:B,2,0)*1,0)</f>
        <v>0</v>
      </c>
    </row>
    <row r="6914" spans="1:23" x14ac:dyDescent="0.25">
      <c r="A6914" s="1">
        <v>6913</v>
      </c>
      <c r="B6914" t="s">
        <v>9442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VLOOKUP(УТ_Data[[#This Row],[Region]],People!$A$1:$B$5,2,0)</f>
        <v>Anna Andreadi</v>
      </c>
      <c r="W6914" s="4">
        <f>_xlfn.IFNA(VLOOKUP(УТ_Data[[#This Row],[Order ID]],Returns!A:B,2,0)*1,0)</f>
        <v>0</v>
      </c>
    </row>
    <row r="6915" spans="1:23" x14ac:dyDescent="0.25">
      <c r="A6915" s="1">
        <v>6914</v>
      </c>
      <c r="B6915" t="s">
        <v>9443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VLOOKUP(УТ_Data[[#This Row],[Region]],People!$A$1:$B$5,2,0)</f>
        <v>Cassandra Brandow</v>
      </c>
      <c r="W6915" s="4">
        <f>_xlfn.IFNA(VLOOKUP(УТ_Data[[#This Row],[Order ID]],Returns!A:B,2,0)*1,0)</f>
        <v>0</v>
      </c>
    </row>
    <row r="6916" spans="1:23" x14ac:dyDescent="0.25">
      <c r="A6916" s="1">
        <v>6915</v>
      </c>
      <c r="B6916" t="s">
        <v>9444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VLOOKUP(УТ_Data[[#This Row],[Region]],People!$A$1:$B$5,2,0)</f>
        <v>Kelly Williams</v>
      </c>
      <c r="W6916" s="4">
        <f>_xlfn.IFNA(VLOOKUP(УТ_Data[[#This Row],[Order ID]],Returns!A:B,2,0)*1,0)</f>
        <v>0</v>
      </c>
    </row>
    <row r="6917" spans="1:23" x14ac:dyDescent="0.25">
      <c r="A6917" s="1">
        <v>6916</v>
      </c>
      <c r="B6917" t="s">
        <v>9444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VLOOKUP(УТ_Data[[#This Row],[Region]],People!$A$1:$B$5,2,0)</f>
        <v>Kelly Williams</v>
      </c>
      <c r="W6917" s="4">
        <f>_xlfn.IFNA(VLOOKUP(УТ_Data[[#This Row],[Order ID]],Returns!A:B,2,0)*1,0)</f>
        <v>0</v>
      </c>
    </row>
    <row r="6918" spans="1:23" x14ac:dyDescent="0.25">
      <c r="A6918" s="1">
        <v>6917</v>
      </c>
      <c r="B6918" t="s">
        <v>9444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VLOOKUP(УТ_Data[[#This Row],[Region]],People!$A$1:$B$5,2,0)</f>
        <v>Kelly Williams</v>
      </c>
      <c r="W6918" s="4">
        <f>_xlfn.IFNA(VLOOKUP(УТ_Data[[#This Row],[Order ID]],Returns!A:B,2,0)*1,0)</f>
        <v>0</v>
      </c>
    </row>
    <row r="6919" spans="1:23" x14ac:dyDescent="0.25">
      <c r="A6919" s="1">
        <v>6918</v>
      </c>
      <c r="B6919" t="s">
        <v>9445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VLOOKUP(УТ_Data[[#This Row],[Region]],People!$A$1:$B$5,2,0)</f>
        <v>Anna Andreadi</v>
      </c>
      <c r="W6919" s="4">
        <f>_xlfn.IFNA(VLOOKUP(УТ_Data[[#This Row],[Order ID]],Returns!A:B,2,0)*1,0)</f>
        <v>0</v>
      </c>
    </row>
    <row r="6920" spans="1:23" x14ac:dyDescent="0.25">
      <c r="A6920" s="1">
        <v>6919</v>
      </c>
      <c r="B6920" t="s">
        <v>9446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VLOOKUP(УТ_Data[[#This Row],[Region]],People!$A$1:$B$5,2,0)</f>
        <v>Anna Andreadi</v>
      </c>
      <c r="W6920" s="4">
        <f>_xlfn.IFNA(VLOOKUP(УТ_Data[[#This Row],[Order ID]],Returns!A:B,2,0)*1,0)</f>
        <v>0</v>
      </c>
    </row>
    <row r="6921" spans="1:23" x14ac:dyDescent="0.25">
      <c r="A6921" s="1">
        <v>6920</v>
      </c>
      <c r="B6921" t="s">
        <v>9447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VLOOKUP(УТ_Data[[#This Row],[Region]],People!$A$1:$B$5,2,0)</f>
        <v>Chuck Magee</v>
      </c>
      <c r="W6921" s="4">
        <f>_xlfn.IFNA(VLOOKUP(УТ_Data[[#This Row],[Order ID]],Returns!A:B,2,0)*1,0)</f>
        <v>0</v>
      </c>
    </row>
    <row r="6922" spans="1:23" x14ac:dyDescent="0.25">
      <c r="A6922" s="1">
        <v>6921</v>
      </c>
      <c r="B6922" t="s">
        <v>9448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VLOOKUP(УТ_Data[[#This Row],[Region]],People!$A$1:$B$5,2,0)</f>
        <v>Anna Andreadi</v>
      </c>
      <c r="W6922" s="4">
        <f>_xlfn.IFNA(VLOOKUP(УТ_Data[[#This Row],[Order ID]],Returns!A:B,2,0)*1,0)</f>
        <v>0</v>
      </c>
    </row>
    <row r="6923" spans="1:23" x14ac:dyDescent="0.25">
      <c r="A6923" s="1">
        <v>6922</v>
      </c>
      <c r="B6923" t="s">
        <v>9449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VLOOKUP(УТ_Data[[#This Row],[Region]],People!$A$1:$B$5,2,0)</f>
        <v>Chuck Magee</v>
      </c>
      <c r="W6923" s="4">
        <f>_xlfn.IFNA(VLOOKUP(УТ_Data[[#This Row],[Order ID]],Returns!A:B,2,0)*1,0)</f>
        <v>0</v>
      </c>
    </row>
    <row r="6924" spans="1:23" x14ac:dyDescent="0.25">
      <c r="A6924" s="1">
        <v>6923</v>
      </c>
      <c r="B6924" t="s">
        <v>9450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VLOOKUP(УТ_Data[[#This Row],[Region]],People!$A$1:$B$5,2,0)</f>
        <v>Cassandra Brandow</v>
      </c>
      <c r="W6924" s="4">
        <f>_xlfn.IFNA(VLOOKUP(УТ_Data[[#This Row],[Order ID]],Returns!A:B,2,0)*1,0)</f>
        <v>0</v>
      </c>
    </row>
    <row r="6925" spans="1:23" x14ac:dyDescent="0.25">
      <c r="A6925" s="1">
        <v>6924</v>
      </c>
      <c r="B6925" t="s">
        <v>9450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VLOOKUP(УТ_Data[[#This Row],[Region]],People!$A$1:$B$5,2,0)</f>
        <v>Cassandra Brandow</v>
      </c>
      <c r="W6925" s="4">
        <f>_xlfn.IFNA(VLOOKUP(УТ_Data[[#This Row],[Order ID]],Returns!A:B,2,0)*1,0)</f>
        <v>0</v>
      </c>
    </row>
    <row r="6926" spans="1:23" x14ac:dyDescent="0.25">
      <c r="A6926" s="1">
        <v>6925</v>
      </c>
      <c r="B6926" t="s">
        <v>9451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VLOOKUP(УТ_Data[[#This Row],[Region]],People!$A$1:$B$5,2,0)</f>
        <v>Chuck Magee</v>
      </c>
      <c r="W6926" s="4">
        <f>_xlfn.IFNA(VLOOKUP(УТ_Data[[#This Row],[Order ID]],Returns!A:B,2,0)*1,0)</f>
        <v>0</v>
      </c>
    </row>
    <row r="6927" spans="1:23" x14ac:dyDescent="0.25">
      <c r="A6927" s="1">
        <v>6926</v>
      </c>
      <c r="B6927" t="s">
        <v>9451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VLOOKUP(УТ_Data[[#This Row],[Region]],People!$A$1:$B$5,2,0)</f>
        <v>Chuck Magee</v>
      </c>
      <c r="W6927" s="4">
        <f>_xlfn.IFNA(VLOOKUP(УТ_Data[[#This Row],[Order ID]],Returns!A:B,2,0)*1,0)</f>
        <v>0</v>
      </c>
    </row>
    <row r="6928" spans="1:23" x14ac:dyDescent="0.25">
      <c r="A6928" s="1">
        <v>6927</v>
      </c>
      <c r="B6928" t="s">
        <v>9452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VLOOKUP(УТ_Data[[#This Row],[Region]],People!$A$1:$B$5,2,0)</f>
        <v>Anna Andreadi</v>
      </c>
      <c r="W6928" s="4">
        <f>_xlfn.IFNA(VLOOKUP(УТ_Data[[#This Row],[Order ID]],Returns!A:B,2,0)*1,0)</f>
        <v>0</v>
      </c>
    </row>
    <row r="6929" spans="1:23" x14ac:dyDescent="0.25">
      <c r="A6929" s="1">
        <v>6928</v>
      </c>
      <c r="B6929" t="s">
        <v>9453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VLOOKUP(УТ_Data[[#This Row],[Region]],People!$A$1:$B$5,2,0)</f>
        <v>Anna Andreadi</v>
      </c>
      <c r="W6929" s="4">
        <f>_xlfn.IFNA(VLOOKUP(УТ_Data[[#This Row],[Order ID]],Returns!A:B,2,0)*1,0)</f>
        <v>0</v>
      </c>
    </row>
    <row r="6930" spans="1:23" x14ac:dyDescent="0.25">
      <c r="A6930" s="1">
        <v>6929</v>
      </c>
      <c r="B6930" t="s">
        <v>9453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VLOOKUP(УТ_Data[[#This Row],[Region]],People!$A$1:$B$5,2,0)</f>
        <v>Anna Andreadi</v>
      </c>
      <c r="W6930" s="4">
        <f>_xlfn.IFNA(VLOOKUP(УТ_Data[[#This Row],[Order ID]],Returns!A:B,2,0)*1,0)</f>
        <v>0</v>
      </c>
    </row>
    <row r="6931" spans="1:23" x14ac:dyDescent="0.25">
      <c r="A6931" s="1">
        <v>6930</v>
      </c>
      <c r="B6931" t="s">
        <v>9453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VLOOKUP(УТ_Data[[#This Row],[Region]],People!$A$1:$B$5,2,0)</f>
        <v>Anna Andreadi</v>
      </c>
      <c r="W6931" s="4">
        <f>_xlfn.IFNA(VLOOKUP(УТ_Data[[#This Row],[Order ID]],Returns!A:B,2,0)*1,0)</f>
        <v>0</v>
      </c>
    </row>
    <row r="6932" spans="1:23" x14ac:dyDescent="0.25">
      <c r="A6932" s="1">
        <v>6931</v>
      </c>
      <c r="B6932" t="s">
        <v>9453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VLOOKUP(УТ_Data[[#This Row],[Region]],People!$A$1:$B$5,2,0)</f>
        <v>Anna Andreadi</v>
      </c>
      <c r="W6932" s="4">
        <f>_xlfn.IFNA(VLOOKUP(УТ_Data[[#This Row],[Order ID]],Returns!A:B,2,0)*1,0)</f>
        <v>0</v>
      </c>
    </row>
    <row r="6933" spans="1:23" x14ac:dyDescent="0.25">
      <c r="A6933" s="1">
        <v>6932</v>
      </c>
      <c r="B6933" t="s">
        <v>9454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VLOOKUP(УТ_Data[[#This Row],[Region]],People!$A$1:$B$5,2,0)</f>
        <v>Chuck Magee</v>
      </c>
      <c r="W6933" s="4">
        <f>_xlfn.IFNA(VLOOKUP(УТ_Data[[#This Row],[Order ID]],Returns!A:B,2,0)*1,0)</f>
        <v>0</v>
      </c>
    </row>
    <row r="6934" spans="1:23" x14ac:dyDescent="0.25">
      <c r="A6934" s="1">
        <v>6933</v>
      </c>
      <c r="B6934" t="s">
        <v>9454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VLOOKUP(УТ_Data[[#This Row],[Region]],People!$A$1:$B$5,2,0)</f>
        <v>Chuck Magee</v>
      </c>
      <c r="W6934" s="4">
        <f>_xlfn.IFNA(VLOOKUP(УТ_Data[[#This Row],[Order ID]],Returns!A:B,2,0)*1,0)</f>
        <v>0</v>
      </c>
    </row>
    <row r="6935" spans="1:23" x14ac:dyDescent="0.25">
      <c r="A6935" s="1">
        <v>6934</v>
      </c>
      <c r="B6935" t="s">
        <v>9454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VLOOKUP(УТ_Data[[#This Row],[Region]],People!$A$1:$B$5,2,0)</f>
        <v>Chuck Magee</v>
      </c>
      <c r="W6935" s="4">
        <f>_xlfn.IFNA(VLOOKUP(УТ_Data[[#This Row],[Order ID]],Returns!A:B,2,0)*1,0)</f>
        <v>0</v>
      </c>
    </row>
    <row r="6936" spans="1:23" x14ac:dyDescent="0.25">
      <c r="A6936" s="1">
        <v>6935</v>
      </c>
      <c r="B6936" t="s">
        <v>9454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VLOOKUP(УТ_Data[[#This Row],[Region]],People!$A$1:$B$5,2,0)</f>
        <v>Chuck Magee</v>
      </c>
      <c r="W6936" s="4">
        <f>_xlfn.IFNA(VLOOKUP(УТ_Data[[#This Row],[Order ID]],Returns!A:B,2,0)*1,0)</f>
        <v>0</v>
      </c>
    </row>
    <row r="6937" spans="1:23" x14ac:dyDescent="0.25">
      <c r="A6937" s="1">
        <v>6936</v>
      </c>
      <c r="B6937" t="s">
        <v>9455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VLOOKUP(УТ_Data[[#This Row],[Region]],People!$A$1:$B$5,2,0)</f>
        <v>Kelly Williams</v>
      </c>
      <c r="W6937" s="4">
        <f>_xlfn.IFNA(VLOOKUP(УТ_Data[[#This Row],[Order ID]],Returns!A:B,2,0)*1,0)</f>
        <v>0</v>
      </c>
    </row>
    <row r="6938" spans="1:23" x14ac:dyDescent="0.25">
      <c r="A6938" s="1">
        <v>6937</v>
      </c>
      <c r="B6938" t="s">
        <v>9456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VLOOKUP(УТ_Data[[#This Row],[Region]],People!$A$1:$B$5,2,0)</f>
        <v>Kelly Williams</v>
      </c>
      <c r="W6938" s="4">
        <f>_xlfn.IFNA(VLOOKUP(УТ_Data[[#This Row],[Order ID]],Returns!A:B,2,0)*1,0)</f>
        <v>0</v>
      </c>
    </row>
    <row r="6939" spans="1:23" x14ac:dyDescent="0.25">
      <c r="A6939" s="1">
        <v>6938</v>
      </c>
      <c r="B6939" t="s">
        <v>9457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VLOOKUP(УТ_Data[[#This Row],[Region]],People!$A$1:$B$5,2,0)</f>
        <v>Kelly Williams</v>
      </c>
      <c r="W6939" s="4">
        <f>_xlfn.IFNA(VLOOKUP(УТ_Data[[#This Row],[Order ID]],Returns!A:B,2,0)*1,0)</f>
        <v>0</v>
      </c>
    </row>
    <row r="6940" spans="1:23" x14ac:dyDescent="0.25">
      <c r="A6940" s="1">
        <v>6939</v>
      </c>
      <c r="B6940" t="s">
        <v>9458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VLOOKUP(УТ_Data[[#This Row],[Region]],People!$A$1:$B$5,2,0)</f>
        <v>Anna Andreadi</v>
      </c>
      <c r="W6940" s="4">
        <f>_xlfn.IFNA(VLOOKUP(УТ_Data[[#This Row],[Order ID]],Returns!A:B,2,0)*1,0)</f>
        <v>0</v>
      </c>
    </row>
    <row r="6941" spans="1:23" x14ac:dyDescent="0.25">
      <c r="A6941" s="1">
        <v>6940</v>
      </c>
      <c r="B6941" t="s">
        <v>9459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VLOOKUP(УТ_Data[[#This Row],[Region]],People!$A$1:$B$5,2,0)</f>
        <v>Chuck Magee</v>
      </c>
      <c r="W6941" s="4">
        <f>_xlfn.IFNA(VLOOKUP(УТ_Data[[#This Row],[Order ID]],Returns!A:B,2,0)*1,0)</f>
        <v>0</v>
      </c>
    </row>
    <row r="6942" spans="1:23" x14ac:dyDescent="0.25">
      <c r="A6942" s="1">
        <v>6941</v>
      </c>
      <c r="B6942" t="s">
        <v>9459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VLOOKUP(УТ_Data[[#This Row],[Region]],People!$A$1:$B$5,2,0)</f>
        <v>Chuck Magee</v>
      </c>
      <c r="W6942" s="4">
        <f>_xlfn.IFNA(VLOOKUP(УТ_Data[[#This Row],[Order ID]],Returns!A:B,2,0)*1,0)</f>
        <v>0</v>
      </c>
    </row>
    <row r="6943" spans="1:23" x14ac:dyDescent="0.25">
      <c r="A6943" s="1">
        <v>6942</v>
      </c>
      <c r="B6943" t="s">
        <v>9459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VLOOKUP(УТ_Data[[#This Row],[Region]],People!$A$1:$B$5,2,0)</f>
        <v>Chuck Magee</v>
      </c>
      <c r="W6943" s="4">
        <f>_xlfn.IFNA(VLOOKUP(УТ_Data[[#This Row],[Order ID]],Returns!A:B,2,0)*1,0)</f>
        <v>0</v>
      </c>
    </row>
    <row r="6944" spans="1:23" x14ac:dyDescent="0.25">
      <c r="A6944" s="1">
        <v>6943</v>
      </c>
      <c r="B6944" t="s">
        <v>9459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VLOOKUP(УТ_Data[[#This Row],[Region]],People!$A$1:$B$5,2,0)</f>
        <v>Chuck Magee</v>
      </c>
      <c r="W6944" s="4">
        <f>_xlfn.IFNA(VLOOKUP(УТ_Data[[#This Row],[Order ID]],Returns!A:B,2,0)*1,0)</f>
        <v>0</v>
      </c>
    </row>
    <row r="6945" spans="1:23" x14ac:dyDescent="0.25">
      <c r="A6945" s="1">
        <v>6944</v>
      </c>
      <c r="B6945" t="s">
        <v>9460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VLOOKUP(УТ_Data[[#This Row],[Region]],People!$A$1:$B$5,2,0)</f>
        <v>Anna Andreadi</v>
      </c>
      <c r="W6945" s="4">
        <f>_xlfn.IFNA(VLOOKUP(УТ_Data[[#This Row],[Order ID]],Returns!A:B,2,0)*1,0)</f>
        <v>0</v>
      </c>
    </row>
    <row r="6946" spans="1:23" x14ac:dyDescent="0.25">
      <c r="A6946" s="1">
        <v>6945</v>
      </c>
      <c r="B6946" t="s">
        <v>9461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VLOOKUP(УТ_Data[[#This Row],[Region]],People!$A$1:$B$5,2,0)</f>
        <v>Chuck Magee</v>
      </c>
      <c r="W6946" s="4">
        <f>_xlfn.IFNA(VLOOKUP(УТ_Data[[#This Row],[Order ID]],Returns!A:B,2,0)*1,0)</f>
        <v>0</v>
      </c>
    </row>
    <row r="6947" spans="1:23" x14ac:dyDescent="0.25">
      <c r="A6947" s="1">
        <v>6946</v>
      </c>
      <c r="B6947" t="s">
        <v>9462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VLOOKUP(УТ_Data[[#This Row],[Region]],People!$A$1:$B$5,2,0)</f>
        <v>Chuck Magee</v>
      </c>
      <c r="W6947" s="4">
        <f>_xlfn.IFNA(VLOOKUP(УТ_Data[[#This Row],[Order ID]],Returns!A:B,2,0)*1,0)</f>
        <v>0</v>
      </c>
    </row>
    <row r="6948" spans="1:23" x14ac:dyDescent="0.25">
      <c r="A6948" s="1">
        <v>6947</v>
      </c>
      <c r="B6948" t="s">
        <v>9463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VLOOKUP(УТ_Data[[#This Row],[Region]],People!$A$1:$B$5,2,0)</f>
        <v>Anna Andreadi</v>
      </c>
      <c r="W6948" s="4">
        <f>_xlfn.IFNA(VLOOKUP(УТ_Data[[#This Row],[Order ID]],Returns!A:B,2,0)*1,0)</f>
        <v>0</v>
      </c>
    </row>
    <row r="6949" spans="1:23" x14ac:dyDescent="0.25">
      <c r="A6949" s="1">
        <v>6948</v>
      </c>
      <c r="B6949" t="s">
        <v>9464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VLOOKUP(УТ_Data[[#This Row],[Region]],People!$A$1:$B$5,2,0)</f>
        <v>Kelly Williams</v>
      </c>
      <c r="W6949" s="4">
        <f>_xlfn.IFNA(VLOOKUP(УТ_Data[[#This Row],[Order ID]],Returns!A:B,2,0)*1,0)</f>
        <v>0</v>
      </c>
    </row>
    <row r="6950" spans="1:23" x14ac:dyDescent="0.25">
      <c r="A6950" s="1">
        <v>6949</v>
      </c>
      <c r="B6950" t="s">
        <v>9464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VLOOKUP(УТ_Data[[#This Row],[Region]],People!$A$1:$B$5,2,0)</f>
        <v>Kelly Williams</v>
      </c>
      <c r="W6950" s="4">
        <f>_xlfn.IFNA(VLOOKUP(УТ_Data[[#This Row],[Order ID]],Returns!A:B,2,0)*1,0)</f>
        <v>0</v>
      </c>
    </row>
    <row r="6951" spans="1:23" x14ac:dyDescent="0.25">
      <c r="A6951" s="1">
        <v>6950</v>
      </c>
      <c r="B6951" t="s">
        <v>9465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VLOOKUP(УТ_Data[[#This Row],[Region]],People!$A$1:$B$5,2,0)</f>
        <v>Chuck Magee</v>
      </c>
      <c r="W6951" s="4">
        <f>_xlfn.IFNA(VLOOKUP(УТ_Data[[#This Row],[Order ID]],Returns!A:B,2,0)*1,0)</f>
        <v>0</v>
      </c>
    </row>
    <row r="6952" spans="1:23" x14ac:dyDescent="0.25">
      <c r="A6952" s="1">
        <v>6951</v>
      </c>
      <c r="B6952" t="s">
        <v>9465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VLOOKUP(УТ_Data[[#This Row],[Region]],People!$A$1:$B$5,2,0)</f>
        <v>Chuck Magee</v>
      </c>
      <c r="W6952" s="4">
        <f>_xlfn.IFNA(VLOOKUP(УТ_Data[[#This Row],[Order ID]],Returns!A:B,2,0)*1,0)</f>
        <v>0</v>
      </c>
    </row>
    <row r="6953" spans="1:23" x14ac:dyDescent="0.25">
      <c r="A6953" s="1">
        <v>6952</v>
      </c>
      <c r="B6953" t="s">
        <v>9466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VLOOKUP(УТ_Data[[#This Row],[Region]],People!$A$1:$B$5,2,0)</f>
        <v>Kelly Williams</v>
      </c>
      <c r="W6953" s="4">
        <f>_xlfn.IFNA(VLOOKUP(УТ_Data[[#This Row],[Order ID]],Returns!A:B,2,0)*1,0)</f>
        <v>0</v>
      </c>
    </row>
    <row r="6954" spans="1:23" x14ac:dyDescent="0.25">
      <c r="A6954" s="1">
        <v>6953</v>
      </c>
      <c r="B6954" t="s">
        <v>9467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VLOOKUP(УТ_Data[[#This Row],[Region]],People!$A$1:$B$5,2,0)</f>
        <v>Anna Andreadi</v>
      </c>
      <c r="W6954" s="4">
        <f>_xlfn.IFNA(VLOOKUP(УТ_Data[[#This Row],[Order ID]],Returns!A:B,2,0)*1,0)</f>
        <v>0</v>
      </c>
    </row>
    <row r="6955" spans="1:23" x14ac:dyDescent="0.25">
      <c r="A6955" s="1">
        <v>6954</v>
      </c>
      <c r="B6955" t="s">
        <v>9467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VLOOKUP(УТ_Data[[#This Row],[Region]],People!$A$1:$B$5,2,0)</f>
        <v>Anna Andreadi</v>
      </c>
      <c r="W6955" s="4">
        <f>_xlfn.IFNA(VLOOKUP(УТ_Data[[#This Row],[Order ID]],Returns!A:B,2,0)*1,0)</f>
        <v>0</v>
      </c>
    </row>
    <row r="6956" spans="1:23" x14ac:dyDescent="0.25">
      <c r="A6956" s="1">
        <v>6955</v>
      </c>
      <c r="B6956" t="s">
        <v>9467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VLOOKUP(УТ_Data[[#This Row],[Region]],People!$A$1:$B$5,2,0)</f>
        <v>Anna Andreadi</v>
      </c>
      <c r="W6956" s="4">
        <f>_xlfn.IFNA(VLOOKUP(УТ_Data[[#This Row],[Order ID]],Returns!A:B,2,0)*1,0)</f>
        <v>0</v>
      </c>
    </row>
    <row r="6957" spans="1:23" x14ac:dyDescent="0.25">
      <c r="A6957" s="1">
        <v>6956</v>
      </c>
      <c r="B6957" t="s">
        <v>9468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VLOOKUP(УТ_Data[[#This Row],[Region]],People!$A$1:$B$5,2,0)</f>
        <v>Anna Andreadi</v>
      </c>
      <c r="W6957" s="4">
        <f>_xlfn.IFNA(VLOOKUP(УТ_Data[[#This Row],[Order ID]],Returns!A:B,2,0)*1,0)</f>
        <v>0</v>
      </c>
    </row>
    <row r="6958" spans="1:23" x14ac:dyDescent="0.25">
      <c r="A6958" s="1">
        <v>6957</v>
      </c>
      <c r="B6958" t="s">
        <v>9469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VLOOKUP(УТ_Data[[#This Row],[Region]],People!$A$1:$B$5,2,0)</f>
        <v>Cassandra Brandow</v>
      </c>
      <c r="W6958" s="4">
        <f>_xlfn.IFNA(VLOOKUP(УТ_Data[[#This Row],[Order ID]],Returns!A:B,2,0)*1,0)</f>
        <v>0</v>
      </c>
    </row>
    <row r="6959" spans="1:23" x14ac:dyDescent="0.25">
      <c r="A6959" s="1">
        <v>6958</v>
      </c>
      <c r="B6959" t="s">
        <v>9469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VLOOKUP(УТ_Data[[#This Row],[Region]],People!$A$1:$B$5,2,0)</f>
        <v>Cassandra Brandow</v>
      </c>
      <c r="W6959" s="4">
        <f>_xlfn.IFNA(VLOOKUP(УТ_Data[[#This Row],[Order ID]],Returns!A:B,2,0)*1,0)</f>
        <v>0</v>
      </c>
    </row>
    <row r="6960" spans="1:23" x14ac:dyDescent="0.25">
      <c r="A6960" s="1">
        <v>6959</v>
      </c>
      <c r="B6960" t="s">
        <v>9470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VLOOKUP(УТ_Data[[#This Row],[Region]],People!$A$1:$B$5,2,0)</f>
        <v>Anna Andreadi</v>
      </c>
      <c r="W6960" s="4">
        <f>_xlfn.IFNA(VLOOKUP(УТ_Data[[#This Row],[Order ID]],Returns!A:B,2,0)*1,0)</f>
        <v>0</v>
      </c>
    </row>
    <row r="6961" spans="1:23" x14ac:dyDescent="0.25">
      <c r="A6961" s="1">
        <v>6960</v>
      </c>
      <c r="B6961" t="s">
        <v>9470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VLOOKUP(УТ_Data[[#This Row],[Region]],People!$A$1:$B$5,2,0)</f>
        <v>Anna Andreadi</v>
      </c>
      <c r="W6961" s="4">
        <f>_xlfn.IFNA(VLOOKUP(УТ_Data[[#This Row],[Order ID]],Returns!A:B,2,0)*1,0)</f>
        <v>0</v>
      </c>
    </row>
    <row r="6962" spans="1:23" x14ac:dyDescent="0.25">
      <c r="A6962" s="1">
        <v>6961</v>
      </c>
      <c r="B6962" t="s">
        <v>9470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VLOOKUP(УТ_Data[[#This Row],[Region]],People!$A$1:$B$5,2,0)</f>
        <v>Anna Andreadi</v>
      </c>
      <c r="W6962" s="4">
        <f>_xlfn.IFNA(VLOOKUP(УТ_Data[[#This Row],[Order ID]],Returns!A:B,2,0)*1,0)</f>
        <v>0</v>
      </c>
    </row>
    <row r="6963" spans="1:23" x14ac:dyDescent="0.25">
      <c r="A6963" s="1">
        <v>6962</v>
      </c>
      <c r="B6963" t="s">
        <v>9471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VLOOKUP(УТ_Data[[#This Row],[Region]],People!$A$1:$B$5,2,0)</f>
        <v>Anna Andreadi</v>
      </c>
      <c r="W6963" s="4">
        <f>_xlfn.IFNA(VLOOKUP(УТ_Data[[#This Row],[Order ID]],Returns!A:B,2,0)*1,0)</f>
        <v>0</v>
      </c>
    </row>
    <row r="6964" spans="1:23" x14ac:dyDescent="0.25">
      <c r="A6964" s="1">
        <v>6963</v>
      </c>
      <c r="B6964" t="s">
        <v>9472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VLOOKUP(УТ_Data[[#This Row],[Region]],People!$A$1:$B$5,2,0)</f>
        <v>Cassandra Brandow</v>
      </c>
      <c r="W6964" s="4">
        <f>_xlfn.IFNA(VLOOKUP(УТ_Data[[#This Row],[Order ID]],Returns!A:B,2,0)*1,0)</f>
        <v>0</v>
      </c>
    </row>
    <row r="6965" spans="1:23" x14ac:dyDescent="0.25">
      <c r="A6965" s="1">
        <v>6964</v>
      </c>
      <c r="B6965" t="s">
        <v>9472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VLOOKUP(УТ_Data[[#This Row],[Region]],People!$A$1:$B$5,2,0)</f>
        <v>Cassandra Brandow</v>
      </c>
      <c r="W6965" s="4">
        <f>_xlfn.IFNA(VLOOKUP(УТ_Data[[#This Row],[Order ID]],Returns!A:B,2,0)*1,0)</f>
        <v>0</v>
      </c>
    </row>
    <row r="6966" spans="1:23" x14ac:dyDescent="0.25">
      <c r="A6966" s="1">
        <v>6965</v>
      </c>
      <c r="B6966" t="s">
        <v>9472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VLOOKUP(УТ_Data[[#This Row],[Region]],People!$A$1:$B$5,2,0)</f>
        <v>Cassandra Brandow</v>
      </c>
      <c r="W6966" s="4">
        <f>_xlfn.IFNA(VLOOKUP(УТ_Data[[#This Row],[Order ID]],Returns!A:B,2,0)*1,0)</f>
        <v>0</v>
      </c>
    </row>
    <row r="6967" spans="1:23" x14ac:dyDescent="0.25">
      <c r="A6967" s="1">
        <v>6966</v>
      </c>
      <c r="B6967" t="s">
        <v>9472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VLOOKUP(УТ_Data[[#This Row],[Region]],People!$A$1:$B$5,2,0)</f>
        <v>Cassandra Brandow</v>
      </c>
      <c r="W6967" s="4">
        <f>_xlfn.IFNA(VLOOKUP(УТ_Data[[#This Row],[Order ID]],Returns!A:B,2,0)*1,0)</f>
        <v>0</v>
      </c>
    </row>
    <row r="6968" spans="1:23" x14ac:dyDescent="0.25">
      <c r="A6968" s="1">
        <v>6967</v>
      </c>
      <c r="B6968" t="s">
        <v>9472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VLOOKUP(УТ_Data[[#This Row],[Region]],People!$A$1:$B$5,2,0)</f>
        <v>Cassandra Brandow</v>
      </c>
      <c r="W6968" s="4">
        <f>_xlfn.IFNA(VLOOKUP(УТ_Data[[#This Row],[Order ID]],Returns!A:B,2,0)*1,0)</f>
        <v>0</v>
      </c>
    </row>
    <row r="6969" spans="1:23" x14ac:dyDescent="0.25">
      <c r="A6969" s="1">
        <v>6968</v>
      </c>
      <c r="B6969" t="s">
        <v>9472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VLOOKUP(УТ_Data[[#This Row],[Region]],People!$A$1:$B$5,2,0)</f>
        <v>Cassandra Brandow</v>
      </c>
      <c r="W6969" s="4">
        <f>_xlfn.IFNA(VLOOKUP(УТ_Data[[#This Row],[Order ID]],Returns!A:B,2,0)*1,0)</f>
        <v>0</v>
      </c>
    </row>
    <row r="6970" spans="1:23" x14ac:dyDescent="0.25">
      <c r="A6970" s="1">
        <v>6969</v>
      </c>
      <c r="B6970" t="s">
        <v>9473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VLOOKUP(УТ_Data[[#This Row],[Region]],People!$A$1:$B$5,2,0)</f>
        <v>Chuck Magee</v>
      </c>
      <c r="W6970" s="4">
        <f>_xlfn.IFNA(VLOOKUP(УТ_Data[[#This Row],[Order ID]],Returns!A:B,2,0)*1,0)</f>
        <v>0</v>
      </c>
    </row>
    <row r="6971" spans="1:23" x14ac:dyDescent="0.25">
      <c r="A6971" s="1">
        <v>6970</v>
      </c>
      <c r="B6971" t="s">
        <v>9474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VLOOKUP(УТ_Data[[#This Row],[Region]],People!$A$1:$B$5,2,0)</f>
        <v>Anna Andreadi</v>
      </c>
      <c r="W6971" s="4">
        <f>_xlfn.IFNA(VLOOKUP(УТ_Data[[#This Row],[Order ID]],Returns!A:B,2,0)*1,0)</f>
        <v>0</v>
      </c>
    </row>
    <row r="6972" spans="1:23" x14ac:dyDescent="0.25">
      <c r="A6972" s="1">
        <v>6971</v>
      </c>
      <c r="B6972" t="s">
        <v>6160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VLOOKUP(УТ_Data[[#This Row],[Region]],People!$A$1:$B$5,2,0)</f>
        <v>Anna Andreadi</v>
      </c>
      <c r="W6972" s="4">
        <f>_xlfn.IFNA(VLOOKUP(УТ_Data[[#This Row],[Order ID]],Returns!A:B,2,0)*1,0)</f>
        <v>1</v>
      </c>
    </row>
    <row r="6973" spans="1:23" x14ac:dyDescent="0.25">
      <c r="A6973" s="1">
        <v>6972</v>
      </c>
      <c r="B6973" t="s">
        <v>6160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VLOOKUP(УТ_Data[[#This Row],[Region]],People!$A$1:$B$5,2,0)</f>
        <v>Anna Andreadi</v>
      </c>
      <c r="W6973" s="4">
        <f>_xlfn.IFNA(VLOOKUP(УТ_Data[[#This Row],[Order ID]],Returns!A:B,2,0)*1,0)</f>
        <v>1</v>
      </c>
    </row>
    <row r="6974" spans="1:23" x14ac:dyDescent="0.25">
      <c r="A6974" s="1">
        <v>6973</v>
      </c>
      <c r="B6974" t="s">
        <v>6160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VLOOKUP(УТ_Data[[#This Row],[Region]],People!$A$1:$B$5,2,0)</f>
        <v>Anna Andreadi</v>
      </c>
      <c r="W6974" s="4">
        <f>_xlfn.IFNA(VLOOKUP(УТ_Data[[#This Row],[Order ID]],Returns!A:B,2,0)*1,0)</f>
        <v>1</v>
      </c>
    </row>
    <row r="6975" spans="1:23" x14ac:dyDescent="0.25">
      <c r="A6975" s="1">
        <v>6974</v>
      </c>
      <c r="B6975" t="s">
        <v>6160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VLOOKUP(УТ_Data[[#This Row],[Region]],People!$A$1:$B$5,2,0)</f>
        <v>Anna Andreadi</v>
      </c>
      <c r="W6975" s="4">
        <f>_xlfn.IFNA(VLOOKUP(УТ_Data[[#This Row],[Order ID]],Returns!A:B,2,0)*1,0)</f>
        <v>1</v>
      </c>
    </row>
    <row r="6976" spans="1:23" x14ac:dyDescent="0.25">
      <c r="A6976" s="1">
        <v>6975</v>
      </c>
      <c r="B6976" t="s">
        <v>9475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VLOOKUP(УТ_Data[[#This Row],[Region]],People!$A$1:$B$5,2,0)</f>
        <v>Kelly Williams</v>
      </c>
      <c r="W6976" s="4">
        <f>_xlfn.IFNA(VLOOKUP(УТ_Data[[#This Row],[Order ID]],Returns!A:B,2,0)*1,0)</f>
        <v>0</v>
      </c>
    </row>
    <row r="6977" spans="1:23" x14ac:dyDescent="0.25">
      <c r="A6977" s="1">
        <v>6976</v>
      </c>
      <c r="B6977" t="s">
        <v>5986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VLOOKUP(УТ_Data[[#This Row],[Region]],People!$A$1:$B$5,2,0)</f>
        <v>Anna Andreadi</v>
      </c>
      <c r="W6977" s="4">
        <f>_xlfn.IFNA(VLOOKUP(УТ_Data[[#This Row],[Order ID]],Returns!A:B,2,0)*1,0)</f>
        <v>1</v>
      </c>
    </row>
    <row r="6978" spans="1:23" x14ac:dyDescent="0.25">
      <c r="A6978" s="1">
        <v>6977</v>
      </c>
      <c r="B6978" t="s">
        <v>5986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VLOOKUP(УТ_Data[[#This Row],[Region]],People!$A$1:$B$5,2,0)</f>
        <v>Anna Andreadi</v>
      </c>
      <c r="W6978" s="4">
        <f>_xlfn.IFNA(VLOOKUP(УТ_Data[[#This Row],[Order ID]],Returns!A:B,2,0)*1,0)</f>
        <v>1</v>
      </c>
    </row>
    <row r="6979" spans="1:23" x14ac:dyDescent="0.25">
      <c r="A6979" s="1">
        <v>6978</v>
      </c>
      <c r="B6979" t="s">
        <v>9476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VLOOKUP(УТ_Data[[#This Row],[Region]],People!$A$1:$B$5,2,0)</f>
        <v>Cassandra Brandow</v>
      </c>
      <c r="W6979" s="4">
        <f>_xlfn.IFNA(VLOOKUP(УТ_Data[[#This Row],[Order ID]],Returns!A:B,2,0)*1,0)</f>
        <v>0</v>
      </c>
    </row>
    <row r="6980" spans="1:23" x14ac:dyDescent="0.25">
      <c r="A6980" s="1">
        <v>6979</v>
      </c>
      <c r="B6980" t="s">
        <v>9477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VLOOKUP(УТ_Data[[#This Row],[Region]],People!$A$1:$B$5,2,0)</f>
        <v>Cassandra Brandow</v>
      </c>
      <c r="W6980" s="4">
        <f>_xlfn.IFNA(VLOOKUP(УТ_Data[[#This Row],[Order ID]],Returns!A:B,2,0)*1,0)</f>
        <v>0</v>
      </c>
    </row>
    <row r="6981" spans="1:23" x14ac:dyDescent="0.25">
      <c r="A6981" s="1">
        <v>6980</v>
      </c>
      <c r="B6981" t="s">
        <v>9478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VLOOKUP(УТ_Data[[#This Row],[Region]],People!$A$1:$B$5,2,0)</f>
        <v>Anna Andreadi</v>
      </c>
      <c r="W6981" s="4">
        <f>_xlfn.IFNA(VLOOKUP(УТ_Data[[#This Row],[Order ID]],Returns!A:B,2,0)*1,0)</f>
        <v>0</v>
      </c>
    </row>
    <row r="6982" spans="1:23" x14ac:dyDescent="0.25">
      <c r="A6982" s="1">
        <v>6981</v>
      </c>
      <c r="B6982" t="s">
        <v>9479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VLOOKUP(УТ_Data[[#This Row],[Region]],People!$A$1:$B$5,2,0)</f>
        <v>Chuck Magee</v>
      </c>
      <c r="W6982" s="4">
        <f>_xlfn.IFNA(VLOOKUP(УТ_Data[[#This Row],[Order ID]],Returns!A:B,2,0)*1,0)</f>
        <v>0</v>
      </c>
    </row>
    <row r="6983" spans="1:23" x14ac:dyDescent="0.25">
      <c r="A6983" s="1">
        <v>6982</v>
      </c>
      <c r="B6983" t="s">
        <v>9479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VLOOKUP(УТ_Data[[#This Row],[Region]],People!$A$1:$B$5,2,0)</f>
        <v>Chuck Magee</v>
      </c>
      <c r="W6983" s="4">
        <f>_xlfn.IFNA(VLOOKUP(УТ_Data[[#This Row],[Order ID]],Returns!A:B,2,0)*1,0)</f>
        <v>0</v>
      </c>
    </row>
    <row r="6984" spans="1:23" x14ac:dyDescent="0.25">
      <c r="A6984" s="1">
        <v>6983</v>
      </c>
      <c r="B6984" t="s">
        <v>9480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VLOOKUP(УТ_Data[[#This Row],[Region]],People!$A$1:$B$5,2,0)</f>
        <v>Kelly Williams</v>
      </c>
      <c r="W6984" s="4">
        <f>_xlfn.IFNA(VLOOKUP(УТ_Data[[#This Row],[Order ID]],Returns!A:B,2,0)*1,0)</f>
        <v>0</v>
      </c>
    </row>
    <row r="6985" spans="1:23" x14ac:dyDescent="0.25">
      <c r="A6985" s="1">
        <v>6984</v>
      </c>
      <c r="B6985" t="s">
        <v>9480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VLOOKUP(УТ_Data[[#This Row],[Region]],People!$A$1:$B$5,2,0)</f>
        <v>Kelly Williams</v>
      </c>
      <c r="W6985" s="4">
        <f>_xlfn.IFNA(VLOOKUP(УТ_Data[[#This Row],[Order ID]],Returns!A:B,2,0)*1,0)</f>
        <v>0</v>
      </c>
    </row>
    <row r="6986" spans="1:23" x14ac:dyDescent="0.25">
      <c r="A6986" s="1">
        <v>6985</v>
      </c>
      <c r="B6986" t="s">
        <v>9480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VLOOKUP(УТ_Data[[#This Row],[Region]],People!$A$1:$B$5,2,0)</f>
        <v>Kelly Williams</v>
      </c>
      <c r="W6986" s="4">
        <f>_xlfn.IFNA(VLOOKUP(УТ_Data[[#This Row],[Order ID]],Returns!A:B,2,0)*1,0)</f>
        <v>0</v>
      </c>
    </row>
    <row r="6987" spans="1:23" x14ac:dyDescent="0.25">
      <c r="A6987" s="1">
        <v>6986</v>
      </c>
      <c r="B6987" t="s">
        <v>9480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VLOOKUP(УТ_Data[[#This Row],[Region]],People!$A$1:$B$5,2,0)</f>
        <v>Kelly Williams</v>
      </c>
      <c r="W6987" s="4">
        <f>_xlfn.IFNA(VLOOKUP(УТ_Data[[#This Row],[Order ID]],Returns!A:B,2,0)*1,0)</f>
        <v>0</v>
      </c>
    </row>
    <row r="6988" spans="1:23" x14ac:dyDescent="0.25">
      <c r="A6988" s="1">
        <v>6987</v>
      </c>
      <c r="B6988" t="s">
        <v>9480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VLOOKUP(УТ_Data[[#This Row],[Region]],People!$A$1:$B$5,2,0)</f>
        <v>Kelly Williams</v>
      </c>
      <c r="W6988" s="4">
        <f>_xlfn.IFNA(VLOOKUP(УТ_Data[[#This Row],[Order ID]],Returns!A:B,2,0)*1,0)</f>
        <v>0</v>
      </c>
    </row>
    <row r="6989" spans="1:23" x14ac:dyDescent="0.25">
      <c r="A6989" s="1">
        <v>6988</v>
      </c>
      <c r="B6989" t="s">
        <v>9480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VLOOKUP(УТ_Data[[#This Row],[Region]],People!$A$1:$B$5,2,0)</f>
        <v>Kelly Williams</v>
      </c>
      <c r="W6989" s="4">
        <f>_xlfn.IFNA(VLOOKUP(УТ_Data[[#This Row],[Order ID]],Returns!A:B,2,0)*1,0)</f>
        <v>0</v>
      </c>
    </row>
    <row r="6990" spans="1:23" x14ac:dyDescent="0.25">
      <c r="A6990" s="1">
        <v>6989</v>
      </c>
      <c r="B6990" t="s">
        <v>9481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VLOOKUP(УТ_Data[[#This Row],[Region]],People!$A$1:$B$5,2,0)</f>
        <v>Cassandra Brandow</v>
      </c>
      <c r="W6990" s="4">
        <f>_xlfn.IFNA(VLOOKUP(УТ_Data[[#This Row],[Order ID]],Returns!A:B,2,0)*1,0)</f>
        <v>0</v>
      </c>
    </row>
    <row r="6991" spans="1:23" x14ac:dyDescent="0.25">
      <c r="A6991" s="1">
        <v>6990</v>
      </c>
      <c r="B6991" t="s">
        <v>9482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VLOOKUP(УТ_Data[[#This Row],[Region]],People!$A$1:$B$5,2,0)</f>
        <v>Kelly Williams</v>
      </c>
      <c r="W6991" s="4">
        <f>_xlfn.IFNA(VLOOKUP(УТ_Data[[#This Row],[Order ID]],Returns!A:B,2,0)*1,0)</f>
        <v>0</v>
      </c>
    </row>
    <row r="6992" spans="1:23" x14ac:dyDescent="0.25">
      <c r="A6992" s="1">
        <v>6991</v>
      </c>
      <c r="B6992" t="s">
        <v>9483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VLOOKUP(УТ_Data[[#This Row],[Region]],People!$A$1:$B$5,2,0)</f>
        <v>Cassandra Brandow</v>
      </c>
      <c r="W6992" s="4">
        <f>_xlfn.IFNA(VLOOKUP(УТ_Data[[#This Row],[Order ID]],Returns!A:B,2,0)*1,0)</f>
        <v>0</v>
      </c>
    </row>
    <row r="6993" spans="1:23" x14ac:dyDescent="0.25">
      <c r="A6993" s="1">
        <v>6992</v>
      </c>
      <c r="B6993" t="s">
        <v>9483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VLOOKUP(УТ_Data[[#This Row],[Region]],People!$A$1:$B$5,2,0)</f>
        <v>Cassandra Brandow</v>
      </c>
      <c r="W6993" s="4">
        <f>_xlfn.IFNA(VLOOKUP(УТ_Data[[#This Row],[Order ID]],Returns!A:B,2,0)*1,0)</f>
        <v>0</v>
      </c>
    </row>
    <row r="6994" spans="1:23" x14ac:dyDescent="0.25">
      <c r="A6994" s="1">
        <v>6993</v>
      </c>
      <c r="B6994" t="s">
        <v>9483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VLOOKUP(УТ_Data[[#This Row],[Region]],People!$A$1:$B$5,2,0)</f>
        <v>Cassandra Brandow</v>
      </c>
      <c r="W6994" s="4">
        <f>_xlfn.IFNA(VLOOKUP(УТ_Data[[#This Row],[Order ID]],Returns!A:B,2,0)*1,0)</f>
        <v>0</v>
      </c>
    </row>
    <row r="6995" spans="1:23" x14ac:dyDescent="0.25">
      <c r="A6995" s="1">
        <v>6994</v>
      </c>
      <c r="B6995" t="s">
        <v>9483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VLOOKUP(УТ_Data[[#This Row],[Region]],People!$A$1:$B$5,2,0)</f>
        <v>Cassandra Brandow</v>
      </c>
      <c r="W6995" s="4">
        <f>_xlfn.IFNA(VLOOKUP(УТ_Data[[#This Row],[Order ID]],Returns!A:B,2,0)*1,0)</f>
        <v>0</v>
      </c>
    </row>
    <row r="6996" spans="1:23" x14ac:dyDescent="0.25">
      <c r="A6996" s="1">
        <v>6995</v>
      </c>
      <c r="B6996" t="s">
        <v>9483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VLOOKUP(УТ_Data[[#This Row],[Region]],People!$A$1:$B$5,2,0)</f>
        <v>Cassandra Brandow</v>
      </c>
      <c r="W6996" s="4">
        <f>_xlfn.IFNA(VLOOKUP(УТ_Data[[#This Row],[Order ID]],Returns!A:B,2,0)*1,0)</f>
        <v>0</v>
      </c>
    </row>
    <row r="6997" spans="1:23" x14ac:dyDescent="0.25">
      <c r="A6997" s="1">
        <v>6996</v>
      </c>
      <c r="B6997" t="s">
        <v>9484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VLOOKUP(УТ_Data[[#This Row],[Region]],People!$A$1:$B$5,2,0)</f>
        <v>Anna Andreadi</v>
      </c>
      <c r="W6997" s="4">
        <f>_xlfn.IFNA(VLOOKUP(УТ_Data[[#This Row],[Order ID]],Returns!A:B,2,0)*1,0)</f>
        <v>0</v>
      </c>
    </row>
    <row r="6998" spans="1:23" x14ac:dyDescent="0.25">
      <c r="A6998" s="1">
        <v>6997</v>
      </c>
      <c r="B6998" t="s">
        <v>9485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VLOOKUP(УТ_Data[[#This Row],[Region]],People!$A$1:$B$5,2,0)</f>
        <v>Kelly Williams</v>
      </c>
      <c r="W6998" s="4">
        <f>_xlfn.IFNA(VLOOKUP(УТ_Data[[#This Row],[Order ID]],Returns!A:B,2,0)*1,0)</f>
        <v>0</v>
      </c>
    </row>
    <row r="6999" spans="1:23" x14ac:dyDescent="0.25">
      <c r="A6999" s="1">
        <v>6998</v>
      </c>
      <c r="B6999" t="s">
        <v>9485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VLOOKUP(УТ_Data[[#This Row],[Region]],People!$A$1:$B$5,2,0)</f>
        <v>Kelly Williams</v>
      </c>
      <c r="W6999" s="4">
        <f>_xlfn.IFNA(VLOOKUP(УТ_Data[[#This Row],[Order ID]],Returns!A:B,2,0)*1,0)</f>
        <v>0</v>
      </c>
    </row>
    <row r="7000" spans="1:23" x14ac:dyDescent="0.25">
      <c r="A7000" s="1">
        <v>6999</v>
      </c>
      <c r="B7000" t="s">
        <v>9486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VLOOKUP(УТ_Data[[#This Row],[Region]],People!$A$1:$B$5,2,0)</f>
        <v>Anna Andreadi</v>
      </c>
      <c r="W7000" s="4">
        <f>_xlfn.IFNA(VLOOKUP(УТ_Data[[#This Row],[Order ID]],Returns!A:B,2,0)*1,0)</f>
        <v>0</v>
      </c>
    </row>
    <row r="7001" spans="1:23" x14ac:dyDescent="0.25">
      <c r="A7001" s="1">
        <v>7000</v>
      </c>
      <c r="B7001" t="s">
        <v>9487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VLOOKUP(УТ_Data[[#This Row],[Region]],People!$A$1:$B$5,2,0)</f>
        <v>Cassandra Brandow</v>
      </c>
      <c r="W7001" s="4">
        <f>_xlfn.IFNA(VLOOKUP(УТ_Data[[#This Row],[Order ID]],Returns!A:B,2,0)*1,0)</f>
        <v>0</v>
      </c>
    </row>
    <row r="7002" spans="1:23" x14ac:dyDescent="0.25">
      <c r="A7002" s="1">
        <v>7001</v>
      </c>
      <c r="B7002" t="s">
        <v>9487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VLOOKUP(УТ_Data[[#This Row],[Region]],People!$A$1:$B$5,2,0)</f>
        <v>Cassandra Brandow</v>
      </c>
      <c r="W7002" s="4">
        <f>_xlfn.IFNA(VLOOKUP(УТ_Data[[#This Row],[Order ID]],Returns!A:B,2,0)*1,0)</f>
        <v>0</v>
      </c>
    </row>
    <row r="7003" spans="1:23" x14ac:dyDescent="0.25">
      <c r="A7003" s="1">
        <v>7002</v>
      </c>
      <c r="B7003" t="s">
        <v>9488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VLOOKUP(УТ_Data[[#This Row],[Region]],People!$A$1:$B$5,2,0)</f>
        <v>Kelly Williams</v>
      </c>
      <c r="W7003" s="4">
        <f>_xlfn.IFNA(VLOOKUP(УТ_Data[[#This Row],[Order ID]],Returns!A:B,2,0)*1,0)</f>
        <v>0</v>
      </c>
    </row>
    <row r="7004" spans="1:23" x14ac:dyDescent="0.25">
      <c r="A7004" s="1">
        <v>7003</v>
      </c>
      <c r="B7004" t="s">
        <v>9489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VLOOKUP(УТ_Data[[#This Row],[Region]],People!$A$1:$B$5,2,0)</f>
        <v>Anna Andreadi</v>
      </c>
      <c r="W7004" s="4">
        <f>_xlfn.IFNA(VLOOKUP(УТ_Data[[#This Row],[Order ID]],Returns!A:B,2,0)*1,0)</f>
        <v>0</v>
      </c>
    </row>
    <row r="7005" spans="1:23" x14ac:dyDescent="0.25">
      <c r="A7005" s="1">
        <v>7004</v>
      </c>
      <c r="B7005" t="s">
        <v>9489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VLOOKUP(УТ_Data[[#This Row],[Region]],People!$A$1:$B$5,2,0)</f>
        <v>Anna Andreadi</v>
      </c>
      <c r="W7005" s="4">
        <f>_xlfn.IFNA(VLOOKUP(УТ_Data[[#This Row],[Order ID]],Returns!A:B,2,0)*1,0)</f>
        <v>0</v>
      </c>
    </row>
    <row r="7006" spans="1:23" x14ac:dyDescent="0.25">
      <c r="A7006" s="1">
        <v>7005</v>
      </c>
      <c r="B7006" t="s">
        <v>9490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VLOOKUP(УТ_Data[[#This Row],[Region]],People!$A$1:$B$5,2,0)</f>
        <v>Kelly Williams</v>
      </c>
      <c r="W7006" s="4">
        <f>_xlfn.IFNA(VLOOKUP(УТ_Data[[#This Row],[Order ID]],Returns!A:B,2,0)*1,0)</f>
        <v>0</v>
      </c>
    </row>
    <row r="7007" spans="1:23" x14ac:dyDescent="0.25">
      <c r="A7007" s="1">
        <v>7006</v>
      </c>
      <c r="B7007" t="s">
        <v>9491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VLOOKUP(УТ_Data[[#This Row],[Region]],People!$A$1:$B$5,2,0)</f>
        <v>Chuck Magee</v>
      </c>
      <c r="W7007" s="4">
        <f>_xlfn.IFNA(VLOOKUP(УТ_Data[[#This Row],[Order ID]],Returns!A:B,2,0)*1,0)</f>
        <v>0</v>
      </c>
    </row>
    <row r="7008" spans="1:23" x14ac:dyDescent="0.25">
      <c r="A7008" s="1">
        <v>7007</v>
      </c>
      <c r="B7008" t="s">
        <v>9492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VLOOKUP(УТ_Data[[#This Row],[Region]],People!$A$1:$B$5,2,0)</f>
        <v>Kelly Williams</v>
      </c>
      <c r="W7008" s="4">
        <f>_xlfn.IFNA(VLOOKUP(УТ_Data[[#This Row],[Order ID]],Returns!A:B,2,0)*1,0)</f>
        <v>0</v>
      </c>
    </row>
    <row r="7009" spans="1:23" x14ac:dyDescent="0.25">
      <c r="A7009" s="1">
        <v>7008</v>
      </c>
      <c r="B7009" t="s">
        <v>9493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VLOOKUP(УТ_Data[[#This Row],[Region]],People!$A$1:$B$5,2,0)</f>
        <v>Chuck Magee</v>
      </c>
      <c r="W7009" s="4">
        <f>_xlfn.IFNA(VLOOKUP(УТ_Data[[#This Row],[Order ID]],Returns!A:B,2,0)*1,0)</f>
        <v>0</v>
      </c>
    </row>
    <row r="7010" spans="1:23" x14ac:dyDescent="0.25">
      <c r="A7010" s="1">
        <v>7009</v>
      </c>
      <c r="B7010" t="s">
        <v>9493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VLOOKUP(УТ_Data[[#This Row],[Region]],People!$A$1:$B$5,2,0)</f>
        <v>Chuck Magee</v>
      </c>
      <c r="W7010" s="4">
        <f>_xlfn.IFNA(VLOOKUP(УТ_Data[[#This Row],[Order ID]],Returns!A:B,2,0)*1,0)</f>
        <v>0</v>
      </c>
    </row>
    <row r="7011" spans="1:23" x14ac:dyDescent="0.25">
      <c r="A7011" s="1">
        <v>7010</v>
      </c>
      <c r="B7011" t="s">
        <v>9493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VLOOKUP(УТ_Data[[#This Row],[Region]],People!$A$1:$B$5,2,0)</f>
        <v>Chuck Magee</v>
      </c>
      <c r="W7011" s="4">
        <f>_xlfn.IFNA(VLOOKUP(УТ_Data[[#This Row],[Order ID]],Returns!A:B,2,0)*1,0)</f>
        <v>0</v>
      </c>
    </row>
    <row r="7012" spans="1:23" x14ac:dyDescent="0.25">
      <c r="A7012" s="1">
        <v>7011</v>
      </c>
      <c r="B7012" t="s">
        <v>9494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VLOOKUP(УТ_Data[[#This Row],[Region]],People!$A$1:$B$5,2,0)</f>
        <v>Chuck Magee</v>
      </c>
      <c r="W7012" s="4">
        <f>_xlfn.IFNA(VLOOKUP(УТ_Data[[#This Row],[Order ID]],Returns!A:B,2,0)*1,0)</f>
        <v>0</v>
      </c>
    </row>
    <row r="7013" spans="1:23" x14ac:dyDescent="0.25">
      <c r="A7013" s="1">
        <v>7012</v>
      </c>
      <c r="B7013" t="s">
        <v>9494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VLOOKUP(УТ_Data[[#This Row],[Region]],People!$A$1:$B$5,2,0)</f>
        <v>Chuck Magee</v>
      </c>
      <c r="W7013" s="4">
        <f>_xlfn.IFNA(VLOOKUP(УТ_Data[[#This Row],[Order ID]],Returns!A:B,2,0)*1,0)</f>
        <v>0</v>
      </c>
    </row>
    <row r="7014" spans="1:23" x14ac:dyDescent="0.25">
      <c r="A7014" s="1">
        <v>7013</v>
      </c>
      <c r="B7014" t="s">
        <v>9494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VLOOKUP(УТ_Data[[#This Row],[Region]],People!$A$1:$B$5,2,0)</f>
        <v>Chuck Magee</v>
      </c>
      <c r="W7014" s="4">
        <f>_xlfn.IFNA(VLOOKUP(УТ_Data[[#This Row],[Order ID]],Returns!A:B,2,0)*1,0)</f>
        <v>0</v>
      </c>
    </row>
    <row r="7015" spans="1:23" x14ac:dyDescent="0.25">
      <c r="A7015" s="1">
        <v>7014</v>
      </c>
      <c r="B7015" t="s">
        <v>9495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VLOOKUP(УТ_Data[[#This Row],[Region]],People!$A$1:$B$5,2,0)</f>
        <v>Anna Andreadi</v>
      </c>
      <c r="W7015" s="4">
        <f>_xlfn.IFNA(VLOOKUP(УТ_Data[[#This Row],[Order ID]],Returns!A:B,2,0)*1,0)</f>
        <v>0</v>
      </c>
    </row>
    <row r="7016" spans="1:23" x14ac:dyDescent="0.25">
      <c r="A7016" s="1">
        <v>7015</v>
      </c>
      <c r="B7016" t="s">
        <v>9496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VLOOKUP(УТ_Data[[#This Row],[Region]],People!$A$1:$B$5,2,0)</f>
        <v>Cassandra Brandow</v>
      </c>
      <c r="W7016" s="4">
        <f>_xlfn.IFNA(VLOOKUP(УТ_Data[[#This Row],[Order ID]],Returns!A:B,2,0)*1,0)</f>
        <v>0</v>
      </c>
    </row>
    <row r="7017" spans="1:23" x14ac:dyDescent="0.25">
      <c r="A7017" s="1">
        <v>7016</v>
      </c>
      <c r="B7017" t="s">
        <v>9496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VLOOKUP(УТ_Data[[#This Row],[Region]],People!$A$1:$B$5,2,0)</f>
        <v>Cassandra Brandow</v>
      </c>
      <c r="W7017" s="4">
        <f>_xlfn.IFNA(VLOOKUP(УТ_Data[[#This Row],[Order ID]],Returns!A:B,2,0)*1,0)</f>
        <v>0</v>
      </c>
    </row>
    <row r="7018" spans="1:23" x14ac:dyDescent="0.25">
      <c r="A7018" s="1">
        <v>7017</v>
      </c>
      <c r="B7018" t="s">
        <v>9496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VLOOKUP(УТ_Data[[#This Row],[Region]],People!$A$1:$B$5,2,0)</f>
        <v>Cassandra Brandow</v>
      </c>
      <c r="W7018" s="4">
        <f>_xlfn.IFNA(VLOOKUP(УТ_Data[[#This Row],[Order ID]],Returns!A:B,2,0)*1,0)</f>
        <v>0</v>
      </c>
    </row>
    <row r="7019" spans="1:23" x14ac:dyDescent="0.25">
      <c r="A7019" s="1">
        <v>7018</v>
      </c>
      <c r="B7019" t="s">
        <v>9496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VLOOKUP(УТ_Data[[#This Row],[Region]],People!$A$1:$B$5,2,0)</f>
        <v>Cassandra Brandow</v>
      </c>
      <c r="W7019" s="4">
        <f>_xlfn.IFNA(VLOOKUP(УТ_Data[[#This Row],[Order ID]],Returns!A:B,2,0)*1,0)</f>
        <v>0</v>
      </c>
    </row>
    <row r="7020" spans="1:23" x14ac:dyDescent="0.25">
      <c r="A7020" s="1">
        <v>7019</v>
      </c>
      <c r="B7020" t="s">
        <v>9497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VLOOKUP(УТ_Data[[#This Row],[Region]],People!$A$1:$B$5,2,0)</f>
        <v>Chuck Magee</v>
      </c>
      <c r="W7020" s="4">
        <f>_xlfn.IFNA(VLOOKUP(УТ_Data[[#This Row],[Order ID]],Returns!A:B,2,0)*1,0)</f>
        <v>0</v>
      </c>
    </row>
    <row r="7021" spans="1:23" x14ac:dyDescent="0.25">
      <c r="A7021" s="1">
        <v>7020</v>
      </c>
      <c r="B7021" t="s">
        <v>9498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VLOOKUP(УТ_Data[[#This Row],[Region]],People!$A$1:$B$5,2,0)</f>
        <v>Anna Andreadi</v>
      </c>
      <c r="W7021" s="4">
        <f>_xlfn.IFNA(VLOOKUP(УТ_Data[[#This Row],[Order ID]],Returns!A:B,2,0)*1,0)</f>
        <v>0</v>
      </c>
    </row>
    <row r="7022" spans="1:23" x14ac:dyDescent="0.25">
      <c r="A7022" s="1">
        <v>7021</v>
      </c>
      <c r="B7022" t="s">
        <v>9498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VLOOKUP(УТ_Data[[#This Row],[Region]],People!$A$1:$B$5,2,0)</f>
        <v>Anna Andreadi</v>
      </c>
      <c r="W7022" s="4">
        <f>_xlfn.IFNA(VLOOKUP(УТ_Data[[#This Row],[Order ID]],Returns!A:B,2,0)*1,0)</f>
        <v>0</v>
      </c>
    </row>
    <row r="7023" spans="1:23" x14ac:dyDescent="0.25">
      <c r="A7023" s="1">
        <v>7022</v>
      </c>
      <c r="B7023" t="s">
        <v>9498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VLOOKUP(УТ_Data[[#This Row],[Region]],People!$A$1:$B$5,2,0)</f>
        <v>Anna Andreadi</v>
      </c>
      <c r="W7023" s="4">
        <f>_xlfn.IFNA(VLOOKUP(УТ_Data[[#This Row],[Order ID]],Returns!A:B,2,0)*1,0)</f>
        <v>0</v>
      </c>
    </row>
    <row r="7024" spans="1:23" x14ac:dyDescent="0.25">
      <c r="A7024" s="1">
        <v>7023</v>
      </c>
      <c r="B7024" t="s">
        <v>9498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VLOOKUP(УТ_Data[[#This Row],[Region]],People!$A$1:$B$5,2,0)</f>
        <v>Anna Andreadi</v>
      </c>
      <c r="W7024" s="4">
        <f>_xlfn.IFNA(VLOOKUP(УТ_Data[[#This Row],[Order ID]],Returns!A:B,2,0)*1,0)</f>
        <v>0</v>
      </c>
    </row>
    <row r="7025" spans="1:23" x14ac:dyDescent="0.25">
      <c r="A7025" s="1">
        <v>7024</v>
      </c>
      <c r="B7025" t="s">
        <v>9498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VLOOKUP(УТ_Data[[#This Row],[Region]],People!$A$1:$B$5,2,0)</f>
        <v>Anna Andreadi</v>
      </c>
      <c r="W7025" s="4">
        <f>_xlfn.IFNA(VLOOKUP(УТ_Data[[#This Row],[Order ID]],Returns!A:B,2,0)*1,0)</f>
        <v>0</v>
      </c>
    </row>
    <row r="7026" spans="1:23" x14ac:dyDescent="0.25">
      <c r="A7026" s="1">
        <v>7025</v>
      </c>
      <c r="B7026" t="s">
        <v>9498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VLOOKUP(УТ_Data[[#This Row],[Region]],People!$A$1:$B$5,2,0)</f>
        <v>Anna Andreadi</v>
      </c>
      <c r="W7026" s="4">
        <f>_xlfn.IFNA(VLOOKUP(УТ_Data[[#This Row],[Order ID]],Returns!A:B,2,0)*1,0)</f>
        <v>0</v>
      </c>
    </row>
    <row r="7027" spans="1:23" x14ac:dyDescent="0.25">
      <c r="A7027" s="1">
        <v>7026</v>
      </c>
      <c r="B7027" t="s">
        <v>9499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VLOOKUP(УТ_Data[[#This Row],[Region]],People!$A$1:$B$5,2,0)</f>
        <v>Chuck Magee</v>
      </c>
      <c r="W7027" s="4">
        <f>_xlfn.IFNA(VLOOKUP(УТ_Data[[#This Row],[Order ID]],Returns!A:B,2,0)*1,0)</f>
        <v>0</v>
      </c>
    </row>
    <row r="7028" spans="1:23" x14ac:dyDescent="0.25">
      <c r="A7028" s="1">
        <v>7027</v>
      </c>
      <c r="B7028" t="s">
        <v>9499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VLOOKUP(УТ_Data[[#This Row],[Region]],People!$A$1:$B$5,2,0)</f>
        <v>Chuck Magee</v>
      </c>
      <c r="W7028" s="4">
        <f>_xlfn.IFNA(VLOOKUP(УТ_Data[[#This Row],[Order ID]],Returns!A:B,2,0)*1,0)</f>
        <v>0</v>
      </c>
    </row>
    <row r="7029" spans="1:23" x14ac:dyDescent="0.25">
      <c r="A7029" s="1">
        <v>7028</v>
      </c>
      <c r="B7029" t="s">
        <v>9500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VLOOKUP(УТ_Data[[#This Row],[Region]],People!$A$1:$B$5,2,0)</f>
        <v>Chuck Magee</v>
      </c>
      <c r="W7029" s="4">
        <f>_xlfn.IFNA(VLOOKUP(УТ_Data[[#This Row],[Order ID]],Returns!A:B,2,0)*1,0)</f>
        <v>0</v>
      </c>
    </row>
    <row r="7030" spans="1:23" x14ac:dyDescent="0.25">
      <c r="A7030" s="1">
        <v>7029</v>
      </c>
      <c r="B7030" t="s">
        <v>9501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VLOOKUP(УТ_Data[[#This Row],[Region]],People!$A$1:$B$5,2,0)</f>
        <v>Kelly Williams</v>
      </c>
      <c r="W7030" s="4">
        <f>_xlfn.IFNA(VLOOKUP(УТ_Data[[#This Row],[Order ID]],Returns!A:B,2,0)*1,0)</f>
        <v>0</v>
      </c>
    </row>
    <row r="7031" spans="1:23" x14ac:dyDescent="0.25">
      <c r="A7031" s="1">
        <v>7030</v>
      </c>
      <c r="B7031" t="s">
        <v>9502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VLOOKUP(УТ_Data[[#This Row],[Region]],People!$A$1:$B$5,2,0)</f>
        <v>Chuck Magee</v>
      </c>
      <c r="W7031" s="4">
        <f>_xlfn.IFNA(VLOOKUP(УТ_Data[[#This Row],[Order ID]],Returns!A:B,2,0)*1,0)</f>
        <v>0</v>
      </c>
    </row>
    <row r="7032" spans="1:23" x14ac:dyDescent="0.25">
      <c r="A7032" s="1">
        <v>7031</v>
      </c>
      <c r="B7032" t="s">
        <v>9502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VLOOKUP(УТ_Data[[#This Row],[Region]],People!$A$1:$B$5,2,0)</f>
        <v>Chuck Magee</v>
      </c>
      <c r="W7032" s="4">
        <f>_xlfn.IFNA(VLOOKUP(УТ_Data[[#This Row],[Order ID]],Returns!A:B,2,0)*1,0)</f>
        <v>0</v>
      </c>
    </row>
    <row r="7033" spans="1:23" x14ac:dyDescent="0.25">
      <c r="A7033" s="1">
        <v>7032</v>
      </c>
      <c r="B7033" t="s">
        <v>9502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VLOOKUP(УТ_Data[[#This Row],[Region]],People!$A$1:$B$5,2,0)</f>
        <v>Chuck Magee</v>
      </c>
      <c r="W7033" s="4">
        <f>_xlfn.IFNA(VLOOKUP(УТ_Data[[#This Row],[Order ID]],Returns!A:B,2,0)*1,0)</f>
        <v>0</v>
      </c>
    </row>
    <row r="7034" spans="1:23" x14ac:dyDescent="0.25">
      <c r="A7034" s="1">
        <v>7033</v>
      </c>
      <c r="B7034" t="s">
        <v>9502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VLOOKUP(УТ_Data[[#This Row],[Region]],People!$A$1:$B$5,2,0)</f>
        <v>Chuck Magee</v>
      </c>
      <c r="W7034" s="4">
        <f>_xlfn.IFNA(VLOOKUP(УТ_Data[[#This Row],[Order ID]],Returns!A:B,2,0)*1,0)</f>
        <v>0</v>
      </c>
    </row>
    <row r="7035" spans="1:23" x14ac:dyDescent="0.25">
      <c r="A7035" s="1">
        <v>7034</v>
      </c>
      <c r="B7035" t="s">
        <v>9502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VLOOKUP(УТ_Data[[#This Row],[Region]],People!$A$1:$B$5,2,0)</f>
        <v>Chuck Magee</v>
      </c>
      <c r="W7035" s="4">
        <f>_xlfn.IFNA(VLOOKUP(УТ_Data[[#This Row],[Order ID]],Returns!A:B,2,0)*1,0)</f>
        <v>0</v>
      </c>
    </row>
    <row r="7036" spans="1:23" x14ac:dyDescent="0.25">
      <c r="A7036" s="1">
        <v>7035</v>
      </c>
      <c r="B7036" t="s">
        <v>9502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VLOOKUP(УТ_Data[[#This Row],[Region]],People!$A$1:$B$5,2,0)</f>
        <v>Chuck Magee</v>
      </c>
      <c r="W7036" s="4">
        <f>_xlfn.IFNA(VLOOKUP(УТ_Data[[#This Row],[Order ID]],Returns!A:B,2,0)*1,0)</f>
        <v>0</v>
      </c>
    </row>
    <row r="7037" spans="1:23" x14ac:dyDescent="0.25">
      <c r="A7037" s="1">
        <v>7036</v>
      </c>
      <c r="B7037" t="s">
        <v>9503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VLOOKUP(УТ_Data[[#This Row],[Region]],People!$A$1:$B$5,2,0)</f>
        <v>Anna Andreadi</v>
      </c>
      <c r="W7037" s="4">
        <f>_xlfn.IFNA(VLOOKUP(УТ_Data[[#This Row],[Order ID]],Returns!A:B,2,0)*1,0)</f>
        <v>0</v>
      </c>
    </row>
    <row r="7038" spans="1:23" x14ac:dyDescent="0.25">
      <c r="A7038" s="1">
        <v>7037</v>
      </c>
      <c r="B7038" t="s">
        <v>9504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VLOOKUP(УТ_Data[[#This Row],[Region]],People!$A$1:$B$5,2,0)</f>
        <v>Cassandra Brandow</v>
      </c>
      <c r="W7038" s="4">
        <f>_xlfn.IFNA(VLOOKUP(УТ_Data[[#This Row],[Order ID]],Returns!A:B,2,0)*1,0)</f>
        <v>0</v>
      </c>
    </row>
    <row r="7039" spans="1:23" x14ac:dyDescent="0.25">
      <c r="A7039" s="1">
        <v>7038</v>
      </c>
      <c r="B7039" t="s">
        <v>9505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VLOOKUP(УТ_Data[[#This Row],[Region]],People!$A$1:$B$5,2,0)</f>
        <v>Cassandra Brandow</v>
      </c>
      <c r="W7039" s="4">
        <f>_xlfn.IFNA(VLOOKUP(УТ_Data[[#This Row],[Order ID]],Returns!A:B,2,0)*1,0)</f>
        <v>0</v>
      </c>
    </row>
    <row r="7040" spans="1:23" x14ac:dyDescent="0.25">
      <c r="A7040" s="1">
        <v>7039</v>
      </c>
      <c r="B7040" t="s">
        <v>9505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VLOOKUP(УТ_Data[[#This Row],[Region]],People!$A$1:$B$5,2,0)</f>
        <v>Cassandra Brandow</v>
      </c>
      <c r="W7040" s="4">
        <f>_xlfn.IFNA(VLOOKUP(УТ_Data[[#This Row],[Order ID]],Returns!A:B,2,0)*1,0)</f>
        <v>0</v>
      </c>
    </row>
    <row r="7041" spans="1:23" x14ac:dyDescent="0.25">
      <c r="A7041" s="1">
        <v>7040</v>
      </c>
      <c r="B7041" t="s">
        <v>9506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VLOOKUP(УТ_Data[[#This Row],[Region]],People!$A$1:$B$5,2,0)</f>
        <v>Chuck Magee</v>
      </c>
      <c r="W7041" s="4">
        <f>_xlfn.IFNA(VLOOKUP(УТ_Data[[#This Row],[Order ID]],Returns!A:B,2,0)*1,0)</f>
        <v>0</v>
      </c>
    </row>
    <row r="7042" spans="1:23" x14ac:dyDescent="0.25">
      <c r="A7042" s="1">
        <v>7041</v>
      </c>
      <c r="B7042" t="s">
        <v>9506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VLOOKUP(УТ_Data[[#This Row],[Region]],People!$A$1:$B$5,2,0)</f>
        <v>Chuck Magee</v>
      </c>
      <c r="W7042" s="4">
        <f>_xlfn.IFNA(VLOOKUP(УТ_Data[[#This Row],[Order ID]],Returns!A:B,2,0)*1,0)</f>
        <v>0</v>
      </c>
    </row>
    <row r="7043" spans="1:23" x14ac:dyDescent="0.25">
      <c r="A7043" s="1">
        <v>7042</v>
      </c>
      <c r="B7043" t="s">
        <v>9506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VLOOKUP(УТ_Data[[#This Row],[Region]],People!$A$1:$B$5,2,0)</f>
        <v>Chuck Magee</v>
      </c>
      <c r="W7043" s="4">
        <f>_xlfn.IFNA(VLOOKUP(УТ_Data[[#This Row],[Order ID]],Returns!A:B,2,0)*1,0)</f>
        <v>0</v>
      </c>
    </row>
    <row r="7044" spans="1:23" x14ac:dyDescent="0.25">
      <c r="A7044" s="1">
        <v>7043</v>
      </c>
      <c r="B7044" t="s">
        <v>9507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VLOOKUP(УТ_Data[[#This Row],[Region]],People!$A$1:$B$5,2,0)</f>
        <v>Chuck Magee</v>
      </c>
      <c r="W7044" s="4">
        <f>_xlfn.IFNA(VLOOKUP(УТ_Data[[#This Row],[Order ID]],Returns!A:B,2,0)*1,0)</f>
        <v>0</v>
      </c>
    </row>
    <row r="7045" spans="1:23" x14ac:dyDescent="0.25">
      <c r="A7045" s="1">
        <v>7044</v>
      </c>
      <c r="B7045" t="s">
        <v>9507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VLOOKUP(УТ_Data[[#This Row],[Region]],People!$A$1:$B$5,2,0)</f>
        <v>Chuck Magee</v>
      </c>
      <c r="W7045" s="4">
        <f>_xlfn.IFNA(VLOOKUP(УТ_Data[[#This Row],[Order ID]],Returns!A:B,2,0)*1,0)</f>
        <v>0</v>
      </c>
    </row>
    <row r="7046" spans="1:23" x14ac:dyDescent="0.25">
      <c r="A7046" s="1">
        <v>7045</v>
      </c>
      <c r="B7046" t="s">
        <v>9507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VLOOKUP(УТ_Data[[#This Row],[Region]],People!$A$1:$B$5,2,0)</f>
        <v>Chuck Magee</v>
      </c>
      <c r="W7046" s="4">
        <f>_xlfn.IFNA(VLOOKUP(УТ_Data[[#This Row],[Order ID]],Returns!A:B,2,0)*1,0)</f>
        <v>0</v>
      </c>
    </row>
    <row r="7047" spans="1:23" x14ac:dyDescent="0.25">
      <c r="A7047" s="1">
        <v>7046</v>
      </c>
      <c r="B7047" t="s">
        <v>9508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VLOOKUP(УТ_Data[[#This Row],[Region]],People!$A$1:$B$5,2,0)</f>
        <v>Kelly Williams</v>
      </c>
      <c r="W7047" s="4">
        <f>_xlfn.IFNA(VLOOKUP(УТ_Data[[#This Row],[Order ID]],Returns!A:B,2,0)*1,0)</f>
        <v>0</v>
      </c>
    </row>
    <row r="7048" spans="1:23" x14ac:dyDescent="0.25">
      <c r="A7048" s="1">
        <v>7047</v>
      </c>
      <c r="B7048" t="s">
        <v>9509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VLOOKUP(УТ_Data[[#This Row],[Region]],People!$A$1:$B$5,2,0)</f>
        <v>Anna Andreadi</v>
      </c>
      <c r="W7048" s="4">
        <f>_xlfn.IFNA(VLOOKUP(УТ_Data[[#This Row],[Order ID]],Returns!A:B,2,0)*1,0)</f>
        <v>0</v>
      </c>
    </row>
    <row r="7049" spans="1:23" x14ac:dyDescent="0.25">
      <c r="A7049" s="1">
        <v>7048</v>
      </c>
      <c r="B7049" t="s">
        <v>9509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VLOOKUP(УТ_Data[[#This Row],[Region]],People!$A$1:$B$5,2,0)</f>
        <v>Anna Andreadi</v>
      </c>
      <c r="W7049" s="4">
        <f>_xlfn.IFNA(VLOOKUP(УТ_Data[[#This Row],[Order ID]],Returns!A:B,2,0)*1,0)</f>
        <v>0</v>
      </c>
    </row>
    <row r="7050" spans="1:23" x14ac:dyDescent="0.25">
      <c r="A7050" s="1">
        <v>7049</v>
      </c>
      <c r="B7050" t="s">
        <v>9510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VLOOKUP(УТ_Data[[#This Row],[Region]],People!$A$1:$B$5,2,0)</f>
        <v>Cassandra Brandow</v>
      </c>
      <c r="W7050" s="4">
        <f>_xlfn.IFNA(VLOOKUP(УТ_Data[[#This Row],[Order ID]],Returns!A:B,2,0)*1,0)</f>
        <v>0</v>
      </c>
    </row>
    <row r="7051" spans="1:23" x14ac:dyDescent="0.25">
      <c r="A7051" s="1">
        <v>7050</v>
      </c>
      <c r="B7051" t="s">
        <v>9511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VLOOKUP(УТ_Data[[#This Row],[Region]],People!$A$1:$B$5,2,0)</f>
        <v>Anna Andreadi</v>
      </c>
      <c r="W7051" s="4">
        <f>_xlfn.IFNA(VLOOKUP(УТ_Data[[#This Row],[Order ID]],Returns!A:B,2,0)*1,0)</f>
        <v>0</v>
      </c>
    </row>
    <row r="7052" spans="1:23" x14ac:dyDescent="0.25">
      <c r="A7052" s="1">
        <v>7051</v>
      </c>
      <c r="B7052" t="s">
        <v>6088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VLOOKUP(УТ_Data[[#This Row],[Region]],People!$A$1:$B$5,2,0)</f>
        <v>Anna Andreadi</v>
      </c>
      <c r="W7052" s="4">
        <f>_xlfn.IFNA(VLOOKUP(УТ_Data[[#This Row],[Order ID]],Returns!A:B,2,0)*1,0)</f>
        <v>1</v>
      </c>
    </row>
    <row r="7053" spans="1:23" x14ac:dyDescent="0.25">
      <c r="A7053" s="1">
        <v>7052</v>
      </c>
      <c r="B7053" t="s">
        <v>6088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VLOOKUP(УТ_Data[[#This Row],[Region]],People!$A$1:$B$5,2,0)</f>
        <v>Anna Andreadi</v>
      </c>
      <c r="W7053" s="4">
        <f>_xlfn.IFNA(VLOOKUP(УТ_Data[[#This Row],[Order ID]],Returns!A:B,2,0)*1,0)</f>
        <v>1</v>
      </c>
    </row>
    <row r="7054" spans="1:23" x14ac:dyDescent="0.25">
      <c r="A7054" s="1">
        <v>7053</v>
      </c>
      <c r="B7054" t="s">
        <v>6088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VLOOKUP(УТ_Data[[#This Row],[Region]],People!$A$1:$B$5,2,0)</f>
        <v>Anna Andreadi</v>
      </c>
      <c r="W7054" s="4">
        <f>_xlfn.IFNA(VLOOKUP(УТ_Data[[#This Row],[Order ID]],Returns!A:B,2,0)*1,0)</f>
        <v>1</v>
      </c>
    </row>
    <row r="7055" spans="1:23" x14ac:dyDescent="0.25">
      <c r="A7055" s="1">
        <v>7054</v>
      </c>
      <c r="B7055" t="s">
        <v>6088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VLOOKUP(УТ_Data[[#This Row],[Region]],People!$A$1:$B$5,2,0)</f>
        <v>Anna Andreadi</v>
      </c>
      <c r="W7055" s="4">
        <f>_xlfn.IFNA(VLOOKUP(УТ_Data[[#This Row],[Order ID]],Returns!A:B,2,0)*1,0)</f>
        <v>1</v>
      </c>
    </row>
    <row r="7056" spans="1:23" x14ac:dyDescent="0.25">
      <c r="A7056" s="1">
        <v>7055</v>
      </c>
      <c r="B7056" t="s">
        <v>6088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VLOOKUP(УТ_Data[[#This Row],[Region]],People!$A$1:$B$5,2,0)</f>
        <v>Anna Andreadi</v>
      </c>
      <c r="W7056" s="4">
        <f>_xlfn.IFNA(VLOOKUP(УТ_Data[[#This Row],[Order ID]],Returns!A:B,2,0)*1,0)</f>
        <v>1</v>
      </c>
    </row>
    <row r="7057" spans="1:23" x14ac:dyDescent="0.25">
      <c r="A7057" s="1">
        <v>7056</v>
      </c>
      <c r="B7057" t="s">
        <v>6088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VLOOKUP(УТ_Data[[#This Row],[Region]],People!$A$1:$B$5,2,0)</f>
        <v>Anna Andreadi</v>
      </c>
      <c r="W7057" s="4">
        <f>_xlfn.IFNA(VLOOKUP(УТ_Data[[#This Row],[Order ID]],Returns!A:B,2,0)*1,0)</f>
        <v>1</v>
      </c>
    </row>
    <row r="7058" spans="1:23" x14ac:dyDescent="0.25">
      <c r="A7058" s="1">
        <v>7057</v>
      </c>
      <c r="B7058" t="s">
        <v>6088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VLOOKUP(УТ_Data[[#This Row],[Region]],People!$A$1:$B$5,2,0)</f>
        <v>Anna Andreadi</v>
      </c>
      <c r="W7058" s="4">
        <f>_xlfn.IFNA(VLOOKUP(УТ_Data[[#This Row],[Order ID]],Returns!A:B,2,0)*1,0)</f>
        <v>1</v>
      </c>
    </row>
    <row r="7059" spans="1:23" x14ac:dyDescent="0.25">
      <c r="A7059" s="1">
        <v>7058</v>
      </c>
      <c r="B7059" t="s">
        <v>6088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VLOOKUP(УТ_Data[[#This Row],[Region]],People!$A$1:$B$5,2,0)</f>
        <v>Anna Andreadi</v>
      </c>
      <c r="W7059" s="4">
        <f>_xlfn.IFNA(VLOOKUP(УТ_Data[[#This Row],[Order ID]],Returns!A:B,2,0)*1,0)</f>
        <v>1</v>
      </c>
    </row>
    <row r="7060" spans="1:23" x14ac:dyDescent="0.25">
      <c r="A7060" s="1">
        <v>7059</v>
      </c>
      <c r="B7060" t="s">
        <v>6088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VLOOKUP(УТ_Data[[#This Row],[Region]],People!$A$1:$B$5,2,0)</f>
        <v>Anna Andreadi</v>
      </c>
      <c r="W7060" s="4">
        <f>_xlfn.IFNA(VLOOKUP(УТ_Data[[#This Row],[Order ID]],Returns!A:B,2,0)*1,0)</f>
        <v>1</v>
      </c>
    </row>
    <row r="7061" spans="1:23" x14ac:dyDescent="0.25">
      <c r="A7061" s="1">
        <v>7060</v>
      </c>
      <c r="B7061" t="s">
        <v>6088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VLOOKUP(УТ_Data[[#This Row],[Region]],People!$A$1:$B$5,2,0)</f>
        <v>Anna Andreadi</v>
      </c>
      <c r="W7061" s="4">
        <f>_xlfn.IFNA(VLOOKUP(УТ_Data[[#This Row],[Order ID]],Returns!A:B,2,0)*1,0)</f>
        <v>1</v>
      </c>
    </row>
    <row r="7062" spans="1:23" x14ac:dyDescent="0.25">
      <c r="A7062" s="1">
        <v>7061</v>
      </c>
      <c r="B7062" t="s">
        <v>6088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VLOOKUP(УТ_Data[[#This Row],[Region]],People!$A$1:$B$5,2,0)</f>
        <v>Anna Andreadi</v>
      </c>
      <c r="W7062" s="4">
        <f>_xlfn.IFNA(VLOOKUP(УТ_Data[[#This Row],[Order ID]],Returns!A:B,2,0)*1,0)</f>
        <v>1</v>
      </c>
    </row>
    <row r="7063" spans="1:23" x14ac:dyDescent="0.25">
      <c r="A7063" s="1">
        <v>7062</v>
      </c>
      <c r="B7063" t="s">
        <v>9512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VLOOKUP(УТ_Data[[#This Row],[Region]],People!$A$1:$B$5,2,0)</f>
        <v>Anna Andreadi</v>
      </c>
      <c r="W7063" s="4">
        <f>_xlfn.IFNA(VLOOKUP(УТ_Data[[#This Row],[Order ID]],Returns!A:B,2,0)*1,0)</f>
        <v>0</v>
      </c>
    </row>
    <row r="7064" spans="1:23" x14ac:dyDescent="0.25">
      <c r="A7064" s="1">
        <v>7063</v>
      </c>
      <c r="B7064" t="s">
        <v>9513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VLOOKUP(УТ_Data[[#This Row],[Region]],People!$A$1:$B$5,2,0)</f>
        <v>Anna Andreadi</v>
      </c>
      <c r="W7064" s="4">
        <f>_xlfn.IFNA(VLOOKUP(УТ_Data[[#This Row],[Order ID]],Returns!A:B,2,0)*1,0)</f>
        <v>0</v>
      </c>
    </row>
    <row r="7065" spans="1:23" x14ac:dyDescent="0.25">
      <c r="A7065" s="1">
        <v>7064</v>
      </c>
      <c r="B7065" t="s">
        <v>9514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VLOOKUP(УТ_Data[[#This Row],[Region]],People!$A$1:$B$5,2,0)</f>
        <v>Anna Andreadi</v>
      </c>
      <c r="W7065" s="4">
        <f>_xlfn.IFNA(VLOOKUP(УТ_Data[[#This Row],[Order ID]],Returns!A:B,2,0)*1,0)</f>
        <v>0</v>
      </c>
    </row>
    <row r="7066" spans="1:23" x14ac:dyDescent="0.25">
      <c r="A7066" s="1">
        <v>7065</v>
      </c>
      <c r="B7066" t="s">
        <v>9515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VLOOKUP(УТ_Data[[#This Row],[Region]],People!$A$1:$B$5,2,0)</f>
        <v>Chuck Magee</v>
      </c>
      <c r="W7066" s="4">
        <f>_xlfn.IFNA(VLOOKUP(УТ_Data[[#This Row],[Order ID]],Returns!A:B,2,0)*1,0)</f>
        <v>0</v>
      </c>
    </row>
    <row r="7067" spans="1:23" x14ac:dyDescent="0.25">
      <c r="A7067" s="1">
        <v>7066</v>
      </c>
      <c r="B7067" t="s">
        <v>9516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VLOOKUP(УТ_Data[[#This Row],[Region]],People!$A$1:$B$5,2,0)</f>
        <v>Anna Andreadi</v>
      </c>
      <c r="W7067" s="4">
        <f>_xlfn.IFNA(VLOOKUP(УТ_Data[[#This Row],[Order ID]],Returns!A:B,2,0)*1,0)</f>
        <v>0</v>
      </c>
    </row>
    <row r="7068" spans="1:23" x14ac:dyDescent="0.25">
      <c r="A7068" s="1">
        <v>7067</v>
      </c>
      <c r="B7068" t="s">
        <v>9517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VLOOKUP(УТ_Data[[#This Row],[Region]],People!$A$1:$B$5,2,0)</f>
        <v>Anna Andreadi</v>
      </c>
      <c r="W7068" s="4">
        <f>_xlfn.IFNA(VLOOKUP(УТ_Data[[#This Row],[Order ID]],Returns!A:B,2,0)*1,0)</f>
        <v>0</v>
      </c>
    </row>
    <row r="7069" spans="1:23" x14ac:dyDescent="0.25">
      <c r="A7069" s="1">
        <v>7068</v>
      </c>
      <c r="B7069" t="s">
        <v>9518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VLOOKUP(УТ_Data[[#This Row],[Region]],People!$A$1:$B$5,2,0)</f>
        <v>Kelly Williams</v>
      </c>
      <c r="W7069" s="4">
        <f>_xlfn.IFNA(VLOOKUP(УТ_Data[[#This Row],[Order ID]],Returns!A:B,2,0)*1,0)</f>
        <v>0</v>
      </c>
    </row>
    <row r="7070" spans="1:23" x14ac:dyDescent="0.25">
      <c r="A7070" s="1">
        <v>7069</v>
      </c>
      <c r="B7070" t="s">
        <v>9518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VLOOKUP(УТ_Data[[#This Row],[Region]],People!$A$1:$B$5,2,0)</f>
        <v>Kelly Williams</v>
      </c>
      <c r="W7070" s="4">
        <f>_xlfn.IFNA(VLOOKUP(УТ_Data[[#This Row],[Order ID]],Returns!A:B,2,0)*1,0)</f>
        <v>0</v>
      </c>
    </row>
    <row r="7071" spans="1:23" x14ac:dyDescent="0.25">
      <c r="A7071" s="1">
        <v>7070</v>
      </c>
      <c r="B7071" t="s">
        <v>9519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VLOOKUP(УТ_Data[[#This Row],[Region]],People!$A$1:$B$5,2,0)</f>
        <v>Anna Andreadi</v>
      </c>
      <c r="W7071" s="4">
        <f>_xlfn.IFNA(VLOOKUP(УТ_Data[[#This Row],[Order ID]],Returns!A:B,2,0)*1,0)</f>
        <v>0</v>
      </c>
    </row>
    <row r="7072" spans="1:23" x14ac:dyDescent="0.25">
      <c r="A7072" s="1">
        <v>7071</v>
      </c>
      <c r="B7072" t="s">
        <v>9520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VLOOKUP(УТ_Data[[#This Row],[Region]],People!$A$1:$B$5,2,0)</f>
        <v>Kelly Williams</v>
      </c>
      <c r="W7072" s="4">
        <f>_xlfn.IFNA(VLOOKUP(УТ_Data[[#This Row],[Order ID]],Returns!A:B,2,0)*1,0)</f>
        <v>0</v>
      </c>
    </row>
    <row r="7073" spans="1:23" x14ac:dyDescent="0.25">
      <c r="A7073" s="1">
        <v>7072</v>
      </c>
      <c r="B7073" t="s">
        <v>9521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VLOOKUP(УТ_Data[[#This Row],[Region]],People!$A$1:$B$5,2,0)</f>
        <v>Kelly Williams</v>
      </c>
      <c r="W7073" s="4">
        <f>_xlfn.IFNA(VLOOKUP(УТ_Data[[#This Row],[Order ID]],Returns!A:B,2,0)*1,0)</f>
        <v>0</v>
      </c>
    </row>
    <row r="7074" spans="1:23" x14ac:dyDescent="0.25">
      <c r="A7074" s="1">
        <v>7073</v>
      </c>
      <c r="B7074" t="s">
        <v>9521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VLOOKUP(УТ_Data[[#This Row],[Region]],People!$A$1:$B$5,2,0)</f>
        <v>Kelly Williams</v>
      </c>
      <c r="W7074" s="4">
        <f>_xlfn.IFNA(VLOOKUP(УТ_Data[[#This Row],[Order ID]],Returns!A:B,2,0)*1,0)</f>
        <v>0</v>
      </c>
    </row>
    <row r="7075" spans="1:23" x14ac:dyDescent="0.25">
      <c r="A7075" s="1">
        <v>7074</v>
      </c>
      <c r="B7075" t="s">
        <v>9521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VLOOKUP(УТ_Data[[#This Row],[Region]],People!$A$1:$B$5,2,0)</f>
        <v>Kelly Williams</v>
      </c>
      <c r="W7075" s="4">
        <f>_xlfn.IFNA(VLOOKUP(УТ_Data[[#This Row],[Order ID]],Returns!A:B,2,0)*1,0)</f>
        <v>0</v>
      </c>
    </row>
    <row r="7076" spans="1:23" x14ac:dyDescent="0.25">
      <c r="A7076" s="1">
        <v>7075</v>
      </c>
      <c r="B7076" t="s">
        <v>9521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VLOOKUP(УТ_Data[[#This Row],[Region]],People!$A$1:$B$5,2,0)</f>
        <v>Kelly Williams</v>
      </c>
      <c r="W7076" s="4">
        <f>_xlfn.IFNA(VLOOKUP(УТ_Data[[#This Row],[Order ID]],Returns!A:B,2,0)*1,0)</f>
        <v>0</v>
      </c>
    </row>
    <row r="7077" spans="1:23" x14ac:dyDescent="0.25">
      <c r="A7077" s="1">
        <v>7076</v>
      </c>
      <c r="B7077" t="s">
        <v>9521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VLOOKUP(УТ_Data[[#This Row],[Region]],People!$A$1:$B$5,2,0)</f>
        <v>Kelly Williams</v>
      </c>
      <c r="W7077" s="4">
        <f>_xlfn.IFNA(VLOOKUP(УТ_Data[[#This Row],[Order ID]],Returns!A:B,2,0)*1,0)</f>
        <v>0</v>
      </c>
    </row>
    <row r="7078" spans="1:23" x14ac:dyDescent="0.25">
      <c r="A7078" s="1">
        <v>7077</v>
      </c>
      <c r="B7078" t="s">
        <v>9522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VLOOKUP(УТ_Data[[#This Row],[Region]],People!$A$1:$B$5,2,0)</f>
        <v>Anna Andreadi</v>
      </c>
      <c r="W7078" s="4">
        <f>_xlfn.IFNA(VLOOKUP(УТ_Data[[#This Row],[Order ID]],Returns!A:B,2,0)*1,0)</f>
        <v>0</v>
      </c>
    </row>
    <row r="7079" spans="1:23" x14ac:dyDescent="0.25">
      <c r="A7079" s="1">
        <v>7078</v>
      </c>
      <c r="B7079" t="s">
        <v>6036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VLOOKUP(УТ_Data[[#This Row],[Region]],People!$A$1:$B$5,2,0)</f>
        <v>Cassandra Brandow</v>
      </c>
      <c r="W7079" s="4">
        <f>_xlfn.IFNA(VLOOKUP(УТ_Data[[#This Row],[Order ID]],Returns!A:B,2,0)*1,0)</f>
        <v>1</v>
      </c>
    </row>
    <row r="7080" spans="1:23" x14ac:dyDescent="0.25">
      <c r="A7080" s="1">
        <v>7079</v>
      </c>
      <c r="B7080" t="s">
        <v>6036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VLOOKUP(УТ_Data[[#This Row],[Region]],People!$A$1:$B$5,2,0)</f>
        <v>Cassandra Brandow</v>
      </c>
      <c r="W7080" s="4">
        <f>_xlfn.IFNA(VLOOKUP(УТ_Data[[#This Row],[Order ID]],Returns!A:B,2,0)*1,0)</f>
        <v>1</v>
      </c>
    </row>
    <row r="7081" spans="1:23" x14ac:dyDescent="0.25">
      <c r="A7081" s="1">
        <v>7080</v>
      </c>
      <c r="B7081" t="s">
        <v>6036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VLOOKUP(УТ_Data[[#This Row],[Region]],People!$A$1:$B$5,2,0)</f>
        <v>Cassandra Brandow</v>
      </c>
      <c r="W7081" s="4">
        <f>_xlfn.IFNA(VLOOKUP(УТ_Data[[#This Row],[Order ID]],Returns!A:B,2,0)*1,0)</f>
        <v>1</v>
      </c>
    </row>
    <row r="7082" spans="1:23" x14ac:dyDescent="0.25">
      <c r="A7082" s="1">
        <v>7081</v>
      </c>
      <c r="B7082" t="s">
        <v>6036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VLOOKUP(УТ_Data[[#This Row],[Region]],People!$A$1:$B$5,2,0)</f>
        <v>Cassandra Brandow</v>
      </c>
      <c r="W7082" s="4">
        <f>_xlfn.IFNA(VLOOKUP(УТ_Data[[#This Row],[Order ID]],Returns!A:B,2,0)*1,0)</f>
        <v>1</v>
      </c>
    </row>
    <row r="7083" spans="1:23" x14ac:dyDescent="0.25">
      <c r="A7083" s="1">
        <v>7082</v>
      </c>
      <c r="B7083" t="s">
        <v>6036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VLOOKUP(УТ_Data[[#This Row],[Region]],People!$A$1:$B$5,2,0)</f>
        <v>Cassandra Brandow</v>
      </c>
      <c r="W7083" s="4">
        <f>_xlfn.IFNA(VLOOKUP(УТ_Data[[#This Row],[Order ID]],Returns!A:B,2,0)*1,0)</f>
        <v>1</v>
      </c>
    </row>
    <row r="7084" spans="1:23" x14ac:dyDescent="0.25">
      <c r="A7084" s="1">
        <v>7083</v>
      </c>
      <c r="B7084" t="s">
        <v>6036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VLOOKUP(УТ_Data[[#This Row],[Region]],People!$A$1:$B$5,2,0)</f>
        <v>Cassandra Brandow</v>
      </c>
      <c r="W7084" s="4">
        <f>_xlfn.IFNA(VLOOKUP(УТ_Data[[#This Row],[Order ID]],Returns!A:B,2,0)*1,0)</f>
        <v>1</v>
      </c>
    </row>
    <row r="7085" spans="1:23" x14ac:dyDescent="0.25">
      <c r="A7085" s="1">
        <v>7084</v>
      </c>
      <c r="B7085" t="s">
        <v>9523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VLOOKUP(УТ_Data[[#This Row],[Region]],People!$A$1:$B$5,2,0)</f>
        <v>Anna Andreadi</v>
      </c>
      <c r="W7085" s="4">
        <f>_xlfn.IFNA(VLOOKUP(УТ_Data[[#This Row],[Order ID]],Returns!A:B,2,0)*1,0)</f>
        <v>0</v>
      </c>
    </row>
    <row r="7086" spans="1:23" x14ac:dyDescent="0.25">
      <c r="A7086" s="1">
        <v>7085</v>
      </c>
      <c r="B7086" t="s">
        <v>9523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VLOOKUP(УТ_Data[[#This Row],[Region]],People!$A$1:$B$5,2,0)</f>
        <v>Anna Andreadi</v>
      </c>
      <c r="W7086" s="4">
        <f>_xlfn.IFNA(VLOOKUP(УТ_Data[[#This Row],[Order ID]],Returns!A:B,2,0)*1,0)</f>
        <v>0</v>
      </c>
    </row>
    <row r="7087" spans="1:23" x14ac:dyDescent="0.25">
      <c r="A7087" s="1">
        <v>7086</v>
      </c>
      <c r="B7087" t="s">
        <v>9524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VLOOKUP(УТ_Data[[#This Row],[Region]],People!$A$1:$B$5,2,0)</f>
        <v>Chuck Magee</v>
      </c>
      <c r="W7087" s="4">
        <f>_xlfn.IFNA(VLOOKUP(УТ_Data[[#This Row],[Order ID]],Returns!A:B,2,0)*1,0)</f>
        <v>0</v>
      </c>
    </row>
    <row r="7088" spans="1:23" x14ac:dyDescent="0.25">
      <c r="A7088" s="1">
        <v>7087</v>
      </c>
      <c r="B7088" t="s">
        <v>9524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VLOOKUP(УТ_Data[[#This Row],[Region]],People!$A$1:$B$5,2,0)</f>
        <v>Chuck Magee</v>
      </c>
      <c r="W7088" s="4">
        <f>_xlfn.IFNA(VLOOKUP(УТ_Data[[#This Row],[Order ID]],Returns!A:B,2,0)*1,0)</f>
        <v>0</v>
      </c>
    </row>
    <row r="7089" spans="1:23" x14ac:dyDescent="0.25">
      <c r="A7089" s="1">
        <v>7088</v>
      </c>
      <c r="B7089" t="s">
        <v>9525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VLOOKUP(УТ_Data[[#This Row],[Region]],People!$A$1:$B$5,2,0)</f>
        <v>Anna Andreadi</v>
      </c>
      <c r="W7089" s="4">
        <f>_xlfn.IFNA(VLOOKUP(УТ_Data[[#This Row],[Order ID]],Returns!A:B,2,0)*1,0)</f>
        <v>0</v>
      </c>
    </row>
    <row r="7090" spans="1:23" x14ac:dyDescent="0.25">
      <c r="A7090" s="1">
        <v>7089</v>
      </c>
      <c r="B7090" t="s">
        <v>9526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VLOOKUP(УТ_Data[[#This Row],[Region]],People!$A$1:$B$5,2,0)</f>
        <v>Anna Andreadi</v>
      </c>
      <c r="W7090" s="4">
        <f>_xlfn.IFNA(VLOOKUP(УТ_Data[[#This Row],[Order ID]],Returns!A:B,2,0)*1,0)</f>
        <v>0</v>
      </c>
    </row>
    <row r="7091" spans="1:23" x14ac:dyDescent="0.25">
      <c r="A7091" s="1">
        <v>7090</v>
      </c>
      <c r="B7091" t="s">
        <v>9527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VLOOKUP(УТ_Data[[#This Row],[Region]],People!$A$1:$B$5,2,0)</f>
        <v>Anna Andreadi</v>
      </c>
      <c r="W7091" s="4">
        <f>_xlfn.IFNA(VLOOKUP(УТ_Data[[#This Row],[Order ID]],Returns!A:B,2,0)*1,0)</f>
        <v>0</v>
      </c>
    </row>
    <row r="7092" spans="1:23" x14ac:dyDescent="0.25">
      <c r="A7092" s="1">
        <v>7091</v>
      </c>
      <c r="B7092" t="s">
        <v>9528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VLOOKUP(УТ_Data[[#This Row],[Region]],People!$A$1:$B$5,2,0)</f>
        <v>Cassandra Brandow</v>
      </c>
      <c r="W7092" s="4">
        <f>_xlfn.IFNA(VLOOKUP(УТ_Data[[#This Row],[Order ID]],Returns!A:B,2,0)*1,0)</f>
        <v>0</v>
      </c>
    </row>
    <row r="7093" spans="1:23" x14ac:dyDescent="0.25">
      <c r="A7093" s="1">
        <v>7092</v>
      </c>
      <c r="B7093" t="s">
        <v>9528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VLOOKUP(УТ_Data[[#This Row],[Region]],People!$A$1:$B$5,2,0)</f>
        <v>Cassandra Brandow</v>
      </c>
      <c r="W7093" s="4">
        <f>_xlfn.IFNA(VLOOKUP(УТ_Data[[#This Row],[Order ID]],Returns!A:B,2,0)*1,0)</f>
        <v>0</v>
      </c>
    </row>
    <row r="7094" spans="1:23" x14ac:dyDescent="0.25">
      <c r="A7094" s="1">
        <v>7093</v>
      </c>
      <c r="B7094" t="s">
        <v>9528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VLOOKUP(УТ_Data[[#This Row],[Region]],People!$A$1:$B$5,2,0)</f>
        <v>Cassandra Brandow</v>
      </c>
      <c r="W7094" s="4">
        <f>_xlfn.IFNA(VLOOKUP(УТ_Data[[#This Row],[Order ID]],Returns!A:B,2,0)*1,0)</f>
        <v>0</v>
      </c>
    </row>
    <row r="7095" spans="1:23" x14ac:dyDescent="0.25">
      <c r="A7095" s="1">
        <v>7094</v>
      </c>
      <c r="B7095" t="s">
        <v>9528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VLOOKUP(УТ_Data[[#This Row],[Region]],People!$A$1:$B$5,2,0)</f>
        <v>Cassandra Brandow</v>
      </c>
      <c r="W7095" s="4">
        <f>_xlfn.IFNA(VLOOKUP(УТ_Data[[#This Row],[Order ID]],Returns!A:B,2,0)*1,0)</f>
        <v>0</v>
      </c>
    </row>
    <row r="7096" spans="1:23" x14ac:dyDescent="0.25">
      <c r="A7096" s="1">
        <v>7095</v>
      </c>
      <c r="B7096" t="s">
        <v>9529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VLOOKUP(УТ_Data[[#This Row],[Region]],People!$A$1:$B$5,2,0)</f>
        <v>Kelly Williams</v>
      </c>
      <c r="W7096" s="4">
        <f>_xlfn.IFNA(VLOOKUP(УТ_Data[[#This Row],[Order ID]],Returns!A:B,2,0)*1,0)</f>
        <v>0</v>
      </c>
    </row>
    <row r="7097" spans="1:23" x14ac:dyDescent="0.25">
      <c r="A7097" s="1">
        <v>7096</v>
      </c>
      <c r="B7097" t="s">
        <v>9530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VLOOKUP(УТ_Data[[#This Row],[Region]],People!$A$1:$B$5,2,0)</f>
        <v>Chuck Magee</v>
      </c>
      <c r="W7097" s="4">
        <f>_xlfn.IFNA(VLOOKUP(УТ_Data[[#This Row],[Order ID]],Returns!A:B,2,0)*1,0)</f>
        <v>0</v>
      </c>
    </row>
    <row r="7098" spans="1:23" x14ac:dyDescent="0.25">
      <c r="A7098" s="1">
        <v>7097</v>
      </c>
      <c r="B7098" t="s">
        <v>9530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VLOOKUP(УТ_Data[[#This Row],[Region]],People!$A$1:$B$5,2,0)</f>
        <v>Chuck Magee</v>
      </c>
      <c r="W7098" s="4">
        <f>_xlfn.IFNA(VLOOKUP(УТ_Data[[#This Row],[Order ID]],Returns!A:B,2,0)*1,0)</f>
        <v>0</v>
      </c>
    </row>
    <row r="7099" spans="1:23" x14ac:dyDescent="0.25">
      <c r="A7099" s="1">
        <v>7098</v>
      </c>
      <c r="B7099" t="s">
        <v>9530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VLOOKUP(УТ_Data[[#This Row],[Region]],People!$A$1:$B$5,2,0)</f>
        <v>Chuck Magee</v>
      </c>
      <c r="W7099" s="4">
        <f>_xlfn.IFNA(VLOOKUP(УТ_Data[[#This Row],[Order ID]],Returns!A:B,2,0)*1,0)</f>
        <v>0</v>
      </c>
    </row>
    <row r="7100" spans="1:23" x14ac:dyDescent="0.25">
      <c r="A7100" s="1">
        <v>7099</v>
      </c>
      <c r="B7100" t="s">
        <v>9531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VLOOKUP(УТ_Data[[#This Row],[Region]],People!$A$1:$B$5,2,0)</f>
        <v>Chuck Magee</v>
      </c>
      <c r="W7100" s="4">
        <f>_xlfn.IFNA(VLOOKUP(УТ_Data[[#This Row],[Order ID]],Returns!A:B,2,0)*1,0)</f>
        <v>0</v>
      </c>
    </row>
    <row r="7101" spans="1:23" x14ac:dyDescent="0.25">
      <c r="A7101" s="1">
        <v>7100</v>
      </c>
      <c r="B7101" t="s">
        <v>9532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VLOOKUP(УТ_Data[[#This Row],[Region]],People!$A$1:$B$5,2,0)</f>
        <v>Chuck Magee</v>
      </c>
      <c r="W7101" s="4">
        <f>_xlfn.IFNA(VLOOKUP(УТ_Data[[#This Row],[Order ID]],Returns!A:B,2,0)*1,0)</f>
        <v>0</v>
      </c>
    </row>
    <row r="7102" spans="1:23" x14ac:dyDescent="0.25">
      <c r="A7102" s="1">
        <v>7101</v>
      </c>
      <c r="B7102" t="s">
        <v>9533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VLOOKUP(УТ_Data[[#This Row],[Region]],People!$A$1:$B$5,2,0)</f>
        <v>Anna Andreadi</v>
      </c>
      <c r="W7102" s="4">
        <f>_xlfn.IFNA(VLOOKUP(УТ_Data[[#This Row],[Order ID]],Returns!A:B,2,0)*1,0)</f>
        <v>0</v>
      </c>
    </row>
    <row r="7103" spans="1:23" x14ac:dyDescent="0.25">
      <c r="A7103" s="1">
        <v>7102</v>
      </c>
      <c r="B7103" t="s">
        <v>9534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VLOOKUP(УТ_Data[[#This Row],[Region]],People!$A$1:$B$5,2,0)</f>
        <v>Kelly Williams</v>
      </c>
      <c r="W7103" s="4">
        <f>_xlfn.IFNA(VLOOKUP(УТ_Data[[#This Row],[Order ID]],Returns!A:B,2,0)*1,0)</f>
        <v>0</v>
      </c>
    </row>
    <row r="7104" spans="1:23" x14ac:dyDescent="0.25">
      <c r="A7104" s="1">
        <v>7103</v>
      </c>
      <c r="B7104" t="s">
        <v>9535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VLOOKUP(УТ_Data[[#This Row],[Region]],People!$A$1:$B$5,2,0)</f>
        <v>Chuck Magee</v>
      </c>
      <c r="W7104" s="4">
        <f>_xlfn.IFNA(VLOOKUP(УТ_Data[[#This Row],[Order ID]],Returns!A:B,2,0)*1,0)</f>
        <v>0</v>
      </c>
    </row>
    <row r="7105" spans="1:23" x14ac:dyDescent="0.25">
      <c r="A7105" s="1">
        <v>7104</v>
      </c>
      <c r="B7105" t="s">
        <v>9536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VLOOKUP(УТ_Data[[#This Row],[Region]],People!$A$1:$B$5,2,0)</f>
        <v>Anna Andreadi</v>
      </c>
      <c r="W7105" s="4">
        <f>_xlfn.IFNA(VLOOKUP(УТ_Data[[#This Row],[Order ID]],Returns!A:B,2,0)*1,0)</f>
        <v>0</v>
      </c>
    </row>
    <row r="7106" spans="1:23" x14ac:dyDescent="0.25">
      <c r="A7106" s="1">
        <v>7105</v>
      </c>
      <c r="B7106" t="s">
        <v>9537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VLOOKUP(УТ_Data[[#This Row],[Region]],People!$A$1:$B$5,2,0)</f>
        <v>Chuck Magee</v>
      </c>
      <c r="W7106" s="4">
        <f>_xlfn.IFNA(VLOOKUP(УТ_Data[[#This Row],[Order ID]],Returns!A:B,2,0)*1,0)</f>
        <v>0</v>
      </c>
    </row>
    <row r="7107" spans="1:23" x14ac:dyDescent="0.25">
      <c r="A7107" s="1">
        <v>7106</v>
      </c>
      <c r="B7107" t="s">
        <v>9537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VLOOKUP(УТ_Data[[#This Row],[Region]],People!$A$1:$B$5,2,0)</f>
        <v>Chuck Magee</v>
      </c>
      <c r="W7107" s="4">
        <f>_xlfn.IFNA(VLOOKUP(УТ_Data[[#This Row],[Order ID]],Returns!A:B,2,0)*1,0)</f>
        <v>0</v>
      </c>
    </row>
    <row r="7108" spans="1:23" x14ac:dyDescent="0.25">
      <c r="A7108" s="1">
        <v>7107</v>
      </c>
      <c r="B7108" t="s">
        <v>9537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VLOOKUP(УТ_Data[[#This Row],[Region]],People!$A$1:$B$5,2,0)</f>
        <v>Chuck Magee</v>
      </c>
      <c r="W7108" s="4">
        <f>_xlfn.IFNA(VLOOKUP(УТ_Data[[#This Row],[Order ID]],Returns!A:B,2,0)*1,0)</f>
        <v>0</v>
      </c>
    </row>
    <row r="7109" spans="1:23" x14ac:dyDescent="0.25">
      <c r="A7109" s="1">
        <v>7108</v>
      </c>
      <c r="B7109" t="s">
        <v>9538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VLOOKUP(УТ_Data[[#This Row],[Region]],People!$A$1:$B$5,2,0)</f>
        <v>Chuck Magee</v>
      </c>
      <c r="W7109" s="4">
        <f>_xlfn.IFNA(VLOOKUP(УТ_Data[[#This Row],[Order ID]],Returns!A:B,2,0)*1,0)</f>
        <v>0</v>
      </c>
    </row>
    <row r="7110" spans="1:23" x14ac:dyDescent="0.25">
      <c r="A7110" s="1">
        <v>7109</v>
      </c>
      <c r="B7110" t="s">
        <v>9538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VLOOKUP(УТ_Data[[#This Row],[Region]],People!$A$1:$B$5,2,0)</f>
        <v>Chuck Magee</v>
      </c>
      <c r="W7110" s="4">
        <f>_xlfn.IFNA(VLOOKUP(УТ_Data[[#This Row],[Order ID]],Returns!A:B,2,0)*1,0)</f>
        <v>0</v>
      </c>
    </row>
    <row r="7111" spans="1:23" x14ac:dyDescent="0.25">
      <c r="A7111" s="1">
        <v>7110</v>
      </c>
      <c r="B7111" t="s">
        <v>9538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VLOOKUP(УТ_Data[[#This Row],[Region]],People!$A$1:$B$5,2,0)</f>
        <v>Chuck Magee</v>
      </c>
      <c r="W7111" s="4">
        <f>_xlfn.IFNA(VLOOKUP(УТ_Data[[#This Row],[Order ID]],Returns!A:B,2,0)*1,0)</f>
        <v>0</v>
      </c>
    </row>
    <row r="7112" spans="1:23" x14ac:dyDescent="0.25">
      <c r="A7112" s="1">
        <v>7111</v>
      </c>
      <c r="B7112" t="s">
        <v>9538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VLOOKUP(УТ_Data[[#This Row],[Region]],People!$A$1:$B$5,2,0)</f>
        <v>Chuck Magee</v>
      </c>
      <c r="W7112" s="4">
        <f>_xlfn.IFNA(VLOOKUP(УТ_Data[[#This Row],[Order ID]],Returns!A:B,2,0)*1,0)</f>
        <v>0</v>
      </c>
    </row>
    <row r="7113" spans="1:23" x14ac:dyDescent="0.25">
      <c r="A7113" s="1">
        <v>7112</v>
      </c>
      <c r="B7113" t="s">
        <v>9538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VLOOKUP(УТ_Data[[#This Row],[Region]],People!$A$1:$B$5,2,0)</f>
        <v>Chuck Magee</v>
      </c>
      <c r="W7113" s="4">
        <f>_xlfn.IFNA(VLOOKUP(УТ_Data[[#This Row],[Order ID]],Returns!A:B,2,0)*1,0)</f>
        <v>0</v>
      </c>
    </row>
    <row r="7114" spans="1:23" x14ac:dyDescent="0.25">
      <c r="A7114" s="1">
        <v>7113</v>
      </c>
      <c r="B7114" t="s">
        <v>9538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VLOOKUP(УТ_Data[[#This Row],[Region]],People!$A$1:$B$5,2,0)</f>
        <v>Chuck Magee</v>
      </c>
      <c r="W7114" s="4">
        <f>_xlfn.IFNA(VLOOKUP(УТ_Data[[#This Row],[Order ID]],Returns!A:B,2,0)*1,0)</f>
        <v>0</v>
      </c>
    </row>
    <row r="7115" spans="1:23" x14ac:dyDescent="0.25">
      <c r="A7115" s="1">
        <v>7114</v>
      </c>
      <c r="B7115" t="s">
        <v>9538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VLOOKUP(УТ_Data[[#This Row],[Region]],People!$A$1:$B$5,2,0)</f>
        <v>Chuck Magee</v>
      </c>
      <c r="W7115" s="4">
        <f>_xlfn.IFNA(VLOOKUP(УТ_Data[[#This Row],[Order ID]],Returns!A:B,2,0)*1,0)</f>
        <v>0</v>
      </c>
    </row>
    <row r="7116" spans="1:23" x14ac:dyDescent="0.25">
      <c r="A7116" s="1">
        <v>7115</v>
      </c>
      <c r="B7116" t="s">
        <v>9539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VLOOKUP(УТ_Data[[#This Row],[Region]],People!$A$1:$B$5,2,0)</f>
        <v>Anna Andreadi</v>
      </c>
      <c r="W7116" s="4">
        <f>_xlfn.IFNA(VLOOKUP(УТ_Data[[#This Row],[Order ID]],Returns!A:B,2,0)*1,0)</f>
        <v>0</v>
      </c>
    </row>
    <row r="7117" spans="1:23" x14ac:dyDescent="0.25">
      <c r="A7117" s="1">
        <v>7116</v>
      </c>
      <c r="B7117" t="s">
        <v>9539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VLOOKUP(УТ_Data[[#This Row],[Region]],People!$A$1:$B$5,2,0)</f>
        <v>Anna Andreadi</v>
      </c>
      <c r="W7117" s="4">
        <f>_xlfn.IFNA(VLOOKUP(УТ_Data[[#This Row],[Order ID]],Returns!A:B,2,0)*1,0)</f>
        <v>0</v>
      </c>
    </row>
    <row r="7118" spans="1:23" x14ac:dyDescent="0.25">
      <c r="A7118" s="1">
        <v>7117</v>
      </c>
      <c r="B7118" t="s">
        <v>9540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VLOOKUP(УТ_Data[[#This Row],[Region]],People!$A$1:$B$5,2,0)</f>
        <v>Anna Andreadi</v>
      </c>
      <c r="W7118" s="4">
        <f>_xlfn.IFNA(VLOOKUP(УТ_Data[[#This Row],[Order ID]],Returns!A:B,2,0)*1,0)</f>
        <v>0</v>
      </c>
    </row>
    <row r="7119" spans="1:23" x14ac:dyDescent="0.25">
      <c r="A7119" s="1">
        <v>7118</v>
      </c>
      <c r="B7119" t="s">
        <v>9540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VLOOKUP(УТ_Data[[#This Row],[Region]],People!$A$1:$B$5,2,0)</f>
        <v>Anna Andreadi</v>
      </c>
      <c r="W7119" s="4">
        <f>_xlfn.IFNA(VLOOKUP(УТ_Data[[#This Row],[Order ID]],Returns!A:B,2,0)*1,0)</f>
        <v>0</v>
      </c>
    </row>
    <row r="7120" spans="1:23" x14ac:dyDescent="0.25">
      <c r="A7120" s="1">
        <v>7119</v>
      </c>
      <c r="B7120" t="s">
        <v>9541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VLOOKUP(УТ_Data[[#This Row],[Region]],People!$A$1:$B$5,2,0)</f>
        <v>Chuck Magee</v>
      </c>
      <c r="W7120" s="4">
        <f>_xlfn.IFNA(VLOOKUP(УТ_Data[[#This Row],[Order ID]],Returns!A:B,2,0)*1,0)</f>
        <v>0</v>
      </c>
    </row>
    <row r="7121" spans="1:23" x14ac:dyDescent="0.25">
      <c r="A7121" s="1">
        <v>7120</v>
      </c>
      <c r="B7121" t="s">
        <v>6113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VLOOKUP(УТ_Data[[#This Row],[Region]],People!$A$1:$B$5,2,0)</f>
        <v>Anna Andreadi</v>
      </c>
      <c r="W7121" s="4">
        <f>_xlfn.IFNA(VLOOKUP(УТ_Data[[#This Row],[Order ID]],Returns!A:B,2,0)*1,0)</f>
        <v>1</v>
      </c>
    </row>
    <row r="7122" spans="1:23" x14ac:dyDescent="0.25">
      <c r="A7122" s="1">
        <v>7121</v>
      </c>
      <c r="B7122" t="s">
        <v>9542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VLOOKUP(УТ_Data[[#This Row],[Region]],People!$A$1:$B$5,2,0)</f>
        <v>Cassandra Brandow</v>
      </c>
      <c r="W7122" s="4">
        <f>_xlfn.IFNA(VLOOKUP(УТ_Data[[#This Row],[Order ID]],Returns!A:B,2,0)*1,0)</f>
        <v>0</v>
      </c>
    </row>
    <row r="7123" spans="1:23" x14ac:dyDescent="0.25">
      <c r="A7123" s="1">
        <v>7122</v>
      </c>
      <c r="B7123" t="s">
        <v>9543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VLOOKUP(УТ_Data[[#This Row],[Region]],People!$A$1:$B$5,2,0)</f>
        <v>Anna Andreadi</v>
      </c>
      <c r="W7123" s="4">
        <f>_xlfn.IFNA(VLOOKUP(УТ_Data[[#This Row],[Order ID]],Returns!A:B,2,0)*1,0)</f>
        <v>0</v>
      </c>
    </row>
    <row r="7124" spans="1:23" x14ac:dyDescent="0.25">
      <c r="A7124" s="1">
        <v>7123</v>
      </c>
      <c r="B7124" t="s">
        <v>9543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VLOOKUP(УТ_Data[[#This Row],[Region]],People!$A$1:$B$5,2,0)</f>
        <v>Anna Andreadi</v>
      </c>
      <c r="W7124" s="4">
        <f>_xlfn.IFNA(VLOOKUP(УТ_Data[[#This Row],[Order ID]],Returns!A:B,2,0)*1,0)</f>
        <v>0</v>
      </c>
    </row>
    <row r="7125" spans="1:23" x14ac:dyDescent="0.25">
      <c r="A7125" s="1">
        <v>7124</v>
      </c>
      <c r="B7125" t="s">
        <v>9544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VLOOKUP(УТ_Data[[#This Row],[Region]],People!$A$1:$B$5,2,0)</f>
        <v>Chuck Magee</v>
      </c>
      <c r="W7125" s="4">
        <f>_xlfn.IFNA(VLOOKUP(УТ_Data[[#This Row],[Order ID]],Returns!A:B,2,0)*1,0)</f>
        <v>0</v>
      </c>
    </row>
    <row r="7126" spans="1:23" x14ac:dyDescent="0.25">
      <c r="A7126" s="1">
        <v>7125</v>
      </c>
      <c r="B7126" t="s">
        <v>9544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VLOOKUP(УТ_Data[[#This Row],[Region]],People!$A$1:$B$5,2,0)</f>
        <v>Chuck Magee</v>
      </c>
      <c r="W7126" s="4">
        <f>_xlfn.IFNA(VLOOKUP(УТ_Data[[#This Row],[Order ID]],Returns!A:B,2,0)*1,0)</f>
        <v>0</v>
      </c>
    </row>
    <row r="7127" spans="1:23" x14ac:dyDescent="0.25">
      <c r="A7127" s="1">
        <v>7126</v>
      </c>
      <c r="B7127" t="s">
        <v>9545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VLOOKUP(УТ_Data[[#This Row],[Region]],People!$A$1:$B$5,2,0)</f>
        <v>Cassandra Brandow</v>
      </c>
      <c r="W7127" s="4">
        <f>_xlfn.IFNA(VLOOKUP(УТ_Data[[#This Row],[Order ID]],Returns!A:B,2,0)*1,0)</f>
        <v>0</v>
      </c>
    </row>
    <row r="7128" spans="1:23" x14ac:dyDescent="0.25">
      <c r="A7128" s="1">
        <v>7127</v>
      </c>
      <c r="B7128" t="s">
        <v>9545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VLOOKUP(УТ_Data[[#This Row],[Region]],People!$A$1:$B$5,2,0)</f>
        <v>Cassandra Brandow</v>
      </c>
      <c r="W7128" s="4">
        <f>_xlfn.IFNA(VLOOKUP(УТ_Data[[#This Row],[Order ID]],Returns!A:B,2,0)*1,0)</f>
        <v>0</v>
      </c>
    </row>
    <row r="7129" spans="1:23" x14ac:dyDescent="0.25">
      <c r="A7129" s="1">
        <v>7128</v>
      </c>
      <c r="B7129" t="s">
        <v>9546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VLOOKUP(УТ_Data[[#This Row],[Region]],People!$A$1:$B$5,2,0)</f>
        <v>Chuck Magee</v>
      </c>
      <c r="W7129" s="4">
        <f>_xlfn.IFNA(VLOOKUP(УТ_Data[[#This Row],[Order ID]],Returns!A:B,2,0)*1,0)</f>
        <v>0</v>
      </c>
    </row>
    <row r="7130" spans="1:23" x14ac:dyDescent="0.25">
      <c r="A7130" s="1">
        <v>7129</v>
      </c>
      <c r="B7130" t="s">
        <v>9546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VLOOKUP(УТ_Data[[#This Row],[Region]],People!$A$1:$B$5,2,0)</f>
        <v>Chuck Magee</v>
      </c>
      <c r="W7130" s="4">
        <f>_xlfn.IFNA(VLOOKUP(УТ_Data[[#This Row],[Order ID]],Returns!A:B,2,0)*1,0)</f>
        <v>0</v>
      </c>
    </row>
    <row r="7131" spans="1:23" x14ac:dyDescent="0.25">
      <c r="A7131" s="1">
        <v>7130</v>
      </c>
      <c r="B7131" t="s">
        <v>9547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VLOOKUP(УТ_Data[[#This Row],[Region]],People!$A$1:$B$5,2,0)</f>
        <v>Cassandra Brandow</v>
      </c>
      <c r="W7131" s="4">
        <f>_xlfn.IFNA(VLOOKUP(УТ_Data[[#This Row],[Order ID]],Returns!A:B,2,0)*1,0)</f>
        <v>0</v>
      </c>
    </row>
    <row r="7132" spans="1:23" x14ac:dyDescent="0.25">
      <c r="A7132" s="1">
        <v>7131</v>
      </c>
      <c r="B7132" t="s">
        <v>9547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VLOOKUP(УТ_Data[[#This Row],[Region]],People!$A$1:$B$5,2,0)</f>
        <v>Cassandra Brandow</v>
      </c>
      <c r="W7132" s="4">
        <f>_xlfn.IFNA(VLOOKUP(УТ_Data[[#This Row],[Order ID]],Returns!A:B,2,0)*1,0)</f>
        <v>0</v>
      </c>
    </row>
    <row r="7133" spans="1:23" x14ac:dyDescent="0.25">
      <c r="A7133" s="1">
        <v>7132</v>
      </c>
      <c r="B7133" t="s">
        <v>9548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VLOOKUP(УТ_Data[[#This Row],[Region]],People!$A$1:$B$5,2,0)</f>
        <v>Kelly Williams</v>
      </c>
      <c r="W7133" s="4">
        <f>_xlfn.IFNA(VLOOKUP(УТ_Data[[#This Row],[Order ID]],Returns!A:B,2,0)*1,0)</f>
        <v>0</v>
      </c>
    </row>
    <row r="7134" spans="1:23" x14ac:dyDescent="0.25">
      <c r="A7134" s="1">
        <v>7133</v>
      </c>
      <c r="B7134" t="s">
        <v>9548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VLOOKUP(УТ_Data[[#This Row],[Region]],People!$A$1:$B$5,2,0)</f>
        <v>Kelly Williams</v>
      </c>
      <c r="W7134" s="4">
        <f>_xlfn.IFNA(VLOOKUP(УТ_Data[[#This Row],[Order ID]],Returns!A:B,2,0)*1,0)</f>
        <v>0</v>
      </c>
    </row>
    <row r="7135" spans="1:23" x14ac:dyDescent="0.25">
      <c r="A7135" s="1">
        <v>7134</v>
      </c>
      <c r="B7135" t="s">
        <v>9548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VLOOKUP(УТ_Data[[#This Row],[Region]],People!$A$1:$B$5,2,0)</f>
        <v>Kelly Williams</v>
      </c>
      <c r="W7135" s="4">
        <f>_xlfn.IFNA(VLOOKUP(УТ_Data[[#This Row],[Order ID]],Returns!A:B,2,0)*1,0)</f>
        <v>0</v>
      </c>
    </row>
    <row r="7136" spans="1:23" x14ac:dyDescent="0.25">
      <c r="A7136" s="1">
        <v>7135</v>
      </c>
      <c r="B7136" t="s">
        <v>9548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VLOOKUP(УТ_Data[[#This Row],[Region]],People!$A$1:$B$5,2,0)</f>
        <v>Kelly Williams</v>
      </c>
      <c r="W7136" s="4">
        <f>_xlfn.IFNA(VLOOKUP(УТ_Data[[#This Row],[Order ID]],Returns!A:B,2,0)*1,0)</f>
        <v>0</v>
      </c>
    </row>
    <row r="7137" spans="1:23" x14ac:dyDescent="0.25">
      <c r="A7137" s="1">
        <v>7136</v>
      </c>
      <c r="B7137" t="s">
        <v>9548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VLOOKUP(УТ_Data[[#This Row],[Region]],People!$A$1:$B$5,2,0)</f>
        <v>Kelly Williams</v>
      </c>
      <c r="W7137" s="4">
        <f>_xlfn.IFNA(VLOOKUP(УТ_Data[[#This Row],[Order ID]],Returns!A:B,2,0)*1,0)</f>
        <v>0</v>
      </c>
    </row>
    <row r="7138" spans="1:23" x14ac:dyDescent="0.25">
      <c r="A7138" s="1">
        <v>7137</v>
      </c>
      <c r="B7138" t="s">
        <v>9549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VLOOKUP(УТ_Data[[#This Row],[Region]],People!$A$1:$B$5,2,0)</f>
        <v>Cassandra Brandow</v>
      </c>
      <c r="W7138" s="4">
        <f>_xlfn.IFNA(VLOOKUP(УТ_Data[[#This Row],[Order ID]],Returns!A:B,2,0)*1,0)</f>
        <v>0</v>
      </c>
    </row>
    <row r="7139" spans="1:23" x14ac:dyDescent="0.25">
      <c r="A7139" s="1">
        <v>7138</v>
      </c>
      <c r="B7139" t="s">
        <v>9549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VLOOKUP(УТ_Data[[#This Row],[Region]],People!$A$1:$B$5,2,0)</f>
        <v>Cassandra Brandow</v>
      </c>
      <c r="W7139" s="4">
        <f>_xlfn.IFNA(VLOOKUP(УТ_Data[[#This Row],[Order ID]],Returns!A:B,2,0)*1,0)</f>
        <v>0</v>
      </c>
    </row>
    <row r="7140" spans="1:23" x14ac:dyDescent="0.25">
      <c r="A7140" s="1">
        <v>7139</v>
      </c>
      <c r="B7140" t="s">
        <v>9549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VLOOKUP(УТ_Data[[#This Row],[Region]],People!$A$1:$B$5,2,0)</f>
        <v>Cassandra Brandow</v>
      </c>
      <c r="W7140" s="4">
        <f>_xlfn.IFNA(VLOOKUP(УТ_Data[[#This Row],[Order ID]],Returns!A:B,2,0)*1,0)</f>
        <v>0</v>
      </c>
    </row>
    <row r="7141" spans="1:23" x14ac:dyDescent="0.25">
      <c r="A7141" s="1">
        <v>7140</v>
      </c>
      <c r="B7141" t="s">
        <v>9549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VLOOKUP(УТ_Data[[#This Row],[Region]],People!$A$1:$B$5,2,0)</f>
        <v>Cassandra Brandow</v>
      </c>
      <c r="W7141" s="4">
        <f>_xlfn.IFNA(VLOOKUP(УТ_Data[[#This Row],[Order ID]],Returns!A:B,2,0)*1,0)</f>
        <v>0</v>
      </c>
    </row>
    <row r="7142" spans="1:23" x14ac:dyDescent="0.25">
      <c r="A7142" s="1">
        <v>7141</v>
      </c>
      <c r="B7142" t="s">
        <v>9550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VLOOKUP(УТ_Data[[#This Row],[Region]],People!$A$1:$B$5,2,0)</f>
        <v>Kelly Williams</v>
      </c>
      <c r="W7142" s="4">
        <f>_xlfn.IFNA(VLOOKUP(УТ_Data[[#This Row],[Order ID]],Returns!A:B,2,0)*1,0)</f>
        <v>0</v>
      </c>
    </row>
    <row r="7143" spans="1:23" x14ac:dyDescent="0.25">
      <c r="A7143" s="1">
        <v>7142</v>
      </c>
      <c r="B7143" t="s">
        <v>9550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VLOOKUP(УТ_Data[[#This Row],[Region]],People!$A$1:$B$5,2,0)</f>
        <v>Kelly Williams</v>
      </c>
      <c r="W7143" s="4">
        <f>_xlfn.IFNA(VLOOKUP(УТ_Data[[#This Row],[Order ID]],Returns!A:B,2,0)*1,0)</f>
        <v>0</v>
      </c>
    </row>
    <row r="7144" spans="1:23" x14ac:dyDescent="0.25">
      <c r="A7144" s="1">
        <v>7143</v>
      </c>
      <c r="B7144" t="s">
        <v>9551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VLOOKUP(УТ_Data[[#This Row],[Region]],People!$A$1:$B$5,2,0)</f>
        <v>Cassandra Brandow</v>
      </c>
      <c r="W7144" s="4">
        <f>_xlfn.IFNA(VLOOKUP(УТ_Data[[#This Row],[Order ID]],Returns!A:B,2,0)*1,0)</f>
        <v>0</v>
      </c>
    </row>
    <row r="7145" spans="1:23" x14ac:dyDescent="0.25">
      <c r="A7145" s="1">
        <v>7144</v>
      </c>
      <c r="B7145" t="s">
        <v>9552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VLOOKUP(УТ_Data[[#This Row],[Region]],People!$A$1:$B$5,2,0)</f>
        <v>Chuck Magee</v>
      </c>
      <c r="W7145" s="4">
        <f>_xlfn.IFNA(VLOOKUP(УТ_Data[[#This Row],[Order ID]],Returns!A:B,2,0)*1,0)</f>
        <v>0</v>
      </c>
    </row>
    <row r="7146" spans="1:23" x14ac:dyDescent="0.25">
      <c r="A7146" s="1">
        <v>7145</v>
      </c>
      <c r="B7146" t="s">
        <v>9552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VLOOKUP(УТ_Data[[#This Row],[Region]],People!$A$1:$B$5,2,0)</f>
        <v>Chuck Magee</v>
      </c>
      <c r="W7146" s="4">
        <f>_xlfn.IFNA(VLOOKUP(УТ_Data[[#This Row],[Order ID]],Returns!A:B,2,0)*1,0)</f>
        <v>0</v>
      </c>
    </row>
    <row r="7147" spans="1:23" x14ac:dyDescent="0.25">
      <c r="A7147" s="1">
        <v>7146</v>
      </c>
      <c r="B7147" t="s">
        <v>9552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VLOOKUP(УТ_Data[[#This Row],[Region]],People!$A$1:$B$5,2,0)</f>
        <v>Chuck Magee</v>
      </c>
      <c r="W7147" s="4">
        <f>_xlfn.IFNA(VLOOKUP(УТ_Data[[#This Row],[Order ID]],Returns!A:B,2,0)*1,0)</f>
        <v>0</v>
      </c>
    </row>
    <row r="7148" spans="1:23" x14ac:dyDescent="0.25">
      <c r="A7148" s="1">
        <v>7147</v>
      </c>
      <c r="B7148" t="s">
        <v>9552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VLOOKUP(УТ_Data[[#This Row],[Region]],People!$A$1:$B$5,2,0)</f>
        <v>Chuck Magee</v>
      </c>
      <c r="W7148" s="4">
        <f>_xlfn.IFNA(VLOOKUP(УТ_Data[[#This Row],[Order ID]],Returns!A:B,2,0)*1,0)</f>
        <v>0</v>
      </c>
    </row>
    <row r="7149" spans="1:23" x14ac:dyDescent="0.25">
      <c r="A7149" s="1">
        <v>7148</v>
      </c>
      <c r="B7149" t="s">
        <v>9553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VLOOKUP(УТ_Data[[#This Row],[Region]],People!$A$1:$B$5,2,0)</f>
        <v>Chuck Magee</v>
      </c>
      <c r="W7149" s="4">
        <f>_xlfn.IFNA(VLOOKUP(УТ_Data[[#This Row],[Order ID]],Returns!A:B,2,0)*1,0)</f>
        <v>0</v>
      </c>
    </row>
    <row r="7150" spans="1:23" x14ac:dyDescent="0.25">
      <c r="A7150" s="1">
        <v>7149</v>
      </c>
      <c r="B7150" t="s">
        <v>9553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VLOOKUP(УТ_Data[[#This Row],[Region]],People!$A$1:$B$5,2,0)</f>
        <v>Chuck Magee</v>
      </c>
      <c r="W7150" s="4">
        <f>_xlfn.IFNA(VLOOKUP(УТ_Data[[#This Row],[Order ID]],Returns!A:B,2,0)*1,0)</f>
        <v>0</v>
      </c>
    </row>
    <row r="7151" spans="1:23" x14ac:dyDescent="0.25">
      <c r="A7151" s="1">
        <v>7150</v>
      </c>
      <c r="B7151" t="s">
        <v>9554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VLOOKUP(УТ_Data[[#This Row],[Region]],People!$A$1:$B$5,2,0)</f>
        <v>Kelly Williams</v>
      </c>
      <c r="W7151" s="4">
        <f>_xlfn.IFNA(VLOOKUP(УТ_Data[[#This Row],[Order ID]],Returns!A:B,2,0)*1,0)</f>
        <v>0</v>
      </c>
    </row>
    <row r="7152" spans="1:23" x14ac:dyDescent="0.25">
      <c r="A7152" s="1">
        <v>7151</v>
      </c>
      <c r="B7152" t="s">
        <v>9555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VLOOKUP(УТ_Data[[#This Row],[Region]],People!$A$1:$B$5,2,0)</f>
        <v>Cassandra Brandow</v>
      </c>
      <c r="W7152" s="4">
        <f>_xlfn.IFNA(VLOOKUP(УТ_Data[[#This Row],[Order ID]],Returns!A:B,2,0)*1,0)</f>
        <v>0</v>
      </c>
    </row>
    <row r="7153" spans="1:23" x14ac:dyDescent="0.25">
      <c r="A7153" s="1">
        <v>7152</v>
      </c>
      <c r="B7153" t="s">
        <v>9556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VLOOKUP(УТ_Data[[#This Row],[Region]],People!$A$1:$B$5,2,0)</f>
        <v>Anna Andreadi</v>
      </c>
      <c r="W7153" s="4">
        <f>_xlfn.IFNA(VLOOKUP(УТ_Data[[#This Row],[Order ID]],Returns!A:B,2,0)*1,0)</f>
        <v>0</v>
      </c>
    </row>
    <row r="7154" spans="1:23" x14ac:dyDescent="0.25">
      <c r="A7154" s="1">
        <v>7153</v>
      </c>
      <c r="B7154" t="s">
        <v>9557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VLOOKUP(УТ_Data[[#This Row],[Region]],People!$A$1:$B$5,2,0)</f>
        <v>Cassandra Brandow</v>
      </c>
      <c r="W7154" s="4">
        <f>_xlfn.IFNA(VLOOKUP(УТ_Data[[#This Row],[Order ID]],Returns!A:B,2,0)*1,0)</f>
        <v>0</v>
      </c>
    </row>
    <row r="7155" spans="1:23" x14ac:dyDescent="0.25">
      <c r="A7155" s="1">
        <v>7154</v>
      </c>
      <c r="B7155" t="s">
        <v>9558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VLOOKUP(УТ_Data[[#This Row],[Region]],People!$A$1:$B$5,2,0)</f>
        <v>Kelly Williams</v>
      </c>
      <c r="W7155" s="4">
        <f>_xlfn.IFNA(VLOOKUP(УТ_Data[[#This Row],[Order ID]],Returns!A:B,2,0)*1,0)</f>
        <v>0</v>
      </c>
    </row>
    <row r="7156" spans="1:23" x14ac:dyDescent="0.25">
      <c r="A7156" s="1">
        <v>7155</v>
      </c>
      <c r="B7156" t="s">
        <v>6195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VLOOKUP(УТ_Data[[#This Row],[Region]],People!$A$1:$B$5,2,0)</f>
        <v>Cassandra Brandow</v>
      </c>
      <c r="W7156" s="4">
        <f>_xlfn.IFNA(VLOOKUP(УТ_Data[[#This Row],[Order ID]],Returns!A:B,2,0)*1,0)</f>
        <v>1</v>
      </c>
    </row>
    <row r="7157" spans="1:23" x14ac:dyDescent="0.25">
      <c r="A7157" s="1">
        <v>7156</v>
      </c>
      <c r="B7157" t="s">
        <v>6195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VLOOKUP(УТ_Data[[#This Row],[Region]],People!$A$1:$B$5,2,0)</f>
        <v>Cassandra Brandow</v>
      </c>
      <c r="W7157" s="4">
        <f>_xlfn.IFNA(VLOOKUP(УТ_Data[[#This Row],[Order ID]],Returns!A:B,2,0)*1,0)</f>
        <v>1</v>
      </c>
    </row>
    <row r="7158" spans="1:23" x14ac:dyDescent="0.25">
      <c r="A7158" s="1">
        <v>7157</v>
      </c>
      <c r="B7158" t="s">
        <v>9559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VLOOKUP(УТ_Data[[#This Row],[Region]],People!$A$1:$B$5,2,0)</f>
        <v>Chuck Magee</v>
      </c>
      <c r="W7158" s="4">
        <f>_xlfn.IFNA(VLOOKUP(УТ_Data[[#This Row],[Order ID]],Returns!A:B,2,0)*1,0)</f>
        <v>0</v>
      </c>
    </row>
    <row r="7159" spans="1:23" x14ac:dyDescent="0.25">
      <c r="A7159" s="1">
        <v>7158</v>
      </c>
      <c r="B7159" t="s">
        <v>9560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VLOOKUP(УТ_Data[[#This Row],[Region]],People!$A$1:$B$5,2,0)</f>
        <v>Anna Andreadi</v>
      </c>
      <c r="W7159" s="4">
        <f>_xlfn.IFNA(VLOOKUP(УТ_Data[[#This Row],[Order ID]],Returns!A:B,2,0)*1,0)</f>
        <v>0</v>
      </c>
    </row>
    <row r="7160" spans="1:23" x14ac:dyDescent="0.25">
      <c r="A7160" s="1">
        <v>7159</v>
      </c>
      <c r="B7160" t="s">
        <v>9560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VLOOKUP(УТ_Data[[#This Row],[Region]],People!$A$1:$B$5,2,0)</f>
        <v>Anna Andreadi</v>
      </c>
      <c r="W7160" s="4">
        <f>_xlfn.IFNA(VLOOKUP(УТ_Data[[#This Row],[Order ID]],Returns!A:B,2,0)*1,0)</f>
        <v>0</v>
      </c>
    </row>
    <row r="7161" spans="1:23" x14ac:dyDescent="0.25">
      <c r="A7161" s="1">
        <v>7160</v>
      </c>
      <c r="B7161" t="s">
        <v>9561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VLOOKUP(УТ_Data[[#This Row],[Region]],People!$A$1:$B$5,2,0)</f>
        <v>Kelly Williams</v>
      </c>
      <c r="W7161" s="4">
        <f>_xlfn.IFNA(VLOOKUP(УТ_Data[[#This Row],[Order ID]],Returns!A:B,2,0)*1,0)</f>
        <v>0</v>
      </c>
    </row>
    <row r="7162" spans="1:23" x14ac:dyDescent="0.25">
      <c r="A7162" s="1">
        <v>7161</v>
      </c>
      <c r="B7162" t="s">
        <v>9561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VLOOKUP(УТ_Data[[#This Row],[Region]],People!$A$1:$B$5,2,0)</f>
        <v>Kelly Williams</v>
      </c>
      <c r="W7162" s="4">
        <f>_xlfn.IFNA(VLOOKUP(УТ_Data[[#This Row],[Order ID]],Returns!A:B,2,0)*1,0)</f>
        <v>0</v>
      </c>
    </row>
    <row r="7163" spans="1:23" x14ac:dyDescent="0.25">
      <c r="A7163" s="1">
        <v>7162</v>
      </c>
      <c r="B7163" t="s">
        <v>9562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VLOOKUP(УТ_Data[[#This Row],[Region]],People!$A$1:$B$5,2,0)</f>
        <v>Cassandra Brandow</v>
      </c>
      <c r="W7163" s="4">
        <f>_xlfn.IFNA(VLOOKUP(УТ_Data[[#This Row],[Order ID]],Returns!A:B,2,0)*1,0)</f>
        <v>0</v>
      </c>
    </row>
    <row r="7164" spans="1:23" x14ac:dyDescent="0.25">
      <c r="A7164" s="1">
        <v>7163</v>
      </c>
      <c r="B7164" t="s">
        <v>9562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VLOOKUP(УТ_Data[[#This Row],[Region]],People!$A$1:$B$5,2,0)</f>
        <v>Cassandra Brandow</v>
      </c>
      <c r="W7164" s="4">
        <f>_xlfn.IFNA(VLOOKUP(УТ_Data[[#This Row],[Order ID]],Returns!A:B,2,0)*1,0)</f>
        <v>0</v>
      </c>
    </row>
    <row r="7165" spans="1:23" x14ac:dyDescent="0.25">
      <c r="A7165" s="1">
        <v>7164</v>
      </c>
      <c r="B7165" t="s">
        <v>9563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VLOOKUP(УТ_Data[[#This Row],[Region]],People!$A$1:$B$5,2,0)</f>
        <v>Chuck Magee</v>
      </c>
      <c r="W7165" s="4">
        <f>_xlfn.IFNA(VLOOKUP(УТ_Data[[#This Row],[Order ID]],Returns!A:B,2,0)*1,0)</f>
        <v>0</v>
      </c>
    </row>
    <row r="7166" spans="1:23" x14ac:dyDescent="0.25">
      <c r="A7166" s="1">
        <v>7165</v>
      </c>
      <c r="B7166" t="s">
        <v>9563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VLOOKUP(УТ_Data[[#This Row],[Region]],People!$A$1:$B$5,2,0)</f>
        <v>Chuck Magee</v>
      </c>
      <c r="W7166" s="4">
        <f>_xlfn.IFNA(VLOOKUP(УТ_Data[[#This Row],[Order ID]],Returns!A:B,2,0)*1,0)</f>
        <v>0</v>
      </c>
    </row>
    <row r="7167" spans="1:23" x14ac:dyDescent="0.25">
      <c r="A7167" s="1">
        <v>7166</v>
      </c>
      <c r="B7167" t="s">
        <v>9564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VLOOKUP(УТ_Data[[#This Row],[Region]],People!$A$1:$B$5,2,0)</f>
        <v>Chuck Magee</v>
      </c>
      <c r="W7167" s="4">
        <f>_xlfn.IFNA(VLOOKUP(УТ_Data[[#This Row],[Order ID]],Returns!A:B,2,0)*1,0)</f>
        <v>0</v>
      </c>
    </row>
    <row r="7168" spans="1:23" x14ac:dyDescent="0.25">
      <c r="A7168" s="1">
        <v>7167</v>
      </c>
      <c r="B7168" t="s">
        <v>9565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VLOOKUP(УТ_Data[[#This Row],[Region]],People!$A$1:$B$5,2,0)</f>
        <v>Anna Andreadi</v>
      </c>
      <c r="W7168" s="4">
        <f>_xlfn.IFNA(VLOOKUP(УТ_Data[[#This Row],[Order ID]],Returns!A:B,2,0)*1,0)</f>
        <v>0</v>
      </c>
    </row>
    <row r="7169" spans="1:23" x14ac:dyDescent="0.25">
      <c r="A7169" s="1">
        <v>7168</v>
      </c>
      <c r="B7169" t="s">
        <v>9565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VLOOKUP(УТ_Data[[#This Row],[Region]],People!$A$1:$B$5,2,0)</f>
        <v>Anna Andreadi</v>
      </c>
      <c r="W7169" s="4">
        <f>_xlfn.IFNA(VLOOKUP(УТ_Data[[#This Row],[Order ID]],Returns!A:B,2,0)*1,0)</f>
        <v>0</v>
      </c>
    </row>
    <row r="7170" spans="1:23" x14ac:dyDescent="0.25">
      <c r="A7170" s="1">
        <v>7169</v>
      </c>
      <c r="B7170" t="s">
        <v>9565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VLOOKUP(УТ_Data[[#This Row],[Region]],People!$A$1:$B$5,2,0)</f>
        <v>Anna Andreadi</v>
      </c>
      <c r="W7170" s="4">
        <f>_xlfn.IFNA(VLOOKUP(УТ_Data[[#This Row],[Order ID]],Returns!A:B,2,0)*1,0)</f>
        <v>0</v>
      </c>
    </row>
    <row r="7171" spans="1:23" x14ac:dyDescent="0.25">
      <c r="A7171" s="1">
        <v>7170</v>
      </c>
      <c r="B7171" t="s">
        <v>9565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VLOOKUP(УТ_Data[[#This Row],[Region]],People!$A$1:$B$5,2,0)</f>
        <v>Anna Andreadi</v>
      </c>
      <c r="W7171" s="4">
        <f>_xlfn.IFNA(VLOOKUP(УТ_Data[[#This Row],[Order ID]],Returns!A:B,2,0)*1,0)</f>
        <v>0</v>
      </c>
    </row>
    <row r="7172" spans="1:23" x14ac:dyDescent="0.25">
      <c r="A7172" s="1">
        <v>7171</v>
      </c>
      <c r="B7172" t="s">
        <v>9566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VLOOKUP(УТ_Data[[#This Row],[Region]],People!$A$1:$B$5,2,0)</f>
        <v>Chuck Magee</v>
      </c>
      <c r="W7172" s="4">
        <f>_xlfn.IFNA(VLOOKUP(УТ_Data[[#This Row],[Order ID]],Returns!A:B,2,0)*1,0)</f>
        <v>0</v>
      </c>
    </row>
    <row r="7173" spans="1:23" x14ac:dyDescent="0.25">
      <c r="A7173" s="1">
        <v>7172</v>
      </c>
      <c r="B7173" t="s">
        <v>9567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VLOOKUP(УТ_Data[[#This Row],[Region]],People!$A$1:$B$5,2,0)</f>
        <v>Anna Andreadi</v>
      </c>
      <c r="W7173" s="4">
        <f>_xlfn.IFNA(VLOOKUP(УТ_Data[[#This Row],[Order ID]],Returns!A:B,2,0)*1,0)</f>
        <v>0</v>
      </c>
    </row>
    <row r="7174" spans="1:23" x14ac:dyDescent="0.25">
      <c r="A7174" s="1">
        <v>7173</v>
      </c>
      <c r="B7174" t="s">
        <v>9568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VLOOKUP(УТ_Data[[#This Row],[Region]],People!$A$1:$B$5,2,0)</f>
        <v>Kelly Williams</v>
      </c>
      <c r="W7174" s="4">
        <f>_xlfn.IFNA(VLOOKUP(УТ_Data[[#This Row],[Order ID]],Returns!A:B,2,0)*1,0)</f>
        <v>0</v>
      </c>
    </row>
    <row r="7175" spans="1:23" x14ac:dyDescent="0.25">
      <c r="A7175" s="1">
        <v>7174</v>
      </c>
      <c r="B7175" t="s">
        <v>9568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VLOOKUP(УТ_Data[[#This Row],[Region]],People!$A$1:$B$5,2,0)</f>
        <v>Kelly Williams</v>
      </c>
      <c r="W7175" s="4">
        <f>_xlfn.IFNA(VLOOKUP(УТ_Data[[#This Row],[Order ID]],Returns!A:B,2,0)*1,0)</f>
        <v>0</v>
      </c>
    </row>
    <row r="7176" spans="1:23" x14ac:dyDescent="0.25">
      <c r="A7176" s="1">
        <v>7175</v>
      </c>
      <c r="B7176" t="s">
        <v>9568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VLOOKUP(УТ_Data[[#This Row],[Region]],People!$A$1:$B$5,2,0)</f>
        <v>Kelly Williams</v>
      </c>
      <c r="W7176" s="4">
        <f>_xlfn.IFNA(VLOOKUP(УТ_Data[[#This Row],[Order ID]],Returns!A:B,2,0)*1,0)</f>
        <v>0</v>
      </c>
    </row>
    <row r="7177" spans="1:23" x14ac:dyDescent="0.25">
      <c r="A7177" s="1">
        <v>7176</v>
      </c>
      <c r="B7177" t="s">
        <v>9568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VLOOKUP(УТ_Data[[#This Row],[Region]],People!$A$1:$B$5,2,0)</f>
        <v>Kelly Williams</v>
      </c>
      <c r="W7177" s="4">
        <f>_xlfn.IFNA(VLOOKUP(УТ_Data[[#This Row],[Order ID]],Returns!A:B,2,0)*1,0)</f>
        <v>0</v>
      </c>
    </row>
    <row r="7178" spans="1:23" x14ac:dyDescent="0.25">
      <c r="A7178" s="1">
        <v>7177</v>
      </c>
      <c r="B7178" t="s">
        <v>9568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VLOOKUP(УТ_Data[[#This Row],[Region]],People!$A$1:$B$5,2,0)</f>
        <v>Kelly Williams</v>
      </c>
      <c r="W7178" s="4">
        <f>_xlfn.IFNA(VLOOKUP(УТ_Data[[#This Row],[Order ID]],Returns!A:B,2,0)*1,0)</f>
        <v>0</v>
      </c>
    </row>
    <row r="7179" spans="1:23" x14ac:dyDescent="0.25">
      <c r="A7179" s="1">
        <v>7178</v>
      </c>
      <c r="B7179" t="s">
        <v>9569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VLOOKUP(УТ_Data[[#This Row],[Region]],People!$A$1:$B$5,2,0)</f>
        <v>Chuck Magee</v>
      </c>
      <c r="W7179" s="4">
        <f>_xlfn.IFNA(VLOOKUP(УТ_Data[[#This Row],[Order ID]],Returns!A:B,2,0)*1,0)</f>
        <v>0</v>
      </c>
    </row>
    <row r="7180" spans="1:23" x14ac:dyDescent="0.25">
      <c r="A7180" s="1">
        <v>7179</v>
      </c>
      <c r="B7180" t="s">
        <v>9569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VLOOKUP(УТ_Data[[#This Row],[Region]],People!$A$1:$B$5,2,0)</f>
        <v>Chuck Magee</v>
      </c>
      <c r="W7180" s="4">
        <f>_xlfn.IFNA(VLOOKUP(УТ_Data[[#This Row],[Order ID]],Returns!A:B,2,0)*1,0)</f>
        <v>0</v>
      </c>
    </row>
    <row r="7181" spans="1:23" x14ac:dyDescent="0.25">
      <c r="A7181" s="1">
        <v>7180</v>
      </c>
      <c r="B7181" t="s">
        <v>9570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VLOOKUP(УТ_Data[[#This Row],[Region]],People!$A$1:$B$5,2,0)</f>
        <v>Chuck Magee</v>
      </c>
      <c r="W7181" s="4">
        <f>_xlfn.IFNA(VLOOKUP(УТ_Data[[#This Row],[Order ID]],Returns!A:B,2,0)*1,0)</f>
        <v>0</v>
      </c>
    </row>
    <row r="7182" spans="1:23" x14ac:dyDescent="0.25">
      <c r="A7182" s="1">
        <v>7181</v>
      </c>
      <c r="B7182" t="s">
        <v>9571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VLOOKUP(УТ_Data[[#This Row],[Region]],People!$A$1:$B$5,2,0)</f>
        <v>Cassandra Brandow</v>
      </c>
      <c r="W7182" s="4">
        <f>_xlfn.IFNA(VLOOKUP(УТ_Data[[#This Row],[Order ID]],Returns!A:B,2,0)*1,0)</f>
        <v>0</v>
      </c>
    </row>
    <row r="7183" spans="1:23" x14ac:dyDescent="0.25">
      <c r="A7183" s="1">
        <v>7182</v>
      </c>
      <c r="B7183" t="s">
        <v>9572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VLOOKUP(УТ_Data[[#This Row],[Region]],People!$A$1:$B$5,2,0)</f>
        <v>Chuck Magee</v>
      </c>
      <c r="W7183" s="4">
        <f>_xlfn.IFNA(VLOOKUP(УТ_Data[[#This Row],[Order ID]],Returns!A:B,2,0)*1,0)</f>
        <v>0</v>
      </c>
    </row>
    <row r="7184" spans="1:23" x14ac:dyDescent="0.25">
      <c r="A7184" s="1">
        <v>7183</v>
      </c>
      <c r="B7184" t="s">
        <v>6157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VLOOKUP(УТ_Data[[#This Row],[Region]],People!$A$1:$B$5,2,0)</f>
        <v>Anna Andreadi</v>
      </c>
      <c r="W7184" s="4">
        <f>_xlfn.IFNA(VLOOKUP(УТ_Data[[#This Row],[Order ID]],Returns!A:B,2,0)*1,0)</f>
        <v>1</v>
      </c>
    </row>
    <row r="7185" spans="1:23" x14ac:dyDescent="0.25">
      <c r="A7185" s="1">
        <v>7184</v>
      </c>
      <c r="B7185" t="s">
        <v>9573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VLOOKUP(УТ_Data[[#This Row],[Region]],People!$A$1:$B$5,2,0)</f>
        <v>Chuck Magee</v>
      </c>
      <c r="W7185" s="4">
        <f>_xlfn.IFNA(VLOOKUP(УТ_Data[[#This Row],[Order ID]],Returns!A:B,2,0)*1,0)</f>
        <v>0</v>
      </c>
    </row>
    <row r="7186" spans="1:23" x14ac:dyDescent="0.25">
      <c r="A7186" s="1">
        <v>7185</v>
      </c>
      <c r="B7186" t="s">
        <v>9574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VLOOKUP(УТ_Data[[#This Row],[Region]],People!$A$1:$B$5,2,0)</f>
        <v>Kelly Williams</v>
      </c>
      <c r="W7186" s="4">
        <f>_xlfn.IFNA(VLOOKUP(УТ_Data[[#This Row],[Order ID]],Returns!A:B,2,0)*1,0)</f>
        <v>0</v>
      </c>
    </row>
    <row r="7187" spans="1:23" x14ac:dyDescent="0.25">
      <c r="A7187" s="1">
        <v>7186</v>
      </c>
      <c r="B7187" t="s">
        <v>9574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VLOOKUP(УТ_Data[[#This Row],[Region]],People!$A$1:$B$5,2,0)</f>
        <v>Kelly Williams</v>
      </c>
      <c r="W7187" s="4">
        <f>_xlfn.IFNA(VLOOKUP(УТ_Data[[#This Row],[Order ID]],Returns!A:B,2,0)*1,0)</f>
        <v>0</v>
      </c>
    </row>
    <row r="7188" spans="1:23" x14ac:dyDescent="0.25">
      <c r="A7188" s="1">
        <v>7187</v>
      </c>
      <c r="B7188" t="s">
        <v>9574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VLOOKUP(УТ_Data[[#This Row],[Region]],People!$A$1:$B$5,2,0)</f>
        <v>Kelly Williams</v>
      </c>
      <c r="W7188" s="4">
        <f>_xlfn.IFNA(VLOOKUP(УТ_Data[[#This Row],[Order ID]],Returns!A:B,2,0)*1,0)</f>
        <v>0</v>
      </c>
    </row>
    <row r="7189" spans="1:23" x14ac:dyDescent="0.25">
      <c r="A7189" s="1">
        <v>7188</v>
      </c>
      <c r="B7189" t="s">
        <v>9574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VLOOKUP(УТ_Data[[#This Row],[Region]],People!$A$1:$B$5,2,0)</f>
        <v>Kelly Williams</v>
      </c>
      <c r="W7189" s="4">
        <f>_xlfn.IFNA(VLOOKUP(УТ_Data[[#This Row],[Order ID]],Returns!A:B,2,0)*1,0)</f>
        <v>0</v>
      </c>
    </row>
    <row r="7190" spans="1:23" x14ac:dyDescent="0.25">
      <c r="A7190" s="1">
        <v>7189</v>
      </c>
      <c r="B7190" t="s">
        <v>9574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VLOOKUP(УТ_Data[[#This Row],[Region]],People!$A$1:$B$5,2,0)</f>
        <v>Kelly Williams</v>
      </c>
      <c r="W7190" s="4">
        <f>_xlfn.IFNA(VLOOKUP(УТ_Data[[#This Row],[Order ID]],Returns!A:B,2,0)*1,0)</f>
        <v>0</v>
      </c>
    </row>
    <row r="7191" spans="1:23" x14ac:dyDescent="0.25">
      <c r="A7191" s="1">
        <v>7190</v>
      </c>
      <c r="B7191" t="s">
        <v>9575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VLOOKUP(УТ_Data[[#This Row],[Region]],People!$A$1:$B$5,2,0)</f>
        <v>Anna Andreadi</v>
      </c>
      <c r="W7191" s="4">
        <f>_xlfn.IFNA(VLOOKUP(УТ_Data[[#This Row],[Order ID]],Returns!A:B,2,0)*1,0)</f>
        <v>0</v>
      </c>
    </row>
    <row r="7192" spans="1:23" x14ac:dyDescent="0.25">
      <c r="A7192" s="1">
        <v>7191</v>
      </c>
      <c r="B7192" t="s">
        <v>9575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VLOOKUP(УТ_Data[[#This Row],[Region]],People!$A$1:$B$5,2,0)</f>
        <v>Anna Andreadi</v>
      </c>
      <c r="W7192" s="4">
        <f>_xlfn.IFNA(VLOOKUP(УТ_Data[[#This Row],[Order ID]],Returns!A:B,2,0)*1,0)</f>
        <v>0</v>
      </c>
    </row>
    <row r="7193" spans="1:23" x14ac:dyDescent="0.25">
      <c r="A7193" s="1">
        <v>7192</v>
      </c>
      <c r="B7193" t="s">
        <v>9576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VLOOKUP(УТ_Data[[#This Row],[Region]],People!$A$1:$B$5,2,0)</f>
        <v>Cassandra Brandow</v>
      </c>
      <c r="W7193" s="4">
        <f>_xlfn.IFNA(VLOOKUP(УТ_Data[[#This Row],[Order ID]],Returns!A:B,2,0)*1,0)</f>
        <v>0</v>
      </c>
    </row>
    <row r="7194" spans="1:23" x14ac:dyDescent="0.25">
      <c r="A7194" s="1">
        <v>7193</v>
      </c>
      <c r="B7194" t="s">
        <v>9576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VLOOKUP(УТ_Data[[#This Row],[Region]],People!$A$1:$B$5,2,0)</f>
        <v>Cassandra Brandow</v>
      </c>
      <c r="W7194" s="4">
        <f>_xlfn.IFNA(VLOOKUP(УТ_Data[[#This Row],[Order ID]],Returns!A:B,2,0)*1,0)</f>
        <v>0</v>
      </c>
    </row>
    <row r="7195" spans="1:23" x14ac:dyDescent="0.25">
      <c r="A7195" s="1">
        <v>7194</v>
      </c>
      <c r="B7195" t="s">
        <v>9577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VLOOKUP(УТ_Data[[#This Row],[Region]],People!$A$1:$B$5,2,0)</f>
        <v>Cassandra Brandow</v>
      </c>
      <c r="W7195" s="4">
        <f>_xlfn.IFNA(VLOOKUP(УТ_Data[[#This Row],[Order ID]],Returns!A:B,2,0)*1,0)</f>
        <v>0</v>
      </c>
    </row>
    <row r="7196" spans="1:23" x14ac:dyDescent="0.25">
      <c r="A7196" s="1">
        <v>7195</v>
      </c>
      <c r="B7196" t="s">
        <v>9577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VLOOKUP(УТ_Data[[#This Row],[Region]],People!$A$1:$B$5,2,0)</f>
        <v>Cassandra Brandow</v>
      </c>
      <c r="W7196" s="4">
        <f>_xlfn.IFNA(VLOOKUP(УТ_Data[[#This Row],[Order ID]],Returns!A:B,2,0)*1,0)</f>
        <v>0</v>
      </c>
    </row>
    <row r="7197" spans="1:23" x14ac:dyDescent="0.25">
      <c r="A7197" s="1">
        <v>7196</v>
      </c>
      <c r="B7197" t="s">
        <v>9578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VLOOKUP(УТ_Data[[#This Row],[Region]],People!$A$1:$B$5,2,0)</f>
        <v>Anna Andreadi</v>
      </c>
      <c r="W7197" s="4">
        <f>_xlfn.IFNA(VLOOKUP(УТ_Data[[#This Row],[Order ID]],Returns!A:B,2,0)*1,0)</f>
        <v>0</v>
      </c>
    </row>
    <row r="7198" spans="1:23" x14ac:dyDescent="0.25">
      <c r="A7198" s="1">
        <v>7197</v>
      </c>
      <c r="B7198" t="s">
        <v>5945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VLOOKUP(УТ_Data[[#This Row],[Region]],People!$A$1:$B$5,2,0)</f>
        <v>Anna Andreadi</v>
      </c>
      <c r="W7198" s="4">
        <f>_xlfn.IFNA(VLOOKUP(УТ_Data[[#This Row],[Order ID]],Returns!A:B,2,0)*1,0)</f>
        <v>1</v>
      </c>
    </row>
    <row r="7199" spans="1:23" x14ac:dyDescent="0.25">
      <c r="A7199" s="1">
        <v>7198</v>
      </c>
      <c r="B7199" t="s">
        <v>5945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VLOOKUP(УТ_Data[[#This Row],[Region]],People!$A$1:$B$5,2,0)</f>
        <v>Anna Andreadi</v>
      </c>
      <c r="W7199" s="4">
        <f>_xlfn.IFNA(VLOOKUP(УТ_Data[[#This Row],[Order ID]],Returns!A:B,2,0)*1,0)</f>
        <v>1</v>
      </c>
    </row>
    <row r="7200" spans="1:23" x14ac:dyDescent="0.25">
      <c r="A7200" s="1">
        <v>7199</v>
      </c>
      <c r="B7200" t="s">
        <v>9579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VLOOKUP(УТ_Data[[#This Row],[Region]],People!$A$1:$B$5,2,0)</f>
        <v>Chuck Magee</v>
      </c>
      <c r="W7200" s="4">
        <f>_xlfn.IFNA(VLOOKUP(УТ_Data[[#This Row],[Order ID]],Returns!A:B,2,0)*1,0)</f>
        <v>0</v>
      </c>
    </row>
    <row r="7201" spans="1:23" x14ac:dyDescent="0.25">
      <c r="A7201" s="1">
        <v>7200</v>
      </c>
      <c r="B7201" t="s">
        <v>9579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VLOOKUP(УТ_Data[[#This Row],[Region]],People!$A$1:$B$5,2,0)</f>
        <v>Chuck Magee</v>
      </c>
      <c r="W7201" s="4">
        <f>_xlfn.IFNA(VLOOKUP(УТ_Data[[#This Row],[Order ID]],Returns!A:B,2,0)*1,0)</f>
        <v>0</v>
      </c>
    </row>
    <row r="7202" spans="1:23" x14ac:dyDescent="0.25">
      <c r="A7202" s="1">
        <v>7201</v>
      </c>
      <c r="B7202" t="s">
        <v>9580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VLOOKUP(УТ_Data[[#This Row],[Region]],People!$A$1:$B$5,2,0)</f>
        <v>Cassandra Brandow</v>
      </c>
      <c r="W7202" s="4">
        <f>_xlfn.IFNA(VLOOKUP(УТ_Data[[#This Row],[Order ID]],Returns!A:B,2,0)*1,0)</f>
        <v>0</v>
      </c>
    </row>
    <row r="7203" spans="1:23" x14ac:dyDescent="0.25">
      <c r="A7203" s="1">
        <v>7202</v>
      </c>
      <c r="B7203" t="s">
        <v>9580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VLOOKUP(УТ_Data[[#This Row],[Region]],People!$A$1:$B$5,2,0)</f>
        <v>Cassandra Brandow</v>
      </c>
      <c r="W7203" s="4">
        <f>_xlfn.IFNA(VLOOKUP(УТ_Data[[#This Row],[Order ID]],Returns!A:B,2,0)*1,0)</f>
        <v>0</v>
      </c>
    </row>
    <row r="7204" spans="1:23" x14ac:dyDescent="0.25">
      <c r="A7204" s="1">
        <v>7203</v>
      </c>
      <c r="B7204" t="s">
        <v>9581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VLOOKUP(УТ_Data[[#This Row],[Region]],People!$A$1:$B$5,2,0)</f>
        <v>Chuck Magee</v>
      </c>
      <c r="W7204" s="4">
        <f>_xlfn.IFNA(VLOOKUP(УТ_Data[[#This Row],[Order ID]],Returns!A:B,2,0)*1,0)</f>
        <v>0</v>
      </c>
    </row>
    <row r="7205" spans="1:23" x14ac:dyDescent="0.25">
      <c r="A7205" s="1">
        <v>7204</v>
      </c>
      <c r="B7205" t="s">
        <v>9582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VLOOKUP(УТ_Data[[#This Row],[Region]],People!$A$1:$B$5,2,0)</f>
        <v>Kelly Williams</v>
      </c>
      <c r="W7205" s="4">
        <f>_xlfn.IFNA(VLOOKUP(УТ_Data[[#This Row],[Order ID]],Returns!A:B,2,0)*1,0)</f>
        <v>0</v>
      </c>
    </row>
    <row r="7206" spans="1:23" x14ac:dyDescent="0.25">
      <c r="A7206" s="1">
        <v>7205</v>
      </c>
      <c r="B7206" t="s">
        <v>9583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VLOOKUP(УТ_Data[[#This Row],[Region]],People!$A$1:$B$5,2,0)</f>
        <v>Chuck Magee</v>
      </c>
      <c r="W7206" s="4">
        <f>_xlfn.IFNA(VLOOKUP(УТ_Data[[#This Row],[Order ID]],Returns!A:B,2,0)*1,0)</f>
        <v>0</v>
      </c>
    </row>
    <row r="7207" spans="1:23" x14ac:dyDescent="0.25">
      <c r="A7207" s="1">
        <v>7206</v>
      </c>
      <c r="B7207" t="s">
        <v>6139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VLOOKUP(УТ_Data[[#This Row],[Region]],People!$A$1:$B$5,2,0)</f>
        <v>Anna Andreadi</v>
      </c>
      <c r="W7207" s="4">
        <f>_xlfn.IFNA(VLOOKUP(УТ_Data[[#This Row],[Order ID]],Returns!A:B,2,0)*1,0)</f>
        <v>1</v>
      </c>
    </row>
    <row r="7208" spans="1:23" x14ac:dyDescent="0.25">
      <c r="A7208" s="1">
        <v>7207</v>
      </c>
      <c r="B7208" t="s">
        <v>6139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VLOOKUP(УТ_Data[[#This Row],[Region]],People!$A$1:$B$5,2,0)</f>
        <v>Anna Andreadi</v>
      </c>
      <c r="W7208" s="4">
        <f>_xlfn.IFNA(VLOOKUP(УТ_Data[[#This Row],[Order ID]],Returns!A:B,2,0)*1,0)</f>
        <v>1</v>
      </c>
    </row>
    <row r="7209" spans="1:23" x14ac:dyDescent="0.25">
      <c r="A7209" s="1">
        <v>7208</v>
      </c>
      <c r="B7209" t="s">
        <v>9584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VLOOKUP(УТ_Data[[#This Row],[Region]],People!$A$1:$B$5,2,0)</f>
        <v>Anna Andreadi</v>
      </c>
      <c r="W7209" s="4">
        <f>_xlfn.IFNA(VLOOKUP(УТ_Data[[#This Row],[Order ID]],Returns!A:B,2,0)*1,0)</f>
        <v>0</v>
      </c>
    </row>
    <row r="7210" spans="1:23" x14ac:dyDescent="0.25">
      <c r="A7210" s="1">
        <v>7209</v>
      </c>
      <c r="B7210" t="s">
        <v>9584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VLOOKUP(УТ_Data[[#This Row],[Region]],People!$A$1:$B$5,2,0)</f>
        <v>Anna Andreadi</v>
      </c>
      <c r="W7210" s="4">
        <f>_xlfn.IFNA(VLOOKUP(УТ_Data[[#This Row],[Order ID]],Returns!A:B,2,0)*1,0)</f>
        <v>0</v>
      </c>
    </row>
    <row r="7211" spans="1:23" x14ac:dyDescent="0.25">
      <c r="A7211" s="1">
        <v>7210</v>
      </c>
      <c r="B7211" t="s">
        <v>9584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VLOOKUP(УТ_Data[[#This Row],[Region]],People!$A$1:$B$5,2,0)</f>
        <v>Anna Andreadi</v>
      </c>
      <c r="W7211" s="4">
        <f>_xlfn.IFNA(VLOOKUP(УТ_Data[[#This Row],[Order ID]],Returns!A:B,2,0)*1,0)</f>
        <v>0</v>
      </c>
    </row>
    <row r="7212" spans="1:23" x14ac:dyDescent="0.25">
      <c r="A7212" s="1">
        <v>7211</v>
      </c>
      <c r="B7212" t="s">
        <v>6205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VLOOKUP(УТ_Data[[#This Row],[Region]],People!$A$1:$B$5,2,0)</f>
        <v>Anna Andreadi</v>
      </c>
      <c r="W7212" s="4">
        <f>_xlfn.IFNA(VLOOKUP(УТ_Data[[#This Row],[Order ID]],Returns!A:B,2,0)*1,0)</f>
        <v>1</v>
      </c>
    </row>
    <row r="7213" spans="1:23" x14ac:dyDescent="0.25">
      <c r="A7213" s="1">
        <v>7212</v>
      </c>
      <c r="B7213" t="s">
        <v>6205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VLOOKUP(УТ_Data[[#This Row],[Region]],People!$A$1:$B$5,2,0)</f>
        <v>Anna Andreadi</v>
      </c>
      <c r="W7213" s="4">
        <f>_xlfn.IFNA(VLOOKUP(УТ_Data[[#This Row],[Order ID]],Returns!A:B,2,0)*1,0)</f>
        <v>1</v>
      </c>
    </row>
    <row r="7214" spans="1:23" x14ac:dyDescent="0.25">
      <c r="A7214" s="1">
        <v>7213</v>
      </c>
      <c r="B7214" t="s">
        <v>6205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VLOOKUP(УТ_Data[[#This Row],[Region]],People!$A$1:$B$5,2,0)</f>
        <v>Anna Andreadi</v>
      </c>
      <c r="W7214" s="4">
        <f>_xlfn.IFNA(VLOOKUP(УТ_Data[[#This Row],[Order ID]],Returns!A:B,2,0)*1,0)</f>
        <v>1</v>
      </c>
    </row>
    <row r="7215" spans="1:23" x14ac:dyDescent="0.25">
      <c r="A7215" s="1">
        <v>7214</v>
      </c>
      <c r="B7215" t="s">
        <v>6163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VLOOKUP(УТ_Data[[#This Row],[Region]],People!$A$1:$B$5,2,0)</f>
        <v>Anna Andreadi</v>
      </c>
      <c r="W7215" s="4">
        <f>_xlfn.IFNA(VLOOKUP(УТ_Data[[#This Row],[Order ID]],Returns!A:B,2,0)*1,0)</f>
        <v>1</v>
      </c>
    </row>
    <row r="7216" spans="1:23" x14ac:dyDescent="0.25">
      <c r="A7216" s="1">
        <v>7215</v>
      </c>
      <c r="B7216" t="s">
        <v>9585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VLOOKUP(УТ_Data[[#This Row],[Region]],People!$A$1:$B$5,2,0)</f>
        <v>Kelly Williams</v>
      </c>
      <c r="W7216" s="4">
        <f>_xlfn.IFNA(VLOOKUP(УТ_Data[[#This Row],[Order ID]],Returns!A:B,2,0)*1,0)</f>
        <v>0</v>
      </c>
    </row>
    <row r="7217" spans="1:23" x14ac:dyDescent="0.25">
      <c r="A7217" s="1">
        <v>7216</v>
      </c>
      <c r="B7217" t="s">
        <v>9585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VLOOKUP(УТ_Data[[#This Row],[Region]],People!$A$1:$B$5,2,0)</f>
        <v>Kelly Williams</v>
      </c>
      <c r="W7217" s="4">
        <f>_xlfn.IFNA(VLOOKUP(УТ_Data[[#This Row],[Order ID]],Returns!A:B,2,0)*1,0)</f>
        <v>0</v>
      </c>
    </row>
    <row r="7218" spans="1:23" x14ac:dyDescent="0.25">
      <c r="A7218" s="1">
        <v>7217</v>
      </c>
      <c r="B7218" t="s">
        <v>6017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VLOOKUP(УТ_Data[[#This Row],[Region]],People!$A$1:$B$5,2,0)</f>
        <v>Anna Andreadi</v>
      </c>
      <c r="W7218" s="4">
        <f>_xlfn.IFNA(VLOOKUP(УТ_Data[[#This Row],[Order ID]],Returns!A:B,2,0)*1,0)</f>
        <v>1</v>
      </c>
    </row>
    <row r="7219" spans="1:23" x14ac:dyDescent="0.25">
      <c r="A7219" s="1">
        <v>7218</v>
      </c>
      <c r="B7219" t="s">
        <v>6017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VLOOKUP(УТ_Data[[#This Row],[Region]],People!$A$1:$B$5,2,0)</f>
        <v>Anna Andreadi</v>
      </c>
      <c r="W7219" s="4">
        <f>_xlfn.IFNA(VLOOKUP(УТ_Data[[#This Row],[Order ID]],Returns!A:B,2,0)*1,0)</f>
        <v>1</v>
      </c>
    </row>
    <row r="7220" spans="1:23" x14ac:dyDescent="0.25">
      <c r="A7220" s="1">
        <v>7219</v>
      </c>
      <c r="B7220" t="s">
        <v>6017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VLOOKUP(УТ_Data[[#This Row],[Region]],People!$A$1:$B$5,2,0)</f>
        <v>Anna Andreadi</v>
      </c>
      <c r="W7220" s="4">
        <f>_xlfn.IFNA(VLOOKUP(УТ_Data[[#This Row],[Order ID]],Returns!A:B,2,0)*1,0)</f>
        <v>1</v>
      </c>
    </row>
    <row r="7221" spans="1:23" x14ac:dyDescent="0.25">
      <c r="A7221" s="1">
        <v>7220</v>
      </c>
      <c r="B7221" t="s">
        <v>6017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VLOOKUP(УТ_Data[[#This Row],[Region]],People!$A$1:$B$5,2,0)</f>
        <v>Anna Andreadi</v>
      </c>
      <c r="W7221" s="4">
        <f>_xlfn.IFNA(VLOOKUP(УТ_Data[[#This Row],[Order ID]],Returns!A:B,2,0)*1,0)</f>
        <v>1</v>
      </c>
    </row>
    <row r="7222" spans="1:23" x14ac:dyDescent="0.25">
      <c r="A7222" s="1">
        <v>7221</v>
      </c>
      <c r="B7222" t="s">
        <v>9586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VLOOKUP(УТ_Data[[#This Row],[Region]],People!$A$1:$B$5,2,0)</f>
        <v>Chuck Magee</v>
      </c>
      <c r="W7222" s="4">
        <f>_xlfn.IFNA(VLOOKUP(УТ_Data[[#This Row],[Order ID]],Returns!A:B,2,0)*1,0)</f>
        <v>0</v>
      </c>
    </row>
    <row r="7223" spans="1:23" x14ac:dyDescent="0.25">
      <c r="A7223" s="1">
        <v>7222</v>
      </c>
      <c r="B7223" t="s">
        <v>9587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VLOOKUP(УТ_Data[[#This Row],[Region]],People!$A$1:$B$5,2,0)</f>
        <v>Chuck Magee</v>
      </c>
      <c r="W7223" s="4">
        <f>_xlfn.IFNA(VLOOKUP(УТ_Data[[#This Row],[Order ID]],Returns!A:B,2,0)*1,0)</f>
        <v>0</v>
      </c>
    </row>
    <row r="7224" spans="1:23" x14ac:dyDescent="0.25">
      <c r="A7224" s="1">
        <v>7223</v>
      </c>
      <c r="B7224" t="s">
        <v>9588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VLOOKUP(УТ_Data[[#This Row],[Region]],People!$A$1:$B$5,2,0)</f>
        <v>Kelly Williams</v>
      </c>
      <c r="W7224" s="4">
        <f>_xlfn.IFNA(VLOOKUP(УТ_Data[[#This Row],[Order ID]],Returns!A:B,2,0)*1,0)</f>
        <v>0</v>
      </c>
    </row>
    <row r="7225" spans="1:23" x14ac:dyDescent="0.25">
      <c r="A7225" s="1">
        <v>7224</v>
      </c>
      <c r="B7225" t="s">
        <v>9589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VLOOKUP(УТ_Data[[#This Row],[Region]],People!$A$1:$B$5,2,0)</f>
        <v>Anna Andreadi</v>
      </c>
      <c r="W7225" s="4">
        <f>_xlfn.IFNA(VLOOKUP(УТ_Data[[#This Row],[Order ID]],Returns!A:B,2,0)*1,0)</f>
        <v>0</v>
      </c>
    </row>
    <row r="7226" spans="1:23" x14ac:dyDescent="0.25">
      <c r="A7226" s="1">
        <v>7225</v>
      </c>
      <c r="B7226" t="s">
        <v>9589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VLOOKUP(УТ_Data[[#This Row],[Region]],People!$A$1:$B$5,2,0)</f>
        <v>Anna Andreadi</v>
      </c>
      <c r="W7226" s="4">
        <f>_xlfn.IFNA(VLOOKUP(УТ_Data[[#This Row],[Order ID]],Returns!A:B,2,0)*1,0)</f>
        <v>0</v>
      </c>
    </row>
    <row r="7227" spans="1:23" x14ac:dyDescent="0.25">
      <c r="A7227" s="1">
        <v>7226</v>
      </c>
      <c r="B7227" t="s">
        <v>9589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VLOOKUP(УТ_Data[[#This Row],[Region]],People!$A$1:$B$5,2,0)</f>
        <v>Anna Andreadi</v>
      </c>
      <c r="W7227" s="4">
        <f>_xlfn.IFNA(VLOOKUP(УТ_Data[[#This Row],[Order ID]],Returns!A:B,2,0)*1,0)</f>
        <v>0</v>
      </c>
    </row>
    <row r="7228" spans="1:23" x14ac:dyDescent="0.25">
      <c r="A7228" s="1">
        <v>7227</v>
      </c>
      <c r="B7228" t="s">
        <v>9590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VLOOKUP(УТ_Data[[#This Row],[Region]],People!$A$1:$B$5,2,0)</f>
        <v>Chuck Magee</v>
      </c>
      <c r="W7228" s="4">
        <f>_xlfn.IFNA(VLOOKUP(УТ_Data[[#This Row],[Order ID]],Returns!A:B,2,0)*1,0)</f>
        <v>0</v>
      </c>
    </row>
    <row r="7229" spans="1:23" x14ac:dyDescent="0.25">
      <c r="A7229" s="1">
        <v>7228</v>
      </c>
      <c r="B7229" t="s">
        <v>9590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VLOOKUP(УТ_Data[[#This Row],[Region]],People!$A$1:$B$5,2,0)</f>
        <v>Chuck Magee</v>
      </c>
      <c r="W7229" s="4">
        <f>_xlfn.IFNA(VLOOKUP(УТ_Data[[#This Row],[Order ID]],Returns!A:B,2,0)*1,0)</f>
        <v>0</v>
      </c>
    </row>
    <row r="7230" spans="1:23" x14ac:dyDescent="0.25">
      <c r="A7230" s="1">
        <v>7229</v>
      </c>
      <c r="B7230" t="s">
        <v>9591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VLOOKUP(УТ_Data[[#This Row],[Region]],People!$A$1:$B$5,2,0)</f>
        <v>Anna Andreadi</v>
      </c>
      <c r="W7230" s="4">
        <f>_xlfn.IFNA(VLOOKUP(УТ_Data[[#This Row],[Order ID]],Returns!A:B,2,0)*1,0)</f>
        <v>0</v>
      </c>
    </row>
    <row r="7231" spans="1:23" x14ac:dyDescent="0.25">
      <c r="A7231" s="1">
        <v>7230</v>
      </c>
      <c r="B7231" t="s">
        <v>9591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VLOOKUP(УТ_Data[[#This Row],[Region]],People!$A$1:$B$5,2,0)</f>
        <v>Anna Andreadi</v>
      </c>
      <c r="W7231" s="4">
        <f>_xlfn.IFNA(VLOOKUP(УТ_Data[[#This Row],[Order ID]],Returns!A:B,2,0)*1,0)</f>
        <v>0</v>
      </c>
    </row>
    <row r="7232" spans="1:23" x14ac:dyDescent="0.25">
      <c r="A7232" s="1">
        <v>7231</v>
      </c>
      <c r="B7232" t="s">
        <v>9592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VLOOKUP(УТ_Data[[#This Row],[Region]],People!$A$1:$B$5,2,0)</f>
        <v>Chuck Magee</v>
      </c>
      <c r="W7232" s="4">
        <f>_xlfn.IFNA(VLOOKUP(УТ_Data[[#This Row],[Order ID]],Returns!A:B,2,0)*1,0)</f>
        <v>0</v>
      </c>
    </row>
    <row r="7233" spans="1:23" x14ac:dyDescent="0.25">
      <c r="A7233" s="1">
        <v>7232</v>
      </c>
      <c r="B7233" t="s">
        <v>9592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VLOOKUP(УТ_Data[[#This Row],[Region]],People!$A$1:$B$5,2,0)</f>
        <v>Chuck Magee</v>
      </c>
      <c r="W7233" s="4">
        <f>_xlfn.IFNA(VLOOKUP(УТ_Data[[#This Row],[Order ID]],Returns!A:B,2,0)*1,0)</f>
        <v>0</v>
      </c>
    </row>
    <row r="7234" spans="1:23" x14ac:dyDescent="0.25">
      <c r="A7234" s="1">
        <v>7233</v>
      </c>
      <c r="B7234" t="s">
        <v>9592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VLOOKUP(УТ_Data[[#This Row],[Region]],People!$A$1:$B$5,2,0)</f>
        <v>Chuck Magee</v>
      </c>
      <c r="W7234" s="4">
        <f>_xlfn.IFNA(VLOOKUP(УТ_Data[[#This Row],[Order ID]],Returns!A:B,2,0)*1,0)</f>
        <v>0</v>
      </c>
    </row>
    <row r="7235" spans="1:23" x14ac:dyDescent="0.25">
      <c r="A7235" s="1">
        <v>7234</v>
      </c>
      <c r="B7235" t="s">
        <v>9593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VLOOKUP(УТ_Data[[#This Row],[Region]],People!$A$1:$B$5,2,0)</f>
        <v>Chuck Magee</v>
      </c>
      <c r="W7235" s="4">
        <f>_xlfn.IFNA(VLOOKUP(УТ_Data[[#This Row],[Order ID]],Returns!A:B,2,0)*1,0)</f>
        <v>0</v>
      </c>
    </row>
    <row r="7236" spans="1:23" x14ac:dyDescent="0.25">
      <c r="A7236" s="1">
        <v>7235</v>
      </c>
      <c r="B7236" t="s">
        <v>9593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VLOOKUP(УТ_Data[[#This Row],[Region]],People!$A$1:$B$5,2,0)</f>
        <v>Chuck Magee</v>
      </c>
      <c r="W7236" s="4">
        <f>_xlfn.IFNA(VLOOKUP(УТ_Data[[#This Row],[Order ID]],Returns!A:B,2,0)*1,0)</f>
        <v>0</v>
      </c>
    </row>
    <row r="7237" spans="1:23" x14ac:dyDescent="0.25">
      <c r="A7237" s="1">
        <v>7236</v>
      </c>
      <c r="B7237" t="s">
        <v>9593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VLOOKUP(УТ_Data[[#This Row],[Region]],People!$A$1:$B$5,2,0)</f>
        <v>Chuck Magee</v>
      </c>
      <c r="W7237" s="4">
        <f>_xlfn.IFNA(VLOOKUP(УТ_Data[[#This Row],[Order ID]],Returns!A:B,2,0)*1,0)</f>
        <v>0</v>
      </c>
    </row>
    <row r="7238" spans="1:23" x14ac:dyDescent="0.25">
      <c r="A7238" s="1">
        <v>7237</v>
      </c>
      <c r="B7238" t="s">
        <v>9594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VLOOKUP(УТ_Data[[#This Row],[Region]],People!$A$1:$B$5,2,0)</f>
        <v>Anna Andreadi</v>
      </c>
      <c r="W7238" s="4">
        <f>_xlfn.IFNA(VLOOKUP(УТ_Data[[#This Row],[Order ID]],Returns!A:B,2,0)*1,0)</f>
        <v>0</v>
      </c>
    </row>
    <row r="7239" spans="1:23" x14ac:dyDescent="0.25">
      <c r="A7239" s="1">
        <v>7238</v>
      </c>
      <c r="B7239" t="s">
        <v>9595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VLOOKUP(УТ_Data[[#This Row],[Region]],People!$A$1:$B$5,2,0)</f>
        <v>Chuck Magee</v>
      </c>
      <c r="W7239" s="4">
        <f>_xlfn.IFNA(VLOOKUP(УТ_Data[[#This Row],[Order ID]],Returns!A:B,2,0)*1,0)</f>
        <v>0</v>
      </c>
    </row>
    <row r="7240" spans="1:23" x14ac:dyDescent="0.25">
      <c r="A7240" s="1">
        <v>7239</v>
      </c>
      <c r="B7240" t="s">
        <v>9596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VLOOKUP(УТ_Data[[#This Row],[Region]],People!$A$1:$B$5,2,0)</f>
        <v>Anna Andreadi</v>
      </c>
      <c r="W7240" s="4">
        <f>_xlfn.IFNA(VLOOKUP(УТ_Data[[#This Row],[Order ID]],Returns!A:B,2,0)*1,0)</f>
        <v>0</v>
      </c>
    </row>
    <row r="7241" spans="1:23" x14ac:dyDescent="0.25">
      <c r="A7241" s="1">
        <v>7240</v>
      </c>
      <c r="B7241" t="s">
        <v>9596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VLOOKUP(УТ_Data[[#This Row],[Region]],People!$A$1:$B$5,2,0)</f>
        <v>Anna Andreadi</v>
      </c>
      <c r="W7241" s="4">
        <f>_xlfn.IFNA(VLOOKUP(УТ_Data[[#This Row],[Order ID]],Returns!A:B,2,0)*1,0)</f>
        <v>0</v>
      </c>
    </row>
    <row r="7242" spans="1:23" x14ac:dyDescent="0.25">
      <c r="A7242" s="1">
        <v>7241</v>
      </c>
      <c r="B7242" t="s">
        <v>6136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VLOOKUP(УТ_Data[[#This Row],[Region]],People!$A$1:$B$5,2,0)</f>
        <v>Anna Andreadi</v>
      </c>
      <c r="W7242" s="4">
        <f>_xlfn.IFNA(VLOOKUP(УТ_Data[[#This Row],[Order ID]],Returns!A:B,2,0)*1,0)</f>
        <v>1</v>
      </c>
    </row>
    <row r="7243" spans="1:23" x14ac:dyDescent="0.25">
      <c r="A7243" s="1">
        <v>7242</v>
      </c>
      <c r="B7243" t="s">
        <v>6136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VLOOKUP(УТ_Data[[#This Row],[Region]],People!$A$1:$B$5,2,0)</f>
        <v>Anna Andreadi</v>
      </c>
      <c r="W7243" s="4">
        <f>_xlfn.IFNA(VLOOKUP(УТ_Data[[#This Row],[Order ID]],Returns!A:B,2,0)*1,0)</f>
        <v>1</v>
      </c>
    </row>
    <row r="7244" spans="1:23" x14ac:dyDescent="0.25">
      <c r="A7244" s="1">
        <v>7243</v>
      </c>
      <c r="B7244" t="s">
        <v>6136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VLOOKUP(УТ_Data[[#This Row],[Region]],People!$A$1:$B$5,2,0)</f>
        <v>Anna Andreadi</v>
      </c>
      <c r="W7244" s="4">
        <f>_xlfn.IFNA(VLOOKUP(УТ_Data[[#This Row],[Order ID]],Returns!A:B,2,0)*1,0)</f>
        <v>1</v>
      </c>
    </row>
    <row r="7245" spans="1:23" x14ac:dyDescent="0.25">
      <c r="A7245" s="1">
        <v>7244</v>
      </c>
      <c r="B7245" t="s">
        <v>9597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VLOOKUP(УТ_Data[[#This Row],[Region]],People!$A$1:$B$5,2,0)</f>
        <v>Chuck Magee</v>
      </c>
      <c r="W7245" s="4">
        <f>_xlfn.IFNA(VLOOKUP(УТ_Data[[#This Row],[Order ID]],Returns!A:B,2,0)*1,0)</f>
        <v>0</v>
      </c>
    </row>
    <row r="7246" spans="1:23" x14ac:dyDescent="0.25">
      <c r="A7246" s="1">
        <v>7245</v>
      </c>
      <c r="B7246" t="s">
        <v>6226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VLOOKUP(УТ_Data[[#This Row],[Region]],People!$A$1:$B$5,2,0)</f>
        <v>Anna Andreadi</v>
      </c>
      <c r="W7246" s="4">
        <f>_xlfn.IFNA(VLOOKUP(УТ_Data[[#This Row],[Order ID]],Returns!A:B,2,0)*1,0)</f>
        <v>1</v>
      </c>
    </row>
    <row r="7247" spans="1:23" x14ac:dyDescent="0.25">
      <c r="A7247" s="1">
        <v>7246</v>
      </c>
      <c r="B7247" t="s">
        <v>9598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VLOOKUP(УТ_Data[[#This Row],[Region]],People!$A$1:$B$5,2,0)</f>
        <v>Anna Andreadi</v>
      </c>
      <c r="W7247" s="4">
        <f>_xlfn.IFNA(VLOOKUP(УТ_Data[[#This Row],[Order ID]],Returns!A:B,2,0)*1,0)</f>
        <v>0</v>
      </c>
    </row>
    <row r="7248" spans="1:23" x14ac:dyDescent="0.25">
      <c r="A7248" s="1">
        <v>7247</v>
      </c>
      <c r="B7248" t="s">
        <v>9599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VLOOKUP(УТ_Data[[#This Row],[Region]],People!$A$1:$B$5,2,0)</f>
        <v>Chuck Magee</v>
      </c>
      <c r="W7248" s="4">
        <f>_xlfn.IFNA(VLOOKUP(УТ_Data[[#This Row],[Order ID]],Returns!A:B,2,0)*1,0)</f>
        <v>0</v>
      </c>
    </row>
    <row r="7249" spans="1:23" x14ac:dyDescent="0.25">
      <c r="A7249" s="1">
        <v>7248</v>
      </c>
      <c r="B7249" t="s">
        <v>9599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VLOOKUP(УТ_Data[[#This Row],[Region]],People!$A$1:$B$5,2,0)</f>
        <v>Chuck Magee</v>
      </c>
      <c r="W7249" s="4">
        <f>_xlfn.IFNA(VLOOKUP(УТ_Data[[#This Row],[Order ID]],Returns!A:B,2,0)*1,0)</f>
        <v>0</v>
      </c>
    </row>
    <row r="7250" spans="1:23" x14ac:dyDescent="0.25">
      <c r="A7250" s="1">
        <v>7249</v>
      </c>
      <c r="B7250" t="s">
        <v>9599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VLOOKUP(УТ_Data[[#This Row],[Region]],People!$A$1:$B$5,2,0)</f>
        <v>Chuck Magee</v>
      </c>
      <c r="W7250" s="4">
        <f>_xlfn.IFNA(VLOOKUP(УТ_Data[[#This Row],[Order ID]],Returns!A:B,2,0)*1,0)</f>
        <v>0</v>
      </c>
    </row>
    <row r="7251" spans="1:23" x14ac:dyDescent="0.25">
      <c r="A7251" s="1">
        <v>7250</v>
      </c>
      <c r="B7251" t="s">
        <v>9600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VLOOKUP(УТ_Data[[#This Row],[Region]],People!$A$1:$B$5,2,0)</f>
        <v>Anna Andreadi</v>
      </c>
      <c r="W7251" s="4">
        <f>_xlfn.IFNA(VLOOKUP(УТ_Data[[#This Row],[Order ID]],Returns!A:B,2,0)*1,0)</f>
        <v>0</v>
      </c>
    </row>
    <row r="7252" spans="1:23" x14ac:dyDescent="0.25">
      <c r="A7252" s="1">
        <v>7251</v>
      </c>
      <c r="B7252" t="s">
        <v>9600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VLOOKUP(УТ_Data[[#This Row],[Region]],People!$A$1:$B$5,2,0)</f>
        <v>Anna Andreadi</v>
      </c>
      <c r="W7252" s="4">
        <f>_xlfn.IFNA(VLOOKUP(УТ_Data[[#This Row],[Order ID]],Returns!A:B,2,0)*1,0)</f>
        <v>0</v>
      </c>
    </row>
    <row r="7253" spans="1:23" x14ac:dyDescent="0.25">
      <c r="A7253" s="1">
        <v>7252</v>
      </c>
      <c r="B7253" t="s">
        <v>9601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VLOOKUP(УТ_Data[[#This Row],[Region]],People!$A$1:$B$5,2,0)</f>
        <v>Cassandra Brandow</v>
      </c>
      <c r="W7253" s="4">
        <f>_xlfn.IFNA(VLOOKUP(УТ_Data[[#This Row],[Order ID]],Returns!A:B,2,0)*1,0)</f>
        <v>0</v>
      </c>
    </row>
    <row r="7254" spans="1:23" x14ac:dyDescent="0.25">
      <c r="A7254" s="1">
        <v>7253</v>
      </c>
      <c r="B7254" t="s">
        <v>9602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VLOOKUP(УТ_Data[[#This Row],[Region]],People!$A$1:$B$5,2,0)</f>
        <v>Kelly Williams</v>
      </c>
      <c r="W7254" s="4">
        <f>_xlfn.IFNA(VLOOKUP(УТ_Data[[#This Row],[Order ID]],Returns!A:B,2,0)*1,0)</f>
        <v>0</v>
      </c>
    </row>
    <row r="7255" spans="1:23" x14ac:dyDescent="0.25">
      <c r="A7255" s="1">
        <v>7254</v>
      </c>
      <c r="B7255" t="s">
        <v>9603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VLOOKUP(УТ_Data[[#This Row],[Region]],People!$A$1:$B$5,2,0)</f>
        <v>Kelly Williams</v>
      </c>
      <c r="W7255" s="4">
        <f>_xlfn.IFNA(VLOOKUP(УТ_Data[[#This Row],[Order ID]],Returns!A:B,2,0)*1,0)</f>
        <v>0</v>
      </c>
    </row>
    <row r="7256" spans="1:23" x14ac:dyDescent="0.25">
      <c r="A7256" s="1">
        <v>7255</v>
      </c>
      <c r="B7256" t="s">
        <v>9603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VLOOKUP(УТ_Data[[#This Row],[Region]],People!$A$1:$B$5,2,0)</f>
        <v>Kelly Williams</v>
      </c>
      <c r="W7256" s="4">
        <f>_xlfn.IFNA(VLOOKUP(УТ_Data[[#This Row],[Order ID]],Returns!A:B,2,0)*1,0)</f>
        <v>0</v>
      </c>
    </row>
    <row r="7257" spans="1:23" x14ac:dyDescent="0.25">
      <c r="A7257" s="1">
        <v>7256</v>
      </c>
      <c r="B7257" t="s">
        <v>9603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VLOOKUP(УТ_Data[[#This Row],[Region]],People!$A$1:$B$5,2,0)</f>
        <v>Kelly Williams</v>
      </c>
      <c r="W7257" s="4">
        <f>_xlfn.IFNA(VLOOKUP(УТ_Data[[#This Row],[Order ID]],Returns!A:B,2,0)*1,0)</f>
        <v>0</v>
      </c>
    </row>
    <row r="7258" spans="1:23" x14ac:dyDescent="0.25">
      <c r="A7258" s="1">
        <v>7257</v>
      </c>
      <c r="B7258" t="s">
        <v>9603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VLOOKUP(УТ_Data[[#This Row],[Region]],People!$A$1:$B$5,2,0)</f>
        <v>Kelly Williams</v>
      </c>
      <c r="W7258" s="4">
        <f>_xlfn.IFNA(VLOOKUP(УТ_Data[[#This Row],[Order ID]],Returns!A:B,2,0)*1,0)</f>
        <v>0</v>
      </c>
    </row>
    <row r="7259" spans="1:23" x14ac:dyDescent="0.25">
      <c r="A7259" s="1">
        <v>7258</v>
      </c>
      <c r="B7259" t="s">
        <v>9603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VLOOKUP(УТ_Data[[#This Row],[Region]],People!$A$1:$B$5,2,0)</f>
        <v>Kelly Williams</v>
      </c>
      <c r="W7259" s="4">
        <f>_xlfn.IFNA(VLOOKUP(УТ_Data[[#This Row],[Order ID]],Returns!A:B,2,0)*1,0)</f>
        <v>0</v>
      </c>
    </row>
    <row r="7260" spans="1:23" x14ac:dyDescent="0.25">
      <c r="A7260" s="1">
        <v>7259</v>
      </c>
      <c r="B7260" t="s">
        <v>9603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VLOOKUP(УТ_Data[[#This Row],[Region]],People!$A$1:$B$5,2,0)</f>
        <v>Kelly Williams</v>
      </c>
      <c r="W7260" s="4">
        <f>_xlfn.IFNA(VLOOKUP(УТ_Data[[#This Row],[Order ID]],Returns!A:B,2,0)*1,0)</f>
        <v>0</v>
      </c>
    </row>
    <row r="7261" spans="1:23" x14ac:dyDescent="0.25">
      <c r="A7261" s="1">
        <v>7260</v>
      </c>
      <c r="B7261" t="s">
        <v>9603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VLOOKUP(УТ_Data[[#This Row],[Region]],People!$A$1:$B$5,2,0)</f>
        <v>Kelly Williams</v>
      </c>
      <c r="W7261" s="4">
        <f>_xlfn.IFNA(VLOOKUP(УТ_Data[[#This Row],[Order ID]],Returns!A:B,2,0)*1,0)</f>
        <v>0</v>
      </c>
    </row>
    <row r="7262" spans="1:23" x14ac:dyDescent="0.25">
      <c r="A7262" s="1">
        <v>7261</v>
      </c>
      <c r="B7262" t="s">
        <v>9603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VLOOKUP(УТ_Data[[#This Row],[Region]],People!$A$1:$B$5,2,0)</f>
        <v>Kelly Williams</v>
      </c>
      <c r="W7262" s="4">
        <f>_xlfn.IFNA(VLOOKUP(УТ_Data[[#This Row],[Order ID]],Returns!A:B,2,0)*1,0)</f>
        <v>0</v>
      </c>
    </row>
    <row r="7263" spans="1:23" x14ac:dyDescent="0.25">
      <c r="A7263" s="1">
        <v>7262</v>
      </c>
      <c r="B7263" t="s">
        <v>9604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VLOOKUP(УТ_Data[[#This Row],[Region]],People!$A$1:$B$5,2,0)</f>
        <v>Anna Andreadi</v>
      </c>
      <c r="W7263" s="4">
        <f>_xlfn.IFNA(VLOOKUP(УТ_Data[[#This Row],[Order ID]],Returns!A:B,2,0)*1,0)</f>
        <v>0</v>
      </c>
    </row>
    <row r="7264" spans="1:23" x14ac:dyDescent="0.25">
      <c r="A7264" s="1">
        <v>7263</v>
      </c>
      <c r="B7264" t="s">
        <v>9605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VLOOKUP(УТ_Data[[#This Row],[Region]],People!$A$1:$B$5,2,0)</f>
        <v>Chuck Magee</v>
      </c>
      <c r="W7264" s="4">
        <f>_xlfn.IFNA(VLOOKUP(УТ_Data[[#This Row],[Order ID]],Returns!A:B,2,0)*1,0)</f>
        <v>0</v>
      </c>
    </row>
    <row r="7265" spans="1:23" x14ac:dyDescent="0.25">
      <c r="A7265" s="1">
        <v>7264</v>
      </c>
      <c r="B7265" t="s">
        <v>9605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VLOOKUP(УТ_Data[[#This Row],[Region]],People!$A$1:$B$5,2,0)</f>
        <v>Chuck Magee</v>
      </c>
      <c r="W7265" s="4">
        <f>_xlfn.IFNA(VLOOKUP(УТ_Data[[#This Row],[Order ID]],Returns!A:B,2,0)*1,0)</f>
        <v>0</v>
      </c>
    </row>
    <row r="7266" spans="1:23" x14ac:dyDescent="0.25">
      <c r="A7266" s="1">
        <v>7265</v>
      </c>
      <c r="B7266" t="s">
        <v>9606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VLOOKUP(УТ_Data[[#This Row],[Region]],People!$A$1:$B$5,2,0)</f>
        <v>Cassandra Brandow</v>
      </c>
      <c r="W7266" s="4">
        <f>_xlfn.IFNA(VLOOKUP(УТ_Data[[#This Row],[Order ID]],Returns!A:B,2,0)*1,0)</f>
        <v>0</v>
      </c>
    </row>
    <row r="7267" spans="1:23" x14ac:dyDescent="0.25">
      <c r="A7267" s="1">
        <v>7266</v>
      </c>
      <c r="B7267" t="s">
        <v>9607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VLOOKUP(УТ_Data[[#This Row],[Region]],People!$A$1:$B$5,2,0)</f>
        <v>Kelly Williams</v>
      </c>
      <c r="W7267" s="4">
        <f>_xlfn.IFNA(VLOOKUP(УТ_Data[[#This Row],[Order ID]],Returns!A:B,2,0)*1,0)</f>
        <v>0</v>
      </c>
    </row>
    <row r="7268" spans="1:23" x14ac:dyDescent="0.25">
      <c r="A7268" s="1">
        <v>7267</v>
      </c>
      <c r="B7268" t="s">
        <v>9608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VLOOKUP(УТ_Data[[#This Row],[Region]],People!$A$1:$B$5,2,0)</f>
        <v>Cassandra Brandow</v>
      </c>
      <c r="W7268" s="4">
        <f>_xlfn.IFNA(VLOOKUP(УТ_Data[[#This Row],[Order ID]],Returns!A:B,2,0)*1,0)</f>
        <v>0</v>
      </c>
    </row>
    <row r="7269" spans="1:23" x14ac:dyDescent="0.25">
      <c r="A7269" s="1">
        <v>7268</v>
      </c>
      <c r="B7269" t="s">
        <v>9608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VLOOKUP(УТ_Data[[#This Row],[Region]],People!$A$1:$B$5,2,0)</f>
        <v>Cassandra Brandow</v>
      </c>
      <c r="W7269" s="4">
        <f>_xlfn.IFNA(VLOOKUP(УТ_Data[[#This Row],[Order ID]],Returns!A:B,2,0)*1,0)</f>
        <v>0</v>
      </c>
    </row>
    <row r="7270" spans="1:23" x14ac:dyDescent="0.25">
      <c r="A7270" s="1">
        <v>7269</v>
      </c>
      <c r="B7270" t="s">
        <v>6061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VLOOKUP(УТ_Data[[#This Row],[Region]],People!$A$1:$B$5,2,0)</f>
        <v>Cassandra Brandow</v>
      </c>
      <c r="W7270" s="4">
        <f>_xlfn.IFNA(VLOOKUP(УТ_Data[[#This Row],[Order ID]],Returns!A:B,2,0)*1,0)</f>
        <v>1</v>
      </c>
    </row>
    <row r="7271" spans="1:23" x14ac:dyDescent="0.25">
      <c r="A7271" s="1">
        <v>7270</v>
      </c>
      <c r="B7271" t="s">
        <v>6061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VLOOKUP(УТ_Data[[#This Row],[Region]],People!$A$1:$B$5,2,0)</f>
        <v>Cassandra Brandow</v>
      </c>
      <c r="W7271" s="4">
        <f>_xlfn.IFNA(VLOOKUP(УТ_Data[[#This Row],[Order ID]],Returns!A:B,2,0)*1,0)</f>
        <v>1</v>
      </c>
    </row>
    <row r="7272" spans="1:23" x14ac:dyDescent="0.25">
      <c r="A7272" s="1">
        <v>7271</v>
      </c>
      <c r="B7272" t="s">
        <v>9609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VLOOKUP(УТ_Data[[#This Row],[Region]],People!$A$1:$B$5,2,0)</f>
        <v>Anna Andreadi</v>
      </c>
      <c r="W7272" s="4">
        <f>_xlfn.IFNA(VLOOKUP(УТ_Data[[#This Row],[Order ID]],Returns!A:B,2,0)*1,0)</f>
        <v>0</v>
      </c>
    </row>
    <row r="7273" spans="1:23" x14ac:dyDescent="0.25">
      <c r="A7273" s="1">
        <v>7272</v>
      </c>
      <c r="B7273" t="s">
        <v>9609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VLOOKUP(УТ_Data[[#This Row],[Region]],People!$A$1:$B$5,2,0)</f>
        <v>Anna Andreadi</v>
      </c>
      <c r="W7273" s="4">
        <f>_xlfn.IFNA(VLOOKUP(УТ_Data[[#This Row],[Order ID]],Returns!A:B,2,0)*1,0)</f>
        <v>0</v>
      </c>
    </row>
    <row r="7274" spans="1:23" x14ac:dyDescent="0.25">
      <c r="A7274" s="1">
        <v>7273</v>
      </c>
      <c r="B7274" t="s">
        <v>9610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VLOOKUP(УТ_Data[[#This Row],[Region]],People!$A$1:$B$5,2,0)</f>
        <v>Cassandra Brandow</v>
      </c>
      <c r="W7274" s="4">
        <f>_xlfn.IFNA(VLOOKUP(УТ_Data[[#This Row],[Order ID]],Returns!A:B,2,0)*1,0)</f>
        <v>0</v>
      </c>
    </row>
    <row r="7275" spans="1:23" x14ac:dyDescent="0.25">
      <c r="A7275" s="1">
        <v>7274</v>
      </c>
      <c r="B7275" t="s">
        <v>9610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VLOOKUP(УТ_Data[[#This Row],[Region]],People!$A$1:$B$5,2,0)</f>
        <v>Cassandra Brandow</v>
      </c>
      <c r="W7275" s="4">
        <f>_xlfn.IFNA(VLOOKUP(УТ_Data[[#This Row],[Order ID]],Returns!A:B,2,0)*1,0)</f>
        <v>0</v>
      </c>
    </row>
    <row r="7276" spans="1:23" x14ac:dyDescent="0.25">
      <c r="A7276" s="1">
        <v>7275</v>
      </c>
      <c r="B7276" t="s">
        <v>9611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VLOOKUP(УТ_Data[[#This Row],[Region]],People!$A$1:$B$5,2,0)</f>
        <v>Anna Andreadi</v>
      </c>
      <c r="W7276" s="4">
        <f>_xlfn.IFNA(VLOOKUP(УТ_Data[[#This Row],[Order ID]],Returns!A:B,2,0)*1,0)</f>
        <v>0</v>
      </c>
    </row>
    <row r="7277" spans="1:23" x14ac:dyDescent="0.25">
      <c r="A7277" s="1">
        <v>7276</v>
      </c>
      <c r="B7277" t="s">
        <v>9611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VLOOKUP(УТ_Data[[#This Row],[Region]],People!$A$1:$B$5,2,0)</f>
        <v>Anna Andreadi</v>
      </c>
      <c r="W7277" s="4">
        <f>_xlfn.IFNA(VLOOKUP(УТ_Data[[#This Row],[Order ID]],Returns!A:B,2,0)*1,0)</f>
        <v>0</v>
      </c>
    </row>
    <row r="7278" spans="1:23" x14ac:dyDescent="0.25">
      <c r="A7278" s="1">
        <v>7277</v>
      </c>
      <c r="B7278" t="s">
        <v>9612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VLOOKUP(УТ_Data[[#This Row],[Region]],People!$A$1:$B$5,2,0)</f>
        <v>Cassandra Brandow</v>
      </c>
      <c r="W7278" s="4">
        <f>_xlfn.IFNA(VLOOKUP(УТ_Data[[#This Row],[Order ID]],Returns!A:B,2,0)*1,0)</f>
        <v>0</v>
      </c>
    </row>
    <row r="7279" spans="1:23" x14ac:dyDescent="0.25">
      <c r="A7279" s="1">
        <v>7278</v>
      </c>
      <c r="B7279" t="s">
        <v>9613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VLOOKUP(УТ_Data[[#This Row],[Region]],People!$A$1:$B$5,2,0)</f>
        <v>Anna Andreadi</v>
      </c>
      <c r="W7279" s="4">
        <f>_xlfn.IFNA(VLOOKUP(УТ_Data[[#This Row],[Order ID]],Returns!A:B,2,0)*1,0)</f>
        <v>0</v>
      </c>
    </row>
    <row r="7280" spans="1:23" x14ac:dyDescent="0.25">
      <c r="A7280" s="1">
        <v>7279</v>
      </c>
      <c r="B7280" t="s">
        <v>9613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VLOOKUP(УТ_Data[[#This Row],[Region]],People!$A$1:$B$5,2,0)</f>
        <v>Anna Andreadi</v>
      </c>
      <c r="W7280" s="4">
        <f>_xlfn.IFNA(VLOOKUP(УТ_Data[[#This Row],[Order ID]],Returns!A:B,2,0)*1,0)</f>
        <v>0</v>
      </c>
    </row>
    <row r="7281" spans="1:23" x14ac:dyDescent="0.25">
      <c r="A7281" s="1">
        <v>7280</v>
      </c>
      <c r="B7281" t="s">
        <v>9614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VLOOKUP(УТ_Data[[#This Row],[Region]],People!$A$1:$B$5,2,0)</f>
        <v>Anna Andreadi</v>
      </c>
      <c r="W7281" s="4">
        <f>_xlfn.IFNA(VLOOKUP(УТ_Data[[#This Row],[Order ID]],Returns!A:B,2,0)*1,0)</f>
        <v>0</v>
      </c>
    </row>
    <row r="7282" spans="1:23" x14ac:dyDescent="0.25">
      <c r="A7282" s="1">
        <v>7281</v>
      </c>
      <c r="B7282" t="s">
        <v>9615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VLOOKUP(УТ_Data[[#This Row],[Region]],People!$A$1:$B$5,2,0)</f>
        <v>Chuck Magee</v>
      </c>
      <c r="W7282" s="4">
        <f>_xlfn.IFNA(VLOOKUP(УТ_Data[[#This Row],[Order ID]],Returns!A:B,2,0)*1,0)</f>
        <v>0</v>
      </c>
    </row>
    <row r="7283" spans="1:23" x14ac:dyDescent="0.25">
      <c r="A7283" s="1">
        <v>7282</v>
      </c>
      <c r="B7283" t="s">
        <v>9616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VLOOKUP(УТ_Data[[#This Row],[Region]],People!$A$1:$B$5,2,0)</f>
        <v>Anna Andreadi</v>
      </c>
      <c r="W7283" s="4">
        <f>_xlfn.IFNA(VLOOKUP(УТ_Data[[#This Row],[Order ID]],Returns!A:B,2,0)*1,0)</f>
        <v>0</v>
      </c>
    </row>
    <row r="7284" spans="1:23" x14ac:dyDescent="0.25">
      <c r="A7284" s="1">
        <v>7283</v>
      </c>
      <c r="B7284" t="s">
        <v>9617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VLOOKUP(УТ_Data[[#This Row],[Region]],People!$A$1:$B$5,2,0)</f>
        <v>Kelly Williams</v>
      </c>
      <c r="W7284" s="4">
        <f>_xlfn.IFNA(VLOOKUP(УТ_Data[[#This Row],[Order ID]],Returns!A:B,2,0)*1,0)</f>
        <v>0</v>
      </c>
    </row>
    <row r="7285" spans="1:23" x14ac:dyDescent="0.25">
      <c r="A7285" s="1">
        <v>7284</v>
      </c>
      <c r="B7285" t="s">
        <v>9618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VLOOKUP(УТ_Data[[#This Row],[Region]],People!$A$1:$B$5,2,0)</f>
        <v>Chuck Magee</v>
      </c>
      <c r="W7285" s="4">
        <f>_xlfn.IFNA(VLOOKUP(УТ_Data[[#This Row],[Order ID]],Returns!A:B,2,0)*1,0)</f>
        <v>0</v>
      </c>
    </row>
    <row r="7286" spans="1:23" x14ac:dyDescent="0.25">
      <c r="A7286" s="1">
        <v>7285</v>
      </c>
      <c r="B7286" t="s">
        <v>9618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VLOOKUP(УТ_Data[[#This Row],[Region]],People!$A$1:$B$5,2,0)</f>
        <v>Chuck Magee</v>
      </c>
      <c r="W7286" s="4">
        <f>_xlfn.IFNA(VLOOKUP(УТ_Data[[#This Row],[Order ID]],Returns!A:B,2,0)*1,0)</f>
        <v>0</v>
      </c>
    </row>
    <row r="7287" spans="1:23" x14ac:dyDescent="0.25">
      <c r="A7287" s="1">
        <v>7286</v>
      </c>
      <c r="B7287" t="s">
        <v>9619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VLOOKUP(УТ_Data[[#This Row],[Region]],People!$A$1:$B$5,2,0)</f>
        <v>Anna Andreadi</v>
      </c>
      <c r="W7287" s="4">
        <f>_xlfn.IFNA(VLOOKUP(УТ_Data[[#This Row],[Order ID]],Returns!A:B,2,0)*1,0)</f>
        <v>0</v>
      </c>
    </row>
    <row r="7288" spans="1:23" x14ac:dyDescent="0.25">
      <c r="A7288" s="1">
        <v>7287</v>
      </c>
      <c r="B7288" t="s">
        <v>9620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VLOOKUP(УТ_Data[[#This Row],[Region]],People!$A$1:$B$5,2,0)</f>
        <v>Kelly Williams</v>
      </c>
      <c r="W7288" s="4">
        <f>_xlfn.IFNA(VLOOKUP(УТ_Data[[#This Row],[Order ID]],Returns!A:B,2,0)*1,0)</f>
        <v>0</v>
      </c>
    </row>
    <row r="7289" spans="1:23" x14ac:dyDescent="0.25">
      <c r="A7289" s="1">
        <v>7288</v>
      </c>
      <c r="B7289" t="s">
        <v>9620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VLOOKUP(УТ_Data[[#This Row],[Region]],People!$A$1:$B$5,2,0)</f>
        <v>Kelly Williams</v>
      </c>
      <c r="W7289" s="4">
        <f>_xlfn.IFNA(VLOOKUP(УТ_Data[[#This Row],[Order ID]],Returns!A:B,2,0)*1,0)</f>
        <v>0</v>
      </c>
    </row>
    <row r="7290" spans="1:23" x14ac:dyDescent="0.25">
      <c r="A7290" s="1">
        <v>7289</v>
      </c>
      <c r="B7290" t="s">
        <v>9621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VLOOKUP(УТ_Data[[#This Row],[Region]],People!$A$1:$B$5,2,0)</f>
        <v>Kelly Williams</v>
      </c>
      <c r="W7290" s="4">
        <f>_xlfn.IFNA(VLOOKUP(УТ_Data[[#This Row],[Order ID]],Returns!A:B,2,0)*1,0)</f>
        <v>0</v>
      </c>
    </row>
    <row r="7291" spans="1:23" x14ac:dyDescent="0.25">
      <c r="A7291" s="1">
        <v>7290</v>
      </c>
      <c r="B7291" t="s">
        <v>9622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VLOOKUP(УТ_Data[[#This Row],[Region]],People!$A$1:$B$5,2,0)</f>
        <v>Anna Andreadi</v>
      </c>
      <c r="W7291" s="4">
        <f>_xlfn.IFNA(VLOOKUP(УТ_Data[[#This Row],[Order ID]],Returns!A:B,2,0)*1,0)</f>
        <v>0</v>
      </c>
    </row>
    <row r="7292" spans="1:23" x14ac:dyDescent="0.25">
      <c r="A7292" s="1">
        <v>7291</v>
      </c>
      <c r="B7292" t="s">
        <v>9622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VLOOKUP(УТ_Data[[#This Row],[Region]],People!$A$1:$B$5,2,0)</f>
        <v>Anna Andreadi</v>
      </c>
      <c r="W7292" s="4">
        <f>_xlfn.IFNA(VLOOKUP(УТ_Data[[#This Row],[Order ID]],Returns!A:B,2,0)*1,0)</f>
        <v>0</v>
      </c>
    </row>
    <row r="7293" spans="1:23" x14ac:dyDescent="0.25">
      <c r="A7293" s="1">
        <v>7292</v>
      </c>
      <c r="B7293" t="s">
        <v>9622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VLOOKUP(УТ_Data[[#This Row],[Region]],People!$A$1:$B$5,2,0)</f>
        <v>Anna Andreadi</v>
      </c>
      <c r="W7293" s="4">
        <f>_xlfn.IFNA(VLOOKUP(УТ_Data[[#This Row],[Order ID]],Returns!A:B,2,0)*1,0)</f>
        <v>0</v>
      </c>
    </row>
    <row r="7294" spans="1:23" x14ac:dyDescent="0.25">
      <c r="A7294" s="1">
        <v>7293</v>
      </c>
      <c r="B7294" t="s">
        <v>9623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VLOOKUP(УТ_Data[[#This Row],[Region]],People!$A$1:$B$5,2,0)</f>
        <v>Cassandra Brandow</v>
      </c>
      <c r="W7294" s="4">
        <f>_xlfn.IFNA(VLOOKUP(УТ_Data[[#This Row],[Order ID]],Returns!A:B,2,0)*1,0)</f>
        <v>0</v>
      </c>
    </row>
    <row r="7295" spans="1:23" x14ac:dyDescent="0.25">
      <c r="A7295" s="1">
        <v>7294</v>
      </c>
      <c r="B7295" t="s">
        <v>9624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VLOOKUP(УТ_Data[[#This Row],[Region]],People!$A$1:$B$5,2,0)</f>
        <v>Anna Andreadi</v>
      </c>
      <c r="W7295" s="4">
        <f>_xlfn.IFNA(VLOOKUP(УТ_Data[[#This Row],[Order ID]],Returns!A:B,2,0)*1,0)</f>
        <v>0</v>
      </c>
    </row>
    <row r="7296" spans="1:23" x14ac:dyDescent="0.25">
      <c r="A7296" s="1">
        <v>7295</v>
      </c>
      <c r="B7296" t="s">
        <v>9625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VLOOKUP(УТ_Data[[#This Row],[Region]],People!$A$1:$B$5,2,0)</f>
        <v>Anna Andreadi</v>
      </c>
      <c r="W7296" s="4">
        <f>_xlfn.IFNA(VLOOKUP(УТ_Data[[#This Row],[Order ID]],Returns!A:B,2,0)*1,0)</f>
        <v>0</v>
      </c>
    </row>
    <row r="7297" spans="1:23" x14ac:dyDescent="0.25">
      <c r="A7297" s="1">
        <v>7296</v>
      </c>
      <c r="B7297" t="s">
        <v>9626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VLOOKUP(УТ_Data[[#This Row],[Region]],People!$A$1:$B$5,2,0)</f>
        <v>Kelly Williams</v>
      </c>
      <c r="W7297" s="4">
        <f>_xlfn.IFNA(VLOOKUP(УТ_Data[[#This Row],[Order ID]],Returns!A:B,2,0)*1,0)</f>
        <v>0</v>
      </c>
    </row>
    <row r="7298" spans="1:23" x14ac:dyDescent="0.25">
      <c r="A7298" s="1">
        <v>7297</v>
      </c>
      <c r="B7298" t="s">
        <v>9626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VLOOKUP(УТ_Data[[#This Row],[Region]],People!$A$1:$B$5,2,0)</f>
        <v>Kelly Williams</v>
      </c>
      <c r="W7298" s="4">
        <f>_xlfn.IFNA(VLOOKUP(УТ_Data[[#This Row],[Order ID]],Returns!A:B,2,0)*1,0)</f>
        <v>0</v>
      </c>
    </row>
    <row r="7299" spans="1:23" x14ac:dyDescent="0.25">
      <c r="A7299" s="1">
        <v>7298</v>
      </c>
      <c r="B7299" t="s">
        <v>9627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VLOOKUP(УТ_Data[[#This Row],[Region]],People!$A$1:$B$5,2,0)</f>
        <v>Chuck Magee</v>
      </c>
      <c r="W7299" s="4">
        <f>_xlfn.IFNA(VLOOKUP(УТ_Data[[#This Row],[Order ID]],Returns!A:B,2,0)*1,0)</f>
        <v>0</v>
      </c>
    </row>
    <row r="7300" spans="1:23" x14ac:dyDescent="0.25">
      <c r="A7300" s="1">
        <v>7299</v>
      </c>
      <c r="B7300" t="s">
        <v>9628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VLOOKUP(УТ_Data[[#This Row],[Region]],People!$A$1:$B$5,2,0)</f>
        <v>Kelly Williams</v>
      </c>
      <c r="W7300" s="4">
        <f>_xlfn.IFNA(VLOOKUP(УТ_Data[[#This Row],[Order ID]],Returns!A:B,2,0)*1,0)</f>
        <v>0</v>
      </c>
    </row>
    <row r="7301" spans="1:23" x14ac:dyDescent="0.25">
      <c r="A7301" s="1">
        <v>7300</v>
      </c>
      <c r="B7301" t="s">
        <v>9628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VLOOKUP(УТ_Data[[#This Row],[Region]],People!$A$1:$B$5,2,0)</f>
        <v>Kelly Williams</v>
      </c>
      <c r="W7301" s="4">
        <f>_xlfn.IFNA(VLOOKUP(УТ_Data[[#This Row],[Order ID]],Returns!A:B,2,0)*1,0)</f>
        <v>0</v>
      </c>
    </row>
    <row r="7302" spans="1:23" x14ac:dyDescent="0.25">
      <c r="A7302" s="1">
        <v>7301</v>
      </c>
      <c r="B7302" t="s">
        <v>9628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VLOOKUP(УТ_Data[[#This Row],[Region]],People!$A$1:$B$5,2,0)</f>
        <v>Kelly Williams</v>
      </c>
      <c r="W7302" s="4">
        <f>_xlfn.IFNA(VLOOKUP(УТ_Data[[#This Row],[Order ID]],Returns!A:B,2,0)*1,0)</f>
        <v>0</v>
      </c>
    </row>
    <row r="7303" spans="1:23" x14ac:dyDescent="0.25">
      <c r="A7303" s="1">
        <v>7302</v>
      </c>
      <c r="B7303" t="s">
        <v>9628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VLOOKUP(УТ_Data[[#This Row],[Region]],People!$A$1:$B$5,2,0)</f>
        <v>Kelly Williams</v>
      </c>
      <c r="W7303" s="4">
        <f>_xlfn.IFNA(VLOOKUP(УТ_Data[[#This Row],[Order ID]],Returns!A:B,2,0)*1,0)</f>
        <v>0</v>
      </c>
    </row>
    <row r="7304" spans="1:23" x14ac:dyDescent="0.25">
      <c r="A7304" s="1">
        <v>7303</v>
      </c>
      <c r="B7304" t="s">
        <v>9628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VLOOKUP(УТ_Data[[#This Row],[Region]],People!$A$1:$B$5,2,0)</f>
        <v>Kelly Williams</v>
      </c>
      <c r="W7304" s="4">
        <f>_xlfn.IFNA(VLOOKUP(УТ_Data[[#This Row],[Order ID]],Returns!A:B,2,0)*1,0)</f>
        <v>0</v>
      </c>
    </row>
    <row r="7305" spans="1:23" x14ac:dyDescent="0.25">
      <c r="A7305" s="1">
        <v>7304</v>
      </c>
      <c r="B7305" t="s">
        <v>9629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VLOOKUP(УТ_Data[[#This Row],[Region]],People!$A$1:$B$5,2,0)</f>
        <v>Cassandra Brandow</v>
      </c>
      <c r="W7305" s="4">
        <f>_xlfn.IFNA(VLOOKUP(УТ_Data[[#This Row],[Order ID]],Returns!A:B,2,0)*1,0)</f>
        <v>0</v>
      </c>
    </row>
    <row r="7306" spans="1:23" x14ac:dyDescent="0.25">
      <c r="A7306" s="1">
        <v>7305</v>
      </c>
      <c r="B7306" t="s">
        <v>9629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VLOOKUP(УТ_Data[[#This Row],[Region]],People!$A$1:$B$5,2,0)</f>
        <v>Cassandra Brandow</v>
      </c>
      <c r="W7306" s="4">
        <f>_xlfn.IFNA(VLOOKUP(УТ_Data[[#This Row],[Order ID]],Returns!A:B,2,0)*1,0)</f>
        <v>0</v>
      </c>
    </row>
    <row r="7307" spans="1:23" x14ac:dyDescent="0.25">
      <c r="A7307" s="1">
        <v>7306</v>
      </c>
      <c r="B7307" t="s">
        <v>9630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VLOOKUP(УТ_Data[[#This Row],[Region]],People!$A$1:$B$5,2,0)</f>
        <v>Kelly Williams</v>
      </c>
      <c r="W7307" s="4">
        <f>_xlfn.IFNA(VLOOKUP(УТ_Data[[#This Row],[Order ID]],Returns!A:B,2,0)*1,0)</f>
        <v>0</v>
      </c>
    </row>
    <row r="7308" spans="1:23" x14ac:dyDescent="0.25">
      <c r="A7308" s="1">
        <v>7307</v>
      </c>
      <c r="B7308" t="s">
        <v>9631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VLOOKUP(УТ_Data[[#This Row],[Region]],People!$A$1:$B$5,2,0)</f>
        <v>Anna Andreadi</v>
      </c>
      <c r="W7308" s="4">
        <f>_xlfn.IFNA(VLOOKUP(УТ_Data[[#This Row],[Order ID]],Returns!A:B,2,0)*1,0)</f>
        <v>0</v>
      </c>
    </row>
    <row r="7309" spans="1:23" x14ac:dyDescent="0.25">
      <c r="A7309" s="1">
        <v>7308</v>
      </c>
      <c r="B7309" t="s">
        <v>9631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VLOOKUP(УТ_Data[[#This Row],[Region]],People!$A$1:$B$5,2,0)</f>
        <v>Anna Andreadi</v>
      </c>
      <c r="W7309" s="4">
        <f>_xlfn.IFNA(VLOOKUP(УТ_Data[[#This Row],[Order ID]],Returns!A:B,2,0)*1,0)</f>
        <v>0</v>
      </c>
    </row>
    <row r="7310" spans="1:23" x14ac:dyDescent="0.25">
      <c r="A7310" s="1">
        <v>7309</v>
      </c>
      <c r="B7310" t="s">
        <v>9631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VLOOKUP(УТ_Data[[#This Row],[Region]],People!$A$1:$B$5,2,0)</f>
        <v>Anna Andreadi</v>
      </c>
      <c r="W7310" s="4">
        <f>_xlfn.IFNA(VLOOKUP(УТ_Data[[#This Row],[Order ID]],Returns!A:B,2,0)*1,0)</f>
        <v>0</v>
      </c>
    </row>
    <row r="7311" spans="1:23" x14ac:dyDescent="0.25">
      <c r="A7311" s="1">
        <v>7310</v>
      </c>
      <c r="B7311" t="s">
        <v>9632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VLOOKUP(УТ_Data[[#This Row],[Region]],People!$A$1:$B$5,2,0)</f>
        <v>Chuck Magee</v>
      </c>
      <c r="W7311" s="4">
        <f>_xlfn.IFNA(VLOOKUP(УТ_Data[[#This Row],[Order ID]],Returns!A:B,2,0)*1,0)</f>
        <v>0</v>
      </c>
    </row>
    <row r="7312" spans="1:23" x14ac:dyDescent="0.25">
      <c r="A7312" s="1">
        <v>7311</v>
      </c>
      <c r="B7312" t="s">
        <v>9633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VLOOKUP(УТ_Data[[#This Row],[Region]],People!$A$1:$B$5,2,0)</f>
        <v>Kelly Williams</v>
      </c>
      <c r="W7312" s="4">
        <f>_xlfn.IFNA(VLOOKUP(УТ_Data[[#This Row],[Order ID]],Returns!A:B,2,0)*1,0)</f>
        <v>0</v>
      </c>
    </row>
    <row r="7313" spans="1:23" x14ac:dyDescent="0.25">
      <c r="A7313" s="1">
        <v>7312</v>
      </c>
      <c r="B7313" t="s">
        <v>9634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VLOOKUP(УТ_Data[[#This Row],[Region]],People!$A$1:$B$5,2,0)</f>
        <v>Cassandra Brandow</v>
      </c>
      <c r="W7313" s="4">
        <f>_xlfn.IFNA(VLOOKUP(УТ_Data[[#This Row],[Order ID]],Returns!A:B,2,0)*1,0)</f>
        <v>0</v>
      </c>
    </row>
    <row r="7314" spans="1:23" x14ac:dyDescent="0.25">
      <c r="A7314" s="1">
        <v>7313</v>
      </c>
      <c r="B7314" t="s">
        <v>9634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VLOOKUP(УТ_Data[[#This Row],[Region]],People!$A$1:$B$5,2,0)</f>
        <v>Cassandra Brandow</v>
      </c>
      <c r="W7314" s="4">
        <f>_xlfn.IFNA(VLOOKUP(УТ_Data[[#This Row],[Order ID]],Returns!A:B,2,0)*1,0)</f>
        <v>0</v>
      </c>
    </row>
    <row r="7315" spans="1:23" x14ac:dyDescent="0.25">
      <c r="A7315" s="1">
        <v>7314</v>
      </c>
      <c r="B7315" t="s">
        <v>9634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VLOOKUP(УТ_Data[[#This Row],[Region]],People!$A$1:$B$5,2,0)</f>
        <v>Cassandra Brandow</v>
      </c>
      <c r="W7315" s="4">
        <f>_xlfn.IFNA(VLOOKUP(УТ_Data[[#This Row],[Order ID]],Returns!A:B,2,0)*1,0)</f>
        <v>0</v>
      </c>
    </row>
    <row r="7316" spans="1:23" x14ac:dyDescent="0.25">
      <c r="A7316" s="1">
        <v>7315</v>
      </c>
      <c r="B7316" t="s">
        <v>9635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VLOOKUP(УТ_Data[[#This Row],[Region]],People!$A$1:$B$5,2,0)</f>
        <v>Kelly Williams</v>
      </c>
      <c r="W7316" s="4">
        <f>_xlfn.IFNA(VLOOKUP(УТ_Data[[#This Row],[Order ID]],Returns!A:B,2,0)*1,0)</f>
        <v>0</v>
      </c>
    </row>
    <row r="7317" spans="1:23" x14ac:dyDescent="0.25">
      <c r="A7317" s="1">
        <v>7316</v>
      </c>
      <c r="B7317" t="s">
        <v>9636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VLOOKUP(УТ_Data[[#This Row],[Region]],People!$A$1:$B$5,2,0)</f>
        <v>Chuck Magee</v>
      </c>
      <c r="W7317" s="4">
        <f>_xlfn.IFNA(VLOOKUP(УТ_Data[[#This Row],[Order ID]],Returns!A:B,2,0)*1,0)</f>
        <v>0</v>
      </c>
    </row>
    <row r="7318" spans="1:23" x14ac:dyDescent="0.25">
      <c r="A7318" s="1">
        <v>7317</v>
      </c>
      <c r="B7318" t="s">
        <v>9637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VLOOKUP(УТ_Data[[#This Row],[Region]],People!$A$1:$B$5,2,0)</f>
        <v>Chuck Magee</v>
      </c>
      <c r="W7318" s="4">
        <f>_xlfn.IFNA(VLOOKUP(УТ_Data[[#This Row],[Order ID]],Returns!A:B,2,0)*1,0)</f>
        <v>0</v>
      </c>
    </row>
    <row r="7319" spans="1:23" x14ac:dyDescent="0.25">
      <c r="A7319" s="1">
        <v>7318</v>
      </c>
      <c r="B7319" t="s">
        <v>9638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VLOOKUP(УТ_Data[[#This Row],[Region]],People!$A$1:$B$5,2,0)</f>
        <v>Anna Andreadi</v>
      </c>
      <c r="W7319" s="4">
        <f>_xlfn.IFNA(VLOOKUP(УТ_Data[[#This Row],[Order ID]],Returns!A:B,2,0)*1,0)</f>
        <v>0</v>
      </c>
    </row>
    <row r="7320" spans="1:23" x14ac:dyDescent="0.25">
      <c r="A7320" s="1">
        <v>7319</v>
      </c>
      <c r="B7320" t="s">
        <v>9638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VLOOKUP(УТ_Data[[#This Row],[Region]],People!$A$1:$B$5,2,0)</f>
        <v>Anna Andreadi</v>
      </c>
      <c r="W7320" s="4">
        <f>_xlfn.IFNA(VLOOKUP(УТ_Data[[#This Row],[Order ID]],Returns!A:B,2,0)*1,0)</f>
        <v>0</v>
      </c>
    </row>
    <row r="7321" spans="1:23" x14ac:dyDescent="0.25">
      <c r="A7321" s="1">
        <v>7320</v>
      </c>
      <c r="B7321" t="s">
        <v>9639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VLOOKUP(УТ_Data[[#This Row],[Region]],People!$A$1:$B$5,2,0)</f>
        <v>Chuck Magee</v>
      </c>
      <c r="W7321" s="4">
        <f>_xlfn.IFNA(VLOOKUP(УТ_Data[[#This Row],[Order ID]],Returns!A:B,2,0)*1,0)</f>
        <v>0</v>
      </c>
    </row>
    <row r="7322" spans="1:23" x14ac:dyDescent="0.25">
      <c r="A7322" s="1">
        <v>7321</v>
      </c>
      <c r="B7322" t="s">
        <v>9639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VLOOKUP(УТ_Data[[#This Row],[Region]],People!$A$1:$B$5,2,0)</f>
        <v>Chuck Magee</v>
      </c>
      <c r="W7322" s="4">
        <f>_xlfn.IFNA(VLOOKUP(УТ_Data[[#This Row],[Order ID]],Returns!A:B,2,0)*1,0)</f>
        <v>0</v>
      </c>
    </row>
    <row r="7323" spans="1:23" x14ac:dyDescent="0.25">
      <c r="A7323" s="1">
        <v>7322</v>
      </c>
      <c r="B7323" t="s">
        <v>9640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VLOOKUP(УТ_Data[[#This Row],[Region]],People!$A$1:$B$5,2,0)</f>
        <v>Kelly Williams</v>
      </c>
      <c r="W7323" s="4">
        <f>_xlfn.IFNA(VLOOKUP(УТ_Data[[#This Row],[Order ID]],Returns!A:B,2,0)*1,0)</f>
        <v>0</v>
      </c>
    </row>
    <row r="7324" spans="1:23" x14ac:dyDescent="0.25">
      <c r="A7324" s="1">
        <v>7323</v>
      </c>
      <c r="B7324" t="s">
        <v>9640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VLOOKUP(УТ_Data[[#This Row],[Region]],People!$A$1:$B$5,2,0)</f>
        <v>Kelly Williams</v>
      </c>
      <c r="W7324" s="4">
        <f>_xlfn.IFNA(VLOOKUP(УТ_Data[[#This Row],[Order ID]],Returns!A:B,2,0)*1,0)</f>
        <v>0</v>
      </c>
    </row>
    <row r="7325" spans="1:23" x14ac:dyDescent="0.25">
      <c r="A7325" s="1">
        <v>7324</v>
      </c>
      <c r="B7325" t="s">
        <v>9641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VLOOKUP(УТ_Data[[#This Row],[Region]],People!$A$1:$B$5,2,0)</f>
        <v>Chuck Magee</v>
      </c>
      <c r="W7325" s="4">
        <f>_xlfn.IFNA(VLOOKUP(УТ_Data[[#This Row],[Order ID]],Returns!A:B,2,0)*1,0)</f>
        <v>0</v>
      </c>
    </row>
    <row r="7326" spans="1:23" x14ac:dyDescent="0.25">
      <c r="A7326" s="1">
        <v>7325</v>
      </c>
      <c r="B7326" t="s">
        <v>9641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VLOOKUP(УТ_Data[[#This Row],[Region]],People!$A$1:$B$5,2,0)</f>
        <v>Chuck Magee</v>
      </c>
      <c r="W7326" s="4">
        <f>_xlfn.IFNA(VLOOKUP(УТ_Data[[#This Row],[Order ID]],Returns!A:B,2,0)*1,0)</f>
        <v>0</v>
      </c>
    </row>
    <row r="7327" spans="1:23" x14ac:dyDescent="0.25">
      <c r="A7327" s="1">
        <v>7326</v>
      </c>
      <c r="B7327" t="s">
        <v>9642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VLOOKUP(УТ_Data[[#This Row],[Region]],People!$A$1:$B$5,2,0)</f>
        <v>Anna Andreadi</v>
      </c>
      <c r="W7327" s="4">
        <f>_xlfn.IFNA(VLOOKUP(УТ_Data[[#This Row],[Order ID]],Returns!A:B,2,0)*1,0)</f>
        <v>0</v>
      </c>
    </row>
    <row r="7328" spans="1:23" x14ac:dyDescent="0.25">
      <c r="A7328" s="1">
        <v>7327</v>
      </c>
      <c r="B7328" t="s">
        <v>9642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VLOOKUP(УТ_Data[[#This Row],[Region]],People!$A$1:$B$5,2,0)</f>
        <v>Anna Andreadi</v>
      </c>
      <c r="W7328" s="4">
        <f>_xlfn.IFNA(VLOOKUP(УТ_Data[[#This Row],[Order ID]],Returns!A:B,2,0)*1,0)</f>
        <v>0</v>
      </c>
    </row>
    <row r="7329" spans="1:23" x14ac:dyDescent="0.25">
      <c r="A7329" s="1">
        <v>7328</v>
      </c>
      <c r="B7329" t="s">
        <v>9643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VLOOKUP(УТ_Data[[#This Row],[Region]],People!$A$1:$B$5,2,0)</f>
        <v>Anna Andreadi</v>
      </c>
      <c r="W7329" s="4">
        <f>_xlfn.IFNA(VLOOKUP(УТ_Data[[#This Row],[Order ID]],Returns!A:B,2,0)*1,0)</f>
        <v>0</v>
      </c>
    </row>
    <row r="7330" spans="1:23" x14ac:dyDescent="0.25">
      <c r="A7330" s="1">
        <v>7329</v>
      </c>
      <c r="B7330" t="s">
        <v>9643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VLOOKUP(УТ_Data[[#This Row],[Region]],People!$A$1:$B$5,2,0)</f>
        <v>Anna Andreadi</v>
      </c>
      <c r="W7330" s="4">
        <f>_xlfn.IFNA(VLOOKUP(УТ_Data[[#This Row],[Order ID]],Returns!A:B,2,0)*1,0)</f>
        <v>0</v>
      </c>
    </row>
    <row r="7331" spans="1:23" x14ac:dyDescent="0.25">
      <c r="A7331" s="1">
        <v>7330</v>
      </c>
      <c r="B7331" t="s">
        <v>9643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VLOOKUP(УТ_Data[[#This Row],[Region]],People!$A$1:$B$5,2,0)</f>
        <v>Anna Andreadi</v>
      </c>
      <c r="W7331" s="4">
        <f>_xlfn.IFNA(VLOOKUP(УТ_Data[[#This Row],[Order ID]],Returns!A:B,2,0)*1,0)</f>
        <v>0</v>
      </c>
    </row>
    <row r="7332" spans="1:23" x14ac:dyDescent="0.25">
      <c r="A7332" s="1">
        <v>7331</v>
      </c>
      <c r="B7332" t="s">
        <v>9644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VLOOKUP(УТ_Data[[#This Row],[Region]],People!$A$1:$B$5,2,0)</f>
        <v>Kelly Williams</v>
      </c>
      <c r="W7332" s="4">
        <f>_xlfn.IFNA(VLOOKUP(УТ_Data[[#This Row],[Order ID]],Returns!A:B,2,0)*1,0)</f>
        <v>0</v>
      </c>
    </row>
    <row r="7333" spans="1:23" x14ac:dyDescent="0.25">
      <c r="A7333" s="1">
        <v>7332</v>
      </c>
      <c r="B7333" t="s">
        <v>9645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VLOOKUP(УТ_Data[[#This Row],[Region]],People!$A$1:$B$5,2,0)</f>
        <v>Chuck Magee</v>
      </c>
      <c r="W7333" s="4">
        <f>_xlfn.IFNA(VLOOKUP(УТ_Data[[#This Row],[Order ID]],Returns!A:B,2,0)*1,0)</f>
        <v>0</v>
      </c>
    </row>
    <row r="7334" spans="1:23" x14ac:dyDescent="0.25">
      <c r="A7334" s="1">
        <v>7333</v>
      </c>
      <c r="B7334" t="s">
        <v>9645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VLOOKUP(УТ_Data[[#This Row],[Region]],People!$A$1:$B$5,2,0)</f>
        <v>Chuck Magee</v>
      </c>
      <c r="W7334" s="4">
        <f>_xlfn.IFNA(VLOOKUP(УТ_Data[[#This Row],[Order ID]],Returns!A:B,2,0)*1,0)</f>
        <v>0</v>
      </c>
    </row>
    <row r="7335" spans="1:23" x14ac:dyDescent="0.25">
      <c r="A7335" s="1">
        <v>7334</v>
      </c>
      <c r="B7335" t="s">
        <v>9646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VLOOKUP(УТ_Data[[#This Row],[Region]],People!$A$1:$B$5,2,0)</f>
        <v>Cassandra Brandow</v>
      </c>
      <c r="W7335" s="4">
        <f>_xlfn.IFNA(VLOOKUP(УТ_Data[[#This Row],[Order ID]],Returns!A:B,2,0)*1,0)</f>
        <v>0</v>
      </c>
    </row>
    <row r="7336" spans="1:23" x14ac:dyDescent="0.25">
      <c r="A7336" s="1">
        <v>7335</v>
      </c>
      <c r="B7336" t="s">
        <v>9646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VLOOKUP(УТ_Data[[#This Row],[Region]],People!$A$1:$B$5,2,0)</f>
        <v>Cassandra Brandow</v>
      </c>
      <c r="W7336" s="4">
        <f>_xlfn.IFNA(VLOOKUP(УТ_Data[[#This Row],[Order ID]],Returns!A:B,2,0)*1,0)</f>
        <v>0</v>
      </c>
    </row>
    <row r="7337" spans="1:23" x14ac:dyDescent="0.25">
      <c r="A7337" s="1">
        <v>7336</v>
      </c>
      <c r="B7337" t="s">
        <v>9647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VLOOKUP(УТ_Data[[#This Row],[Region]],People!$A$1:$B$5,2,0)</f>
        <v>Chuck Magee</v>
      </c>
      <c r="W7337" s="4">
        <f>_xlfn.IFNA(VLOOKUP(УТ_Data[[#This Row],[Order ID]],Returns!A:B,2,0)*1,0)</f>
        <v>0</v>
      </c>
    </row>
    <row r="7338" spans="1:23" x14ac:dyDescent="0.25">
      <c r="A7338" s="1">
        <v>7337</v>
      </c>
      <c r="B7338" t="s">
        <v>9647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VLOOKUP(УТ_Data[[#This Row],[Region]],People!$A$1:$B$5,2,0)</f>
        <v>Chuck Magee</v>
      </c>
      <c r="W7338" s="4">
        <f>_xlfn.IFNA(VLOOKUP(УТ_Data[[#This Row],[Order ID]],Returns!A:B,2,0)*1,0)</f>
        <v>0</v>
      </c>
    </row>
    <row r="7339" spans="1:23" x14ac:dyDescent="0.25">
      <c r="A7339" s="1">
        <v>7338</v>
      </c>
      <c r="B7339" t="s">
        <v>9648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VLOOKUP(УТ_Data[[#This Row],[Region]],People!$A$1:$B$5,2,0)</f>
        <v>Anna Andreadi</v>
      </c>
      <c r="W7339" s="4">
        <f>_xlfn.IFNA(VLOOKUP(УТ_Data[[#This Row],[Order ID]],Returns!A:B,2,0)*1,0)</f>
        <v>0</v>
      </c>
    </row>
    <row r="7340" spans="1:23" x14ac:dyDescent="0.25">
      <c r="A7340" s="1">
        <v>7339</v>
      </c>
      <c r="B7340" t="s">
        <v>9649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VLOOKUP(УТ_Data[[#This Row],[Region]],People!$A$1:$B$5,2,0)</f>
        <v>Chuck Magee</v>
      </c>
      <c r="W7340" s="4">
        <f>_xlfn.IFNA(VLOOKUP(УТ_Data[[#This Row],[Order ID]],Returns!A:B,2,0)*1,0)</f>
        <v>0</v>
      </c>
    </row>
    <row r="7341" spans="1:23" x14ac:dyDescent="0.25">
      <c r="A7341" s="1">
        <v>7340</v>
      </c>
      <c r="B7341" t="s">
        <v>9650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VLOOKUP(УТ_Data[[#This Row],[Region]],People!$A$1:$B$5,2,0)</f>
        <v>Chuck Magee</v>
      </c>
      <c r="W7341" s="4">
        <f>_xlfn.IFNA(VLOOKUP(УТ_Data[[#This Row],[Order ID]],Returns!A:B,2,0)*1,0)</f>
        <v>0</v>
      </c>
    </row>
    <row r="7342" spans="1:23" x14ac:dyDescent="0.25">
      <c r="A7342" s="1">
        <v>7341</v>
      </c>
      <c r="B7342" t="s">
        <v>9651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VLOOKUP(УТ_Data[[#This Row],[Region]],People!$A$1:$B$5,2,0)</f>
        <v>Cassandra Brandow</v>
      </c>
      <c r="W7342" s="4">
        <f>_xlfn.IFNA(VLOOKUP(УТ_Data[[#This Row],[Order ID]],Returns!A:B,2,0)*1,0)</f>
        <v>0</v>
      </c>
    </row>
    <row r="7343" spans="1:23" x14ac:dyDescent="0.25">
      <c r="A7343" s="1">
        <v>7342</v>
      </c>
      <c r="B7343" t="s">
        <v>9651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VLOOKUP(УТ_Data[[#This Row],[Region]],People!$A$1:$B$5,2,0)</f>
        <v>Cassandra Brandow</v>
      </c>
      <c r="W7343" s="4">
        <f>_xlfn.IFNA(VLOOKUP(УТ_Data[[#This Row],[Order ID]],Returns!A:B,2,0)*1,0)</f>
        <v>0</v>
      </c>
    </row>
    <row r="7344" spans="1:23" x14ac:dyDescent="0.25">
      <c r="A7344" s="1">
        <v>7343</v>
      </c>
      <c r="B7344" t="s">
        <v>9651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VLOOKUP(УТ_Data[[#This Row],[Region]],People!$A$1:$B$5,2,0)</f>
        <v>Cassandra Brandow</v>
      </c>
      <c r="W7344" s="4">
        <f>_xlfn.IFNA(VLOOKUP(УТ_Data[[#This Row],[Order ID]],Returns!A:B,2,0)*1,0)</f>
        <v>0</v>
      </c>
    </row>
    <row r="7345" spans="1:23" x14ac:dyDescent="0.25">
      <c r="A7345" s="1">
        <v>7344</v>
      </c>
      <c r="B7345" t="s">
        <v>9652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VLOOKUP(УТ_Data[[#This Row],[Region]],People!$A$1:$B$5,2,0)</f>
        <v>Chuck Magee</v>
      </c>
      <c r="W7345" s="4">
        <f>_xlfn.IFNA(VLOOKUP(УТ_Data[[#This Row],[Order ID]],Returns!A:B,2,0)*1,0)</f>
        <v>0</v>
      </c>
    </row>
    <row r="7346" spans="1:23" x14ac:dyDescent="0.25">
      <c r="A7346" s="1">
        <v>7345</v>
      </c>
      <c r="B7346" t="s">
        <v>9653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VLOOKUP(УТ_Data[[#This Row],[Region]],People!$A$1:$B$5,2,0)</f>
        <v>Cassandra Brandow</v>
      </c>
      <c r="W7346" s="4">
        <f>_xlfn.IFNA(VLOOKUP(УТ_Data[[#This Row],[Order ID]],Returns!A:B,2,0)*1,0)</f>
        <v>0</v>
      </c>
    </row>
    <row r="7347" spans="1:23" x14ac:dyDescent="0.25">
      <c r="A7347" s="1">
        <v>7346</v>
      </c>
      <c r="B7347" t="s">
        <v>9653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VLOOKUP(УТ_Data[[#This Row],[Region]],People!$A$1:$B$5,2,0)</f>
        <v>Cassandra Brandow</v>
      </c>
      <c r="W7347" s="4">
        <f>_xlfn.IFNA(VLOOKUP(УТ_Data[[#This Row],[Order ID]],Returns!A:B,2,0)*1,0)</f>
        <v>0</v>
      </c>
    </row>
    <row r="7348" spans="1:23" x14ac:dyDescent="0.25">
      <c r="A7348" s="1">
        <v>7347</v>
      </c>
      <c r="B7348" t="s">
        <v>9653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VLOOKUP(УТ_Data[[#This Row],[Region]],People!$A$1:$B$5,2,0)</f>
        <v>Cassandra Brandow</v>
      </c>
      <c r="W7348" s="4">
        <f>_xlfn.IFNA(VLOOKUP(УТ_Data[[#This Row],[Order ID]],Returns!A:B,2,0)*1,0)</f>
        <v>0</v>
      </c>
    </row>
    <row r="7349" spans="1:23" x14ac:dyDescent="0.25">
      <c r="A7349" s="1">
        <v>7348</v>
      </c>
      <c r="B7349" t="s">
        <v>9653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VLOOKUP(УТ_Data[[#This Row],[Region]],People!$A$1:$B$5,2,0)</f>
        <v>Cassandra Brandow</v>
      </c>
      <c r="W7349" s="4">
        <f>_xlfn.IFNA(VLOOKUP(УТ_Data[[#This Row],[Order ID]],Returns!A:B,2,0)*1,0)</f>
        <v>0</v>
      </c>
    </row>
    <row r="7350" spans="1:23" x14ac:dyDescent="0.25">
      <c r="A7350" s="1">
        <v>7349</v>
      </c>
      <c r="B7350" t="s">
        <v>9654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VLOOKUP(УТ_Data[[#This Row],[Region]],People!$A$1:$B$5,2,0)</f>
        <v>Kelly Williams</v>
      </c>
      <c r="W7350" s="4">
        <f>_xlfn.IFNA(VLOOKUP(УТ_Data[[#This Row],[Order ID]],Returns!A:B,2,0)*1,0)</f>
        <v>0</v>
      </c>
    </row>
    <row r="7351" spans="1:23" x14ac:dyDescent="0.25">
      <c r="A7351" s="1">
        <v>7350</v>
      </c>
      <c r="B7351" t="s">
        <v>9655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VLOOKUP(УТ_Data[[#This Row],[Region]],People!$A$1:$B$5,2,0)</f>
        <v>Kelly Williams</v>
      </c>
      <c r="W7351" s="4">
        <f>_xlfn.IFNA(VLOOKUP(УТ_Data[[#This Row],[Order ID]],Returns!A:B,2,0)*1,0)</f>
        <v>0</v>
      </c>
    </row>
    <row r="7352" spans="1:23" x14ac:dyDescent="0.25">
      <c r="A7352" s="1">
        <v>7351</v>
      </c>
      <c r="B7352" t="s">
        <v>9655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VLOOKUP(УТ_Data[[#This Row],[Region]],People!$A$1:$B$5,2,0)</f>
        <v>Kelly Williams</v>
      </c>
      <c r="W7352" s="4">
        <f>_xlfn.IFNA(VLOOKUP(УТ_Data[[#This Row],[Order ID]],Returns!A:B,2,0)*1,0)</f>
        <v>0</v>
      </c>
    </row>
    <row r="7353" spans="1:23" x14ac:dyDescent="0.25">
      <c r="A7353" s="1">
        <v>7352</v>
      </c>
      <c r="B7353" t="s">
        <v>9656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VLOOKUP(УТ_Data[[#This Row],[Region]],People!$A$1:$B$5,2,0)</f>
        <v>Anna Andreadi</v>
      </c>
      <c r="W7353" s="4">
        <f>_xlfn.IFNA(VLOOKUP(УТ_Data[[#This Row],[Order ID]],Returns!A:B,2,0)*1,0)</f>
        <v>0</v>
      </c>
    </row>
    <row r="7354" spans="1:23" x14ac:dyDescent="0.25">
      <c r="A7354" s="1">
        <v>7353</v>
      </c>
      <c r="B7354" t="s">
        <v>9657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VLOOKUP(УТ_Data[[#This Row],[Region]],People!$A$1:$B$5,2,0)</f>
        <v>Chuck Magee</v>
      </c>
      <c r="W7354" s="4">
        <f>_xlfn.IFNA(VLOOKUP(УТ_Data[[#This Row],[Order ID]],Returns!A:B,2,0)*1,0)</f>
        <v>0</v>
      </c>
    </row>
    <row r="7355" spans="1:23" x14ac:dyDescent="0.25">
      <c r="A7355" s="1">
        <v>7354</v>
      </c>
      <c r="B7355" t="s">
        <v>9658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VLOOKUP(УТ_Data[[#This Row],[Region]],People!$A$1:$B$5,2,0)</f>
        <v>Chuck Magee</v>
      </c>
      <c r="W7355" s="4">
        <f>_xlfn.IFNA(VLOOKUP(УТ_Data[[#This Row],[Order ID]],Returns!A:B,2,0)*1,0)</f>
        <v>0</v>
      </c>
    </row>
    <row r="7356" spans="1:23" x14ac:dyDescent="0.25">
      <c r="A7356" s="1">
        <v>7355</v>
      </c>
      <c r="B7356" t="s">
        <v>9659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VLOOKUP(УТ_Data[[#This Row],[Region]],People!$A$1:$B$5,2,0)</f>
        <v>Anna Andreadi</v>
      </c>
      <c r="W7356" s="4">
        <f>_xlfn.IFNA(VLOOKUP(УТ_Data[[#This Row],[Order ID]],Returns!A:B,2,0)*1,0)</f>
        <v>0</v>
      </c>
    </row>
    <row r="7357" spans="1:23" x14ac:dyDescent="0.25">
      <c r="A7357" s="1">
        <v>7356</v>
      </c>
      <c r="B7357" t="s">
        <v>9660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VLOOKUP(УТ_Data[[#This Row],[Region]],People!$A$1:$B$5,2,0)</f>
        <v>Kelly Williams</v>
      </c>
      <c r="W7357" s="4">
        <f>_xlfn.IFNA(VLOOKUP(УТ_Data[[#This Row],[Order ID]],Returns!A:B,2,0)*1,0)</f>
        <v>0</v>
      </c>
    </row>
    <row r="7358" spans="1:23" x14ac:dyDescent="0.25">
      <c r="A7358" s="1">
        <v>7357</v>
      </c>
      <c r="B7358" t="s">
        <v>9661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VLOOKUP(УТ_Data[[#This Row],[Region]],People!$A$1:$B$5,2,0)</f>
        <v>Anna Andreadi</v>
      </c>
      <c r="W7358" s="4">
        <f>_xlfn.IFNA(VLOOKUP(УТ_Data[[#This Row],[Order ID]],Returns!A:B,2,0)*1,0)</f>
        <v>0</v>
      </c>
    </row>
    <row r="7359" spans="1:23" x14ac:dyDescent="0.25">
      <c r="A7359" s="1">
        <v>7358</v>
      </c>
      <c r="B7359" t="s">
        <v>9661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VLOOKUP(УТ_Data[[#This Row],[Region]],People!$A$1:$B$5,2,0)</f>
        <v>Anna Andreadi</v>
      </c>
      <c r="W7359" s="4">
        <f>_xlfn.IFNA(VLOOKUP(УТ_Data[[#This Row],[Order ID]],Returns!A:B,2,0)*1,0)</f>
        <v>0</v>
      </c>
    </row>
    <row r="7360" spans="1:23" x14ac:dyDescent="0.25">
      <c r="A7360" s="1">
        <v>7359</v>
      </c>
      <c r="B7360" t="s">
        <v>9662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VLOOKUP(УТ_Data[[#This Row],[Region]],People!$A$1:$B$5,2,0)</f>
        <v>Chuck Magee</v>
      </c>
      <c r="W7360" s="4">
        <f>_xlfn.IFNA(VLOOKUP(УТ_Data[[#This Row],[Order ID]],Returns!A:B,2,0)*1,0)</f>
        <v>0</v>
      </c>
    </row>
    <row r="7361" spans="1:23" x14ac:dyDescent="0.25">
      <c r="A7361" s="1">
        <v>7360</v>
      </c>
      <c r="B7361" t="s">
        <v>9662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VLOOKUP(УТ_Data[[#This Row],[Region]],People!$A$1:$B$5,2,0)</f>
        <v>Chuck Magee</v>
      </c>
      <c r="W7361" s="4">
        <f>_xlfn.IFNA(VLOOKUP(УТ_Data[[#This Row],[Order ID]],Returns!A:B,2,0)*1,0)</f>
        <v>0</v>
      </c>
    </row>
    <row r="7362" spans="1:23" x14ac:dyDescent="0.25">
      <c r="A7362" s="1">
        <v>7361</v>
      </c>
      <c r="B7362" t="s">
        <v>9663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VLOOKUP(УТ_Data[[#This Row],[Region]],People!$A$1:$B$5,2,0)</f>
        <v>Anna Andreadi</v>
      </c>
      <c r="W7362" s="4">
        <f>_xlfn.IFNA(VLOOKUP(УТ_Data[[#This Row],[Order ID]],Returns!A:B,2,0)*1,0)</f>
        <v>0</v>
      </c>
    </row>
    <row r="7363" spans="1:23" x14ac:dyDescent="0.25">
      <c r="A7363" s="1">
        <v>7362</v>
      </c>
      <c r="B7363" t="s">
        <v>9663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VLOOKUP(УТ_Data[[#This Row],[Region]],People!$A$1:$B$5,2,0)</f>
        <v>Anna Andreadi</v>
      </c>
      <c r="W7363" s="4">
        <f>_xlfn.IFNA(VLOOKUP(УТ_Data[[#This Row],[Order ID]],Returns!A:B,2,0)*1,0)</f>
        <v>0</v>
      </c>
    </row>
    <row r="7364" spans="1:23" x14ac:dyDescent="0.25">
      <c r="A7364" s="1">
        <v>7363</v>
      </c>
      <c r="B7364" t="s">
        <v>9663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VLOOKUP(УТ_Data[[#This Row],[Region]],People!$A$1:$B$5,2,0)</f>
        <v>Anna Andreadi</v>
      </c>
      <c r="W7364" s="4">
        <f>_xlfn.IFNA(VLOOKUP(УТ_Data[[#This Row],[Order ID]],Returns!A:B,2,0)*1,0)</f>
        <v>0</v>
      </c>
    </row>
    <row r="7365" spans="1:23" x14ac:dyDescent="0.25">
      <c r="A7365" s="1">
        <v>7364</v>
      </c>
      <c r="B7365" t="s">
        <v>9664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VLOOKUP(УТ_Data[[#This Row],[Region]],People!$A$1:$B$5,2,0)</f>
        <v>Chuck Magee</v>
      </c>
      <c r="W7365" s="4">
        <f>_xlfn.IFNA(VLOOKUP(УТ_Data[[#This Row],[Order ID]],Returns!A:B,2,0)*1,0)</f>
        <v>0</v>
      </c>
    </row>
    <row r="7366" spans="1:23" x14ac:dyDescent="0.25">
      <c r="A7366" s="1">
        <v>7365</v>
      </c>
      <c r="B7366" t="s">
        <v>9664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VLOOKUP(УТ_Data[[#This Row],[Region]],People!$A$1:$B$5,2,0)</f>
        <v>Chuck Magee</v>
      </c>
      <c r="W7366" s="4">
        <f>_xlfn.IFNA(VLOOKUP(УТ_Data[[#This Row],[Order ID]],Returns!A:B,2,0)*1,0)</f>
        <v>0</v>
      </c>
    </row>
    <row r="7367" spans="1:23" x14ac:dyDescent="0.25">
      <c r="A7367" s="1">
        <v>7366</v>
      </c>
      <c r="B7367" t="s">
        <v>9664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VLOOKUP(УТ_Data[[#This Row],[Region]],People!$A$1:$B$5,2,0)</f>
        <v>Chuck Magee</v>
      </c>
      <c r="W7367" s="4">
        <f>_xlfn.IFNA(VLOOKUP(УТ_Data[[#This Row],[Order ID]],Returns!A:B,2,0)*1,0)</f>
        <v>0</v>
      </c>
    </row>
    <row r="7368" spans="1:23" x14ac:dyDescent="0.25">
      <c r="A7368" s="1">
        <v>7367</v>
      </c>
      <c r="B7368" t="s">
        <v>9664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VLOOKUP(УТ_Data[[#This Row],[Region]],People!$A$1:$B$5,2,0)</f>
        <v>Chuck Magee</v>
      </c>
      <c r="W7368" s="4">
        <f>_xlfn.IFNA(VLOOKUP(УТ_Data[[#This Row],[Order ID]],Returns!A:B,2,0)*1,0)</f>
        <v>0</v>
      </c>
    </row>
    <row r="7369" spans="1:23" x14ac:dyDescent="0.25">
      <c r="A7369" s="1">
        <v>7368</v>
      </c>
      <c r="B7369" t="s">
        <v>9664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VLOOKUP(УТ_Data[[#This Row],[Region]],People!$A$1:$B$5,2,0)</f>
        <v>Chuck Magee</v>
      </c>
      <c r="W7369" s="4">
        <f>_xlfn.IFNA(VLOOKUP(УТ_Data[[#This Row],[Order ID]],Returns!A:B,2,0)*1,0)</f>
        <v>0</v>
      </c>
    </row>
    <row r="7370" spans="1:23" x14ac:dyDescent="0.25">
      <c r="A7370" s="1">
        <v>7369</v>
      </c>
      <c r="B7370" t="s">
        <v>9665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VLOOKUP(УТ_Data[[#This Row],[Region]],People!$A$1:$B$5,2,0)</f>
        <v>Cassandra Brandow</v>
      </c>
      <c r="W7370" s="4">
        <f>_xlfn.IFNA(VLOOKUP(УТ_Data[[#This Row],[Order ID]],Returns!A:B,2,0)*1,0)</f>
        <v>0</v>
      </c>
    </row>
    <row r="7371" spans="1:23" x14ac:dyDescent="0.25">
      <c r="A7371" s="1">
        <v>7370</v>
      </c>
      <c r="B7371" t="s">
        <v>9666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VLOOKUP(УТ_Data[[#This Row],[Region]],People!$A$1:$B$5,2,0)</f>
        <v>Cassandra Brandow</v>
      </c>
      <c r="W7371" s="4">
        <f>_xlfn.IFNA(VLOOKUP(УТ_Data[[#This Row],[Order ID]],Returns!A:B,2,0)*1,0)</f>
        <v>0</v>
      </c>
    </row>
    <row r="7372" spans="1:23" x14ac:dyDescent="0.25">
      <c r="A7372" s="1">
        <v>7371</v>
      </c>
      <c r="B7372" t="s">
        <v>9667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VLOOKUP(УТ_Data[[#This Row],[Region]],People!$A$1:$B$5,2,0)</f>
        <v>Kelly Williams</v>
      </c>
      <c r="W7372" s="4">
        <f>_xlfn.IFNA(VLOOKUP(УТ_Data[[#This Row],[Order ID]],Returns!A:B,2,0)*1,0)</f>
        <v>0</v>
      </c>
    </row>
    <row r="7373" spans="1:23" x14ac:dyDescent="0.25">
      <c r="A7373" s="1">
        <v>7372</v>
      </c>
      <c r="B7373" t="s">
        <v>9668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VLOOKUP(УТ_Data[[#This Row],[Region]],People!$A$1:$B$5,2,0)</f>
        <v>Anna Andreadi</v>
      </c>
      <c r="W7373" s="4">
        <f>_xlfn.IFNA(VLOOKUP(УТ_Data[[#This Row],[Order ID]],Returns!A:B,2,0)*1,0)</f>
        <v>0</v>
      </c>
    </row>
    <row r="7374" spans="1:23" x14ac:dyDescent="0.25">
      <c r="A7374" s="1">
        <v>7373</v>
      </c>
      <c r="B7374" t="s">
        <v>9668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VLOOKUP(УТ_Data[[#This Row],[Region]],People!$A$1:$B$5,2,0)</f>
        <v>Anna Andreadi</v>
      </c>
      <c r="W7374" s="4">
        <f>_xlfn.IFNA(VLOOKUP(УТ_Data[[#This Row],[Order ID]],Returns!A:B,2,0)*1,0)</f>
        <v>0</v>
      </c>
    </row>
    <row r="7375" spans="1:23" x14ac:dyDescent="0.25">
      <c r="A7375" s="1">
        <v>7374</v>
      </c>
      <c r="B7375" t="s">
        <v>9668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VLOOKUP(УТ_Data[[#This Row],[Region]],People!$A$1:$B$5,2,0)</f>
        <v>Anna Andreadi</v>
      </c>
      <c r="W7375" s="4">
        <f>_xlfn.IFNA(VLOOKUP(УТ_Data[[#This Row],[Order ID]],Returns!A:B,2,0)*1,0)</f>
        <v>0</v>
      </c>
    </row>
    <row r="7376" spans="1:23" x14ac:dyDescent="0.25">
      <c r="A7376" s="1">
        <v>7375</v>
      </c>
      <c r="B7376" t="s">
        <v>9668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VLOOKUP(УТ_Data[[#This Row],[Region]],People!$A$1:$B$5,2,0)</f>
        <v>Anna Andreadi</v>
      </c>
      <c r="W7376" s="4">
        <f>_xlfn.IFNA(VLOOKUP(УТ_Data[[#This Row],[Order ID]],Returns!A:B,2,0)*1,0)</f>
        <v>0</v>
      </c>
    </row>
    <row r="7377" spans="1:23" x14ac:dyDescent="0.25">
      <c r="A7377" s="1">
        <v>7376</v>
      </c>
      <c r="B7377" t="s">
        <v>9669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VLOOKUP(УТ_Data[[#This Row],[Region]],People!$A$1:$B$5,2,0)</f>
        <v>Anna Andreadi</v>
      </c>
      <c r="W7377" s="4">
        <f>_xlfn.IFNA(VLOOKUP(УТ_Data[[#This Row],[Order ID]],Returns!A:B,2,0)*1,0)</f>
        <v>0</v>
      </c>
    </row>
    <row r="7378" spans="1:23" x14ac:dyDescent="0.25">
      <c r="A7378" s="1">
        <v>7377</v>
      </c>
      <c r="B7378" t="s">
        <v>9670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VLOOKUP(УТ_Data[[#This Row],[Region]],People!$A$1:$B$5,2,0)</f>
        <v>Kelly Williams</v>
      </c>
      <c r="W7378" s="4">
        <f>_xlfn.IFNA(VLOOKUP(УТ_Data[[#This Row],[Order ID]],Returns!A:B,2,0)*1,0)</f>
        <v>0</v>
      </c>
    </row>
    <row r="7379" spans="1:23" x14ac:dyDescent="0.25">
      <c r="A7379" s="1">
        <v>7378</v>
      </c>
      <c r="B7379" t="s">
        <v>9671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VLOOKUP(УТ_Data[[#This Row],[Region]],People!$A$1:$B$5,2,0)</f>
        <v>Anna Andreadi</v>
      </c>
      <c r="W7379" s="4">
        <f>_xlfn.IFNA(VLOOKUP(УТ_Data[[#This Row],[Order ID]],Returns!A:B,2,0)*1,0)</f>
        <v>0</v>
      </c>
    </row>
    <row r="7380" spans="1:23" x14ac:dyDescent="0.25">
      <c r="A7380" s="1">
        <v>7379</v>
      </c>
      <c r="B7380" t="s">
        <v>9672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VLOOKUP(УТ_Data[[#This Row],[Region]],People!$A$1:$B$5,2,0)</f>
        <v>Cassandra Brandow</v>
      </c>
      <c r="W7380" s="4">
        <f>_xlfn.IFNA(VLOOKUP(УТ_Data[[#This Row],[Order ID]],Returns!A:B,2,0)*1,0)</f>
        <v>0</v>
      </c>
    </row>
    <row r="7381" spans="1:23" x14ac:dyDescent="0.25">
      <c r="A7381" s="1">
        <v>7380</v>
      </c>
      <c r="B7381" t="s">
        <v>9673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VLOOKUP(УТ_Data[[#This Row],[Region]],People!$A$1:$B$5,2,0)</f>
        <v>Kelly Williams</v>
      </c>
      <c r="W7381" s="4">
        <f>_xlfn.IFNA(VLOOKUP(УТ_Data[[#This Row],[Order ID]],Returns!A:B,2,0)*1,0)</f>
        <v>0</v>
      </c>
    </row>
    <row r="7382" spans="1:23" x14ac:dyDescent="0.25">
      <c r="A7382" s="1">
        <v>7381</v>
      </c>
      <c r="B7382" t="s">
        <v>9673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VLOOKUP(УТ_Data[[#This Row],[Region]],People!$A$1:$B$5,2,0)</f>
        <v>Kelly Williams</v>
      </c>
      <c r="W7382" s="4">
        <f>_xlfn.IFNA(VLOOKUP(УТ_Data[[#This Row],[Order ID]],Returns!A:B,2,0)*1,0)</f>
        <v>0</v>
      </c>
    </row>
    <row r="7383" spans="1:23" x14ac:dyDescent="0.25">
      <c r="A7383" s="1">
        <v>7382</v>
      </c>
      <c r="B7383" t="s">
        <v>9673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VLOOKUP(УТ_Data[[#This Row],[Region]],People!$A$1:$B$5,2,0)</f>
        <v>Kelly Williams</v>
      </c>
      <c r="W7383" s="4">
        <f>_xlfn.IFNA(VLOOKUP(УТ_Data[[#This Row],[Order ID]],Returns!A:B,2,0)*1,0)</f>
        <v>0</v>
      </c>
    </row>
    <row r="7384" spans="1:23" x14ac:dyDescent="0.25">
      <c r="A7384" s="1">
        <v>7383</v>
      </c>
      <c r="B7384" t="s">
        <v>9673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VLOOKUP(УТ_Data[[#This Row],[Region]],People!$A$1:$B$5,2,0)</f>
        <v>Kelly Williams</v>
      </c>
      <c r="W7384" s="4">
        <f>_xlfn.IFNA(VLOOKUP(УТ_Data[[#This Row],[Order ID]],Returns!A:B,2,0)*1,0)</f>
        <v>0</v>
      </c>
    </row>
    <row r="7385" spans="1:23" x14ac:dyDescent="0.25">
      <c r="A7385" s="1">
        <v>7384</v>
      </c>
      <c r="B7385" t="s">
        <v>9673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VLOOKUP(УТ_Data[[#This Row],[Region]],People!$A$1:$B$5,2,0)</f>
        <v>Kelly Williams</v>
      </c>
      <c r="W7385" s="4">
        <f>_xlfn.IFNA(VLOOKUP(УТ_Data[[#This Row],[Order ID]],Returns!A:B,2,0)*1,0)</f>
        <v>0</v>
      </c>
    </row>
    <row r="7386" spans="1:23" x14ac:dyDescent="0.25">
      <c r="A7386" s="1">
        <v>7385</v>
      </c>
      <c r="B7386" t="s">
        <v>9673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VLOOKUP(УТ_Data[[#This Row],[Region]],People!$A$1:$B$5,2,0)</f>
        <v>Kelly Williams</v>
      </c>
      <c r="W7386" s="4">
        <f>_xlfn.IFNA(VLOOKUP(УТ_Data[[#This Row],[Order ID]],Returns!A:B,2,0)*1,0)</f>
        <v>0</v>
      </c>
    </row>
    <row r="7387" spans="1:23" x14ac:dyDescent="0.25">
      <c r="A7387" s="1">
        <v>7386</v>
      </c>
      <c r="B7387" t="s">
        <v>9673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VLOOKUP(УТ_Data[[#This Row],[Region]],People!$A$1:$B$5,2,0)</f>
        <v>Kelly Williams</v>
      </c>
      <c r="W7387" s="4">
        <f>_xlfn.IFNA(VLOOKUP(УТ_Data[[#This Row],[Order ID]],Returns!A:B,2,0)*1,0)</f>
        <v>0</v>
      </c>
    </row>
    <row r="7388" spans="1:23" x14ac:dyDescent="0.25">
      <c r="A7388" s="1">
        <v>7387</v>
      </c>
      <c r="B7388" t="s">
        <v>9673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VLOOKUP(УТ_Data[[#This Row],[Region]],People!$A$1:$B$5,2,0)</f>
        <v>Kelly Williams</v>
      </c>
      <c r="W7388" s="4">
        <f>_xlfn.IFNA(VLOOKUP(УТ_Data[[#This Row],[Order ID]],Returns!A:B,2,0)*1,0)</f>
        <v>0</v>
      </c>
    </row>
    <row r="7389" spans="1:23" x14ac:dyDescent="0.25">
      <c r="A7389" s="1">
        <v>7388</v>
      </c>
      <c r="B7389" t="s">
        <v>9673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VLOOKUP(УТ_Data[[#This Row],[Region]],People!$A$1:$B$5,2,0)</f>
        <v>Kelly Williams</v>
      </c>
      <c r="W7389" s="4">
        <f>_xlfn.IFNA(VLOOKUP(УТ_Data[[#This Row],[Order ID]],Returns!A:B,2,0)*1,0)</f>
        <v>0</v>
      </c>
    </row>
    <row r="7390" spans="1:23" x14ac:dyDescent="0.25">
      <c r="A7390" s="1">
        <v>7389</v>
      </c>
      <c r="B7390" t="s">
        <v>9673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VLOOKUP(УТ_Data[[#This Row],[Region]],People!$A$1:$B$5,2,0)</f>
        <v>Kelly Williams</v>
      </c>
      <c r="W7390" s="4">
        <f>_xlfn.IFNA(VLOOKUP(УТ_Data[[#This Row],[Order ID]],Returns!A:B,2,0)*1,0)</f>
        <v>0</v>
      </c>
    </row>
    <row r="7391" spans="1:23" x14ac:dyDescent="0.25">
      <c r="A7391" s="1">
        <v>7390</v>
      </c>
      <c r="B7391" t="s">
        <v>9674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VLOOKUP(УТ_Data[[#This Row],[Region]],People!$A$1:$B$5,2,0)</f>
        <v>Cassandra Brandow</v>
      </c>
      <c r="W7391" s="4">
        <f>_xlfn.IFNA(VLOOKUP(УТ_Data[[#This Row],[Order ID]],Returns!A:B,2,0)*1,0)</f>
        <v>0</v>
      </c>
    </row>
    <row r="7392" spans="1:23" x14ac:dyDescent="0.25">
      <c r="A7392" s="1">
        <v>7391</v>
      </c>
      <c r="B7392" t="s">
        <v>9674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VLOOKUP(УТ_Data[[#This Row],[Region]],People!$A$1:$B$5,2,0)</f>
        <v>Cassandra Brandow</v>
      </c>
      <c r="W7392" s="4">
        <f>_xlfn.IFNA(VLOOKUP(УТ_Data[[#This Row],[Order ID]],Returns!A:B,2,0)*1,0)</f>
        <v>0</v>
      </c>
    </row>
    <row r="7393" spans="1:23" x14ac:dyDescent="0.25">
      <c r="A7393" s="1">
        <v>7392</v>
      </c>
      <c r="B7393" t="s">
        <v>9675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VLOOKUP(УТ_Data[[#This Row],[Region]],People!$A$1:$B$5,2,0)</f>
        <v>Chuck Magee</v>
      </c>
      <c r="W7393" s="4">
        <f>_xlfn.IFNA(VLOOKUP(УТ_Data[[#This Row],[Order ID]],Returns!A:B,2,0)*1,0)</f>
        <v>0</v>
      </c>
    </row>
    <row r="7394" spans="1:23" x14ac:dyDescent="0.25">
      <c r="A7394" s="1">
        <v>7393</v>
      </c>
      <c r="B7394" t="s">
        <v>9676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VLOOKUP(УТ_Data[[#This Row],[Region]],People!$A$1:$B$5,2,0)</f>
        <v>Anna Andreadi</v>
      </c>
      <c r="W7394" s="4">
        <f>_xlfn.IFNA(VLOOKUP(УТ_Data[[#This Row],[Order ID]],Returns!A:B,2,0)*1,0)</f>
        <v>0</v>
      </c>
    </row>
    <row r="7395" spans="1:23" x14ac:dyDescent="0.25">
      <c r="A7395" s="1">
        <v>7394</v>
      </c>
      <c r="B7395" t="s">
        <v>9676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VLOOKUP(УТ_Data[[#This Row],[Region]],People!$A$1:$B$5,2,0)</f>
        <v>Anna Andreadi</v>
      </c>
      <c r="W7395" s="4">
        <f>_xlfn.IFNA(VLOOKUP(УТ_Data[[#This Row],[Order ID]],Returns!A:B,2,0)*1,0)</f>
        <v>0</v>
      </c>
    </row>
    <row r="7396" spans="1:23" x14ac:dyDescent="0.25">
      <c r="A7396" s="1">
        <v>7395</v>
      </c>
      <c r="B7396" t="s">
        <v>9676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VLOOKUP(УТ_Data[[#This Row],[Region]],People!$A$1:$B$5,2,0)</f>
        <v>Anna Andreadi</v>
      </c>
      <c r="W7396" s="4">
        <f>_xlfn.IFNA(VLOOKUP(УТ_Data[[#This Row],[Order ID]],Returns!A:B,2,0)*1,0)</f>
        <v>0</v>
      </c>
    </row>
    <row r="7397" spans="1:23" x14ac:dyDescent="0.25">
      <c r="A7397" s="1">
        <v>7396</v>
      </c>
      <c r="B7397" t="s">
        <v>9677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VLOOKUP(УТ_Data[[#This Row],[Region]],People!$A$1:$B$5,2,0)</f>
        <v>Chuck Magee</v>
      </c>
      <c r="W7397" s="4">
        <f>_xlfn.IFNA(VLOOKUP(УТ_Data[[#This Row],[Order ID]],Returns!A:B,2,0)*1,0)</f>
        <v>0</v>
      </c>
    </row>
    <row r="7398" spans="1:23" x14ac:dyDescent="0.25">
      <c r="A7398" s="1">
        <v>7397</v>
      </c>
      <c r="B7398" t="s">
        <v>9677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VLOOKUP(УТ_Data[[#This Row],[Region]],People!$A$1:$B$5,2,0)</f>
        <v>Chuck Magee</v>
      </c>
      <c r="W7398" s="4">
        <f>_xlfn.IFNA(VLOOKUP(УТ_Data[[#This Row],[Order ID]],Returns!A:B,2,0)*1,0)</f>
        <v>0</v>
      </c>
    </row>
    <row r="7399" spans="1:23" x14ac:dyDescent="0.25">
      <c r="A7399" s="1">
        <v>7398</v>
      </c>
      <c r="B7399" t="s">
        <v>9678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VLOOKUP(УТ_Data[[#This Row],[Region]],People!$A$1:$B$5,2,0)</f>
        <v>Chuck Magee</v>
      </c>
      <c r="W7399" s="4">
        <f>_xlfn.IFNA(VLOOKUP(УТ_Data[[#This Row],[Order ID]],Returns!A:B,2,0)*1,0)</f>
        <v>0</v>
      </c>
    </row>
    <row r="7400" spans="1:23" x14ac:dyDescent="0.25">
      <c r="A7400" s="1">
        <v>7399</v>
      </c>
      <c r="B7400" t="s">
        <v>9679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VLOOKUP(УТ_Data[[#This Row],[Region]],People!$A$1:$B$5,2,0)</f>
        <v>Kelly Williams</v>
      </c>
      <c r="W7400" s="4">
        <f>_xlfn.IFNA(VLOOKUP(УТ_Data[[#This Row],[Order ID]],Returns!A:B,2,0)*1,0)</f>
        <v>0</v>
      </c>
    </row>
    <row r="7401" spans="1:23" x14ac:dyDescent="0.25">
      <c r="A7401" s="1">
        <v>7400</v>
      </c>
      <c r="B7401" t="s">
        <v>9679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VLOOKUP(УТ_Data[[#This Row],[Region]],People!$A$1:$B$5,2,0)</f>
        <v>Kelly Williams</v>
      </c>
      <c r="W7401" s="4">
        <f>_xlfn.IFNA(VLOOKUP(УТ_Data[[#This Row],[Order ID]],Returns!A:B,2,0)*1,0)</f>
        <v>0</v>
      </c>
    </row>
    <row r="7402" spans="1:23" x14ac:dyDescent="0.25">
      <c r="A7402" s="1">
        <v>7401</v>
      </c>
      <c r="B7402" t="s">
        <v>9680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VLOOKUP(УТ_Data[[#This Row],[Region]],People!$A$1:$B$5,2,0)</f>
        <v>Anna Andreadi</v>
      </c>
      <c r="W7402" s="4">
        <f>_xlfn.IFNA(VLOOKUP(УТ_Data[[#This Row],[Order ID]],Returns!A:B,2,0)*1,0)</f>
        <v>0</v>
      </c>
    </row>
    <row r="7403" spans="1:23" x14ac:dyDescent="0.25">
      <c r="A7403" s="1">
        <v>7402</v>
      </c>
      <c r="B7403" t="s">
        <v>9680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VLOOKUP(УТ_Data[[#This Row],[Region]],People!$A$1:$B$5,2,0)</f>
        <v>Anna Andreadi</v>
      </c>
      <c r="W7403" s="4">
        <f>_xlfn.IFNA(VLOOKUP(УТ_Data[[#This Row],[Order ID]],Returns!A:B,2,0)*1,0)</f>
        <v>0</v>
      </c>
    </row>
    <row r="7404" spans="1:23" x14ac:dyDescent="0.25">
      <c r="A7404" s="1">
        <v>7403</v>
      </c>
      <c r="B7404" t="s">
        <v>9681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VLOOKUP(УТ_Data[[#This Row],[Region]],People!$A$1:$B$5,2,0)</f>
        <v>Chuck Magee</v>
      </c>
      <c r="W7404" s="4">
        <f>_xlfn.IFNA(VLOOKUP(УТ_Data[[#This Row],[Order ID]],Returns!A:B,2,0)*1,0)</f>
        <v>0</v>
      </c>
    </row>
    <row r="7405" spans="1:23" x14ac:dyDescent="0.25">
      <c r="A7405" s="1">
        <v>7404</v>
      </c>
      <c r="B7405" t="s">
        <v>9682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VLOOKUP(УТ_Data[[#This Row],[Region]],People!$A$1:$B$5,2,0)</f>
        <v>Anna Andreadi</v>
      </c>
      <c r="W7405" s="4">
        <f>_xlfn.IFNA(VLOOKUP(УТ_Data[[#This Row],[Order ID]],Returns!A:B,2,0)*1,0)</f>
        <v>0</v>
      </c>
    </row>
    <row r="7406" spans="1:23" x14ac:dyDescent="0.25">
      <c r="A7406" s="1">
        <v>7405</v>
      </c>
      <c r="B7406" t="s">
        <v>9682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VLOOKUP(УТ_Data[[#This Row],[Region]],People!$A$1:$B$5,2,0)</f>
        <v>Anna Andreadi</v>
      </c>
      <c r="W7406" s="4">
        <f>_xlfn.IFNA(VLOOKUP(УТ_Data[[#This Row],[Order ID]],Returns!A:B,2,0)*1,0)</f>
        <v>0</v>
      </c>
    </row>
    <row r="7407" spans="1:23" x14ac:dyDescent="0.25">
      <c r="A7407" s="1">
        <v>7406</v>
      </c>
      <c r="B7407" t="s">
        <v>9682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VLOOKUP(УТ_Data[[#This Row],[Region]],People!$A$1:$B$5,2,0)</f>
        <v>Anna Andreadi</v>
      </c>
      <c r="W7407" s="4">
        <f>_xlfn.IFNA(VLOOKUP(УТ_Data[[#This Row],[Order ID]],Returns!A:B,2,0)*1,0)</f>
        <v>0</v>
      </c>
    </row>
    <row r="7408" spans="1:23" x14ac:dyDescent="0.25">
      <c r="A7408" s="1">
        <v>7407</v>
      </c>
      <c r="B7408" t="s">
        <v>9682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VLOOKUP(УТ_Data[[#This Row],[Region]],People!$A$1:$B$5,2,0)</f>
        <v>Anna Andreadi</v>
      </c>
      <c r="W7408" s="4">
        <f>_xlfn.IFNA(VLOOKUP(УТ_Data[[#This Row],[Order ID]],Returns!A:B,2,0)*1,0)</f>
        <v>0</v>
      </c>
    </row>
    <row r="7409" spans="1:23" x14ac:dyDescent="0.25">
      <c r="A7409" s="1">
        <v>7408</v>
      </c>
      <c r="B7409" t="s">
        <v>9683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VLOOKUP(УТ_Data[[#This Row],[Region]],People!$A$1:$B$5,2,0)</f>
        <v>Kelly Williams</v>
      </c>
      <c r="W7409" s="4">
        <f>_xlfn.IFNA(VLOOKUP(УТ_Data[[#This Row],[Order ID]],Returns!A:B,2,0)*1,0)</f>
        <v>0</v>
      </c>
    </row>
    <row r="7410" spans="1:23" x14ac:dyDescent="0.25">
      <c r="A7410" s="1">
        <v>7409</v>
      </c>
      <c r="B7410" t="s">
        <v>9684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VLOOKUP(УТ_Data[[#This Row],[Region]],People!$A$1:$B$5,2,0)</f>
        <v>Anna Andreadi</v>
      </c>
      <c r="W7410" s="4">
        <f>_xlfn.IFNA(VLOOKUP(УТ_Data[[#This Row],[Order ID]],Returns!A:B,2,0)*1,0)</f>
        <v>0</v>
      </c>
    </row>
    <row r="7411" spans="1:23" x14ac:dyDescent="0.25">
      <c r="A7411" s="1">
        <v>7410</v>
      </c>
      <c r="B7411" t="s">
        <v>9685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VLOOKUP(УТ_Data[[#This Row],[Region]],People!$A$1:$B$5,2,0)</f>
        <v>Chuck Magee</v>
      </c>
      <c r="W7411" s="4">
        <f>_xlfn.IFNA(VLOOKUP(УТ_Data[[#This Row],[Order ID]],Returns!A:B,2,0)*1,0)</f>
        <v>0</v>
      </c>
    </row>
    <row r="7412" spans="1:23" x14ac:dyDescent="0.25">
      <c r="A7412" s="1">
        <v>7411</v>
      </c>
      <c r="B7412" t="s">
        <v>9686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VLOOKUP(УТ_Data[[#This Row],[Region]],People!$A$1:$B$5,2,0)</f>
        <v>Chuck Magee</v>
      </c>
      <c r="W7412" s="4">
        <f>_xlfn.IFNA(VLOOKUP(УТ_Data[[#This Row],[Order ID]],Returns!A:B,2,0)*1,0)</f>
        <v>0</v>
      </c>
    </row>
    <row r="7413" spans="1:23" x14ac:dyDescent="0.25">
      <c r="A7413" s="1">
        <v>7412</v>
      </c>
      <c r="B7413" t="s">
        <v>9687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VLOOKUP(УТ_Data[[#This Row],[Region]],People!$A$1:$B$5,2,0)</f>
        <v>Anna Andreadi</v>
      </c>
      <c r="W7413" s="4">
        <f>_xlfn.IFNA(VLOOKUP(УТ_Data[[#This Row],[Order ID]],Returns!A:B,2,0)*1,0)</f>
        <v>0</v>
      </c>
    </row>
    <row r="7414" spans="1:23" x14ac:dyDescent="0.25">
      <c r="A7414" s="1">
        <v>7413</v>
      </c>
      <c r="B7414" t="s">
        <v>9687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VLOOKUP(УТ_Data[[#This Row],[Region]],People!$A$1:$B$5,2,0)</f>
        <v>Anna Andreadi</v>
      </c>
      <c r="W7414" s="4">
        <f>_xlfn.IFNA(VLOOKUP(УТ_Data[[#This Row],[Order ID]],Returns!A:B,2,0)*1,0)</f>
        <v>0</v>
      </c>
    </row>
    <row r="7415" spans="1:23" x14ac:dyDescent="0.25">
      <c r="A7415" s="1">
        <v>7414</v>
      </c>
      <c r="B7415" t="s">
        <v>9687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VLOOKUP(УТ_Data[[#This Row],[Region]],People!$A$1:$B$5,2,0)</f>
        <v>Anna Andreadi</v>
      </c>
      <c r="W7415" s="4">
        <f>_xlfn.IFNA(VLOOKUP(УТ_Data[[#This Row],[Order ID]],Returns!A:B,2,0)*1,0)</f>
        <v>0</v>
      </c>
    </row>
    <row r="7416" spans="1:23" x14ac:dyDescent="0.25">
      <c r="A7416" s="1">
        <v>7415</v>
      </c>
      <c r="B7416" t="s">
        <v>9688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VLOOKUP(УТ_Data[[#This Row],[Region]],People!$A$1:$B$5,2,0)</f>
        <v>Chuck Magee</v>
      </c>
      <c r="W7416" s="4">
        <f>_xlfn.IFNA(VLOOKUP(УТ_Data[[#This Row],[Order ID]],Returns!A:B,2,0)*1,0)</f>
        <v>0</v>
      </c>
    </row>
    <row r="7417" spans="1:23" x14ac:dyDescent="0.25">
      <c r="A7417" s="1">
        <v>7416</v>
      </c>
      <c r="B7417" t="s">
        <v>9688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VLOOKUP(УТ_Data[[#This Row],[Region]],People!$A$1:$B$5,2,0)</f>
        <v>Chuck Magee</v>
      </c>
      <c r="W7417" s="4">
        <f>_xlfn.IFNA(VLOOKUP(УТ_Data[[#This Row],[Order ID]],Returns!A:B,2,0)*1,0)</f>
        <v>0</v>
      </c>
    </row>
    <row r="7418" spans="1:23" x14ac:dyDescent="0.25">
      <c r="A7418" s="1">
        <v>7417</v>
      </c>
      <c r="B7418" t="s">
        <v>9688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VLOOKUP(УТ_Data[[#This Row],[Region]],People!$A$1:$B$5,2,0)</f>
        <v>Chuck Magee</v>
      </c>
      <c r="W7418" s="4">
        <f>_xlfn.IFNA(VLOOKUP(УТ_Data[[#This Row],[Order ID]],Returns!A:B,2,0)*1,0)</f>
        <v>0</v>
      </c>
    </row>
    <row r="7419" spans="1:23" x14ac:dyDescent="0.25">
      <c r="A7419" s="1">
        <v>7418</v>
      </c>
      <c r="B7419" t="s">
        <v>9688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VLOOKUP(УТ_Data[[#This Row],[Region]],People!$A$1:$B$5,2,0)</f>
        <v>Chuck Magee</v>
      </c>
      <c r="W7419" s="4">
        <f>_xlfn.IFNA(VLOOKUP(УТ_Data[[#This Row],[Order ID]],Returns!A:B,2,0)*1,0)</f>
        <v>0</v>
      </c>
    </row>
    <row r="7420" spans="1:23" x14ac:dyDescent="0.25">
      <c r="A7420" s="1">
        <v>7419</v>
      </c>
      <c r="B7420" t="s">
        <v>9688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VLOOKUP(УТ_Data[[#This Row],[Region]],People!$A$1:$B$5,2,0)</f>
        <v>Chuck Magee</v>
      </c>
      <c r="W7420" s="4">
        <f>_xlfn.IFNA(VLOOKUP(УТ_Data[[#This Row],[Order ID]],Returns!A:B,2,0)*1,0)</f>
        <v>0</v>
      </c>
    </row>
    <row r="7421" spans="1:23" x14ac:dyDescent="0.25">
      <c r="A7421" s="1">
        <v>7420</v>
      </c>
      <c r="B7421" t="s">
        <v>9688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VLOOKUP(УТ_Data[[#This Row],[Region]],People!$A$1:$B$5,2,0)</f>
        <v>Chuck Magee</v>
      </c>
      <c r="W7421" s="4">
        <f>_xlfn.IFNA(VLOOKUP(УТ_Data[[#This Row],[Order ID]],Returns!A:B,2,0)*1,0)</f>
        <v>0</v>
      </c>
    </row>
    <row r="7422" spans="1:23" x14ac:dyDescent="0.25">
      <c r="A7422" s="1">
        <v>7421</v>
      </c>
      <c r="B7422" t="s">
        <v>9688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VLOOKUP(УТ_Data[[#This Row],[Region]],People!$A$1:$B$5,2,0)</f>
        <v>Chuck Magee</v>
      </c>
      <c r="W7422" s="4">
        <f>_xlfn.IFNA(VLOOKUP(УТ_Data[[#This Row],[Order ID]],Returns!A:B,2,0)*1,0)</f>
        <v>0</v>
      </c>
    </row>
    <row r="7423" spans="1:23" x14ac:dyDescent="0.25">
      <c r="A7423" s="1">
        <v>7422</v>
      </c>
      <c r="B7423" t="s">
        <v>9688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VLOOKUP(УТ_Data[[#This Row],[Region]],People!$A$1:$B$5,2,0)</f>
        <v>Chuck Magee</v>
      </c>
      <c r="W7423" s="4">
        <f>_xlfn.IFNA(VLOOKUP(УТ_Data[[#This Row],[Order ID]],Returns!A:B,2,0)*1,0)</f>
        <v>0</v>
      </c>
    </row>
    <row r="7424" spans="1:23" x14ac:dyDescent="0.25">
      <c r="A7424" s="1">
        <v>7423</v>
      </c>
      <c r="B7424" t="s">
        <v>9688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VLOOKUP(УТ_Data[[#This Row],[Region]],People!$A$1:$B$5,2,0)</f>
        <v>Chuck Magee</v>
      </c>
      <c r="W7424" s="4">
        <f>_xlfn.IFNA(VLOOKUP(УТ_Data[[#This Row],[Order ID]],Returns!A:B,2,0)*1,0)</f>
        <v>0</v>
      </c>
    </row>
    <row r="7425" spans="1:23" x14ac:dyDescent="0.25">
      <c r="A7425" s="1">
        <v>7424</v>
      </c>
      <c r="B7425" t="s">
        <v>9689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VLOOKUP(УТ_Data[[#This Row],[Region]],People!$A$1:$B$5,2,0)</f>
        <v>Chuck Magee</v>
      </c>
      <c r="W7425" s="4">
        <f>_xlfn.IFNA(VLOOKUP(УТ_Data[[#This Row],[Order ID]],Returns!A:B,2,0)*1,0)</f>
        <v>0</v>
      </c>
    </row>
    <row r="7426" spans="1:23" x14ac:dyDescent="0.25">
      <c r="A7426" s="1">
        <v>7425</v>
      </c>
      <c r="B7426" t="s">
        <v>9689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VLOOKUP(УТ_Data[[#This Row],[Region]],People!$A$1:$B$5,2,0)</f>
        <v>Chuck Magee</v>
      </c>
      <c r="W7426" s="4">
        <f>_xlfn.IFNA(VLOOKUP(УТ_Data[[#This Row],[Order ID]],Returns!A:B,2,0)*1,0)</f>
        <v>0</v>
      </c>
    </row>
    <row r="7427" spans="1:23" x14ac:dyDescent="0.25">
      <c r="A7427" s="1">
        <v>7426</v>
      </c>
      <c r="B7427" t="s">
        <v>9690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VLOOKUP(УТ_Data[[#This Row],[Region]],People!$A$1:$B$5,2,0)</f>
        <v>Kelly Williams</v>
      </c>
      <c r="W7427" s="4">
        <f>_xlfn.IFNA(VLOOKUP(УТ_Data[[#This Row],[Order ID]],Returns!A:B,2,0)*1,0)</f>
        <v>0</v>
      </c>
    </row>
    <row r="7428" spans="1:23" x14ac:dyDescent="0.25">
      <c r="A7428" s="1">
        <v>7427</v>
      </c>
      <c r="B7428" t="s">
        <v>9690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VLOOKUP(УТ_Data[[#This Row],[Region]],People!$A$1:$B$5,2,0)</f>
        <v>Kelly Williams</v>
      </c>
      <c r="W7428" s="4">
        <f>_xlfn.IFNA(VLOOKUP(УТ_Data[[#This Row],[Order ID]],Returns!A:B,2,0)*1,0)</f>
        <v>0</v>
      </c>
    </row>
    <row r="7429" spans="1:23" x14ac:dyDescent="0.25">
      <c r="A7429" s="1">
        <v>7428</v>
      </c>
      <c r="B7429" t="s">
        <v>6191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VLOOKUP(УТ_Data[[#This Row],[Region]],People!$A$1:$B$5,2,0)</f>
        <v>Cassandra Brandow</v>
      </c>
      <c r="W7429" s="4">
        <f>_xlfn.IFNA(VLOOKUP(УТ_Data[[#This Row],[Order ID]],Returns!A:B,2,0)*1,0)</f>
        <v>1</v>
      </c>
    </row>
    <row r="7430" spans="1:23" x14ac:dyDescent="0.25">
      <c r="A7430" s="1">
        <v>7429</v>
      </c>
      <c r="B7430" t="s">
        <v>6191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VLOOKUP(УТ_Data[[#This Row],[Region]],People!$A$1:$B$5,2,0)</f>
        <v>Cassandra Brandow</v>
      </c>
      <c r="W7430" s="4">
        <f>_xlfn.IFNA(VLOOKUP(УТ_Data[[#This Row],[Order ID]],Returns!A:B,2,0)*1,0)</f>
        <v>1</v>
      </c>
    </row>
    <row r="7431" spans="1:23" x14ac:dyDescent="0.25">
      <c r="A7431" s="1">
        <v>7430</v>
      </c>
      <c r="B7431" t="s">
        <v>6191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VLOOKUP(УТ_Data[[#This Row],[Region]],People!$A$1:$B$5,2,0)</f>
        <v>Cassandra Brandow</v>
      </c>
      <c r="W7431" s="4">
        <f>_xlfn.IFNA(VLOOKUP(УТ_Data[[#This Row],[Order ID]],Returns!A:B,2,0)*1,0)</f>
        <v>1</v>
      </c>
    </row>
    <row r="7432" spans="1:23" x14ac:dyDescent="0.25">
      <c r="A7432" s="1">
        <v>7431</v>
      </c>
      <c r="B7432" t="s">
        <v>6191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VLOOKUP(УТ_Data[[#This Row],[Region]],People!$A$1:$B$5,2,0)</f>
        <v>Cassandra Brandow</v>
      </c>
      <c r="W7432" s="4">
        <f>_xlfn.IFNA(VLOOKUP(УТ_Data[[#This Row],[Order ID]],Returns!A:B,2,0)*1,0)</f>
        <v>1</v>
      </c>
    </row>
    <row r="7433" spans="1:23" x14ac:dyDescent="0.25">
      <c r="A7433" s="1">
        <v>7432</v>
      </c>
      <c r="B7433" t="s">
        <v>6191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VLOOKUP(УТ_Data[[#This Row],[Region]],People!$A$1:$B$5,2,0)</f>
        <v>Cassandra Brandow</v>
      </c>
      <c r="W7433" s="4">
        <f>_xlfn.IFNA(VLOOKUP(УТ_Data[[#This Row],[Order ID]],Returns!A:B,2,0)*1,0)</f>
        <v>1</v>
      </c>
    </row>
    <row r="7434" spans="1:23" x14ac:dyDescent="0.25">
      <c r="A7434" s="1">
        <v>7433</v>
      </c>
      <c r="B7434" t="s">
        <v>9691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VLOOKUP(УТ_Data[[#This Row],[Region]],People!$A$1:$B$5,2,0)</f>
        <v>Anna Andreadi</v>
      </c>
      <c r="W7434" s="4">
        <f>_xlfn.IFNA(VLOOKUP(УТ_Data[[#This Row],[Order ID]],Returns!A:B,2,0)*1,0)</f>
        <v>0</v>
      </c>
    </row>
    <row r="7435" spans="1:23" x14ac:dyDescent="0.25">
      <c r="A7435" s="1">
        <v>7434</v>
      </c>
      <c r="B7435" t="s">
        <v>9691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VLOOKUP(УТ_Data[[#This Row],[Region]],People!$A$1:$B$5,2,0)</f>
        <v>Anna Andreadi</v>
      </c>
      <c r="W7435" s="4">
        <f>_xlfn.IFNA(VLOOKUP(УТ_Data[[#This Row],[Order ID]],Returns!A:B,2,0)*1,0)</f>
        <v>0</v>
      </c>
    </row>
    <row r="7436" spans="1:23" x14ac:dyDescent="0.25">
      <c r="A7436" s="1">
        <v>7435</v>
      </c>
      <c r="B7436" t="s">
        <v>9692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VLOOKUP(УТ_Data[[#This Row],[Region]],People!$A$1:$B$5,2,0)</f>
        <v>Anna Andreadi</v>
      </c>
      <c r="W7436" s="4">
        <f>_xlfn.IFNA(VLOOKUP(УТ_Data[[#This Row],[Order ID]],Returns!A:B,2,0)*1,0)</f>
        <v>0</v>
      </c>
    </row>
    <row r="7437" spans="1:23" x14ac:dyDescent="0.25">
      <c r="A7437" s="1">
        <v>7436</v>
      </c>
      <c r="B7437" t="s">
        <v>9692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VLOOKUP(УТ_Data[[#This Row],[Region]],People!$A$1:$B$5,2,0)</f>
        <v>Anna Andreadi</v>
      </c>
      <c r="W7437" s="4">
        <f>_xlfn.IFNA(VLOOKUP(УТ_Data[[#This Row],[Order ID]],Returns!A:B,2,0)*1,0)</f>
        <v>0</v>
      </c>
    </row>
    <row r="7438" spans="1:23" x14ac:dyDescent="0.25">
      <c r="A7438" s="1">
        <v>7437</v>
      </c>
      <c r="B7438" t="s">
        <v>9692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VLOOKUP(УТ_Data[[#This Row],[Region]],People!$A$1:$B$5,2,0)</f>
        <v>Anna Andreadi</v>
      </c>
      <c r="W7438" s="4">
        <f>_xlfn.IFNA(VLOOKUP(УТ_Data[[#This Row],[Order ID]],Returns!A:B,2,0)*1,0)</f>
        <v>0</v>
      </c>
    </row>
    <row r="7439" spans="1:23" x14ac:dyDescent="0.25">
      <c r="A7439" s="1">
        <v>7438</v>
      </c>
      <c r="B7439" t="s">
        <v>9693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VLOOKUP(УТ_Data[[#This Row],[Region]],People!$A$1:$B$5,2,0)</f>
        <v>Anna Andreadi</v>
      </c>
      <c r="W7439" s="4">
        <f>_xlfn.IFNA(VLOOKUP(УТ_Data[[#This Row],[Order ID]],Returns!A:B,2,0)*1,0)</f>
        <v>0</v>
      </c>
    </row>
    <row r="7440" spans="1:23" x14ac:dyDescent="0.25">
      <c r="A7440" s="1">
        <v>7439</v>
      </c>
      <c r="B7440" t="s">
        <v>9694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VLOOKUP(УТ_Data[[#This Row],[Region]],People!$A$1:$B$5,2,0)</f>
        <v>Anna Andreadi</v>
      </c>
      <c r="W7440" s="4">
        <f>_xlfn.IFNA(VLOOKUP(УТ_Data[[#This Row],[Order ID]],Returns!A:B,2,0)*1,0)</f>
        <v>0</v>
      </c>
    </row>
    <row r="7441" spans="1:23" x14ac:dyDescent="0.25">
      <c r="A7441" s="1">
        <v>7440</v>
      </c>
      <c r="B7441" t="s">
        <v>9695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VLOOKUP(УТ_Data[[#This Row],[Region]],People!$A$1:$B$5,2,0)</f>
        <v>Anna Andreadi</v>
      </c>
      <c r="W7441" s="4">
        <f>_xlfn.IFNA(VLOOKUP(УТ_Data[[#This Row],[Order ID]],Returns!A:B,2,0)*1,0)</f>
        <v>0</v>
      </c>
    </row>
    <row r="7442" spans="1:23" x14ac:dyDescent="0.25">
      <c r="A7442" s="1">
        <v>7441</v>
      </c>
      <c r="B7442" t="s">
        <v>9695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VLOOKUP(УТ_Data[[#This Row],[Region]],People!$A$1:$B$5,2,0)</f>
        <v>Anna Andreadi</v>
      </c>
      <c r="W7442" s="4">
        <f>_xlfn.IFNA(VLOOKUP(УТ_Data[[#This Row],[Order ID]],Returns!A:B,2,0)*1,0)</f>
        <v>0</v>
      </c>
    </row>
    <row r="7443" spans="1:23" x14ac:dyDescent="0.25">
      <c r="A7443" s="1">
        <v>7442</v>
      </c>
      <c r="B7443" t="s">
        <v>9696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VLOOKUP(УТ_Data[[#This Row],[Region]],People!$A$1:$B$5,2,0)</f>
        <v>Anna Andreadi</v>
      </c>
      <c r="W7443" s="4">
        <f>_xlfn.IFNA(VLOOKUP(УТ_Data[[#This Row],[Order ID]],Returns!A:B,2,0)*1,0)</f>
        <v>0</v>
      </c>
    </row>
    <row r="7444" spans="1:23" x14ac:dyDescent="0.25">
      <c r="A7444" s="1">
        <v>7443</v>
      </c>
      <c r="B7444" t="s">
        <v>9697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VLOOKUP(УТ_Data[[#This Row],[Region]],People!$A$1:$B$5,2,0)</f>
        <v>Kelly Williams</v>
      </c>
      <c r="W7444" s="4">
        <f>_xlfn.IFNA(VLOOKUP(УТ_Data[[#This Row],[Order ID]],Returns!A:B,2,0)*1,0)</f>
        <v>0</v>
      </c>
    </row>
    <row r="7445" spans="1:23" x14ac:dyDescent="0.25">
      <c r="A7445" s="1">
        <v>7444</v>
      </c>
      <c r="B7445" t="s">
        <v>9697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VLOOKUP(УТ_Data[[#This Row],[Region]],People!$A$1:$B$5,2,0)</f>
        <v>Kelly Williams</v>
      </c>
      <c r="W7445" s="4">
        <f>_xlfn.IFNA(VLOOKUP(УТ_Data[[#This Row],[Order ID]],Returns!A:B,2,0)*1,0)</f>
        <v>0</v>
      </c>
    </row>
    <row r="7446" spans="1:23" x14ac:dyDescent="0.25">
      <c r="A7446" s="1">
        <v>7445</v>
      </c>
      <c r="B7446" t="s">
        <v>9698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VLOOKUP(УТ_Data[[#This Row],[Region]],People!$A$1:$B$5,2,0)</f>
        <v>Kelly Williams</v>
      </c>
      <c r="W7446" s="4">
        <f>_xlfn.IFNA(VLOOKUP(УТ_Data[[#This Row],[Order ID]],Returns!A:B,2,0)*1,0)</f>
        <v>0</v>
      </c>
    </row>
    <row r="7447" spans="1:23" x14ac:dyDescent="0.25">
      <c r="A7447" s="1">
        <v>7446</v>
      </c>
      <c r="B7447" t="s">
        <v>9698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VLOOKUP(УТ_Data[[#This Row],[Region]],People!$A$1:$B$5,2,0)</f>
        <v>Kelly Williams</v>
      </c>
      <c r="W7447" s="4">
        <f>_xlfn.IFNA(VLOOKUP(УТ_Data[[#This Row],[Order ID]],Returns!A:B,2,0)*1,0)</f>
        <v>0</v>
      </c>
    </row>
    <row r="7448" spans="1:23" x14ac:dyDescent="0.25">
      <c r="A7448" s="1">
        <v>7447</v>
      </c>
      <c r="B7448" t="s">
        <v>9698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VLOOKUP(УТ_Data[[#This Row],[Region]],People!$A$1:$B$5,2,0)</f>
        <v>Kelly Williams</v>
      </c>
      <c r="W7448" s="4">
        <f>_xlfn.IFNA(VLOOKUP(УТ_Data[[#This Row],[Order ID]],Returns!A:B,2,0)*1,0)</f>
        <v>0</v>
      </c>
    </row>
    <row r="7449" spans="1:23" x14ac:dyDescent="0.25">
      <c r="A7449" s="1">
        <v>7448</v>
      </c>
      <c r="B7449" t="s">
        <v>9698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VLOOKUP(УТ_Data[[#This Row],[Region]],People!$A$1:$B$5,2,0)</f>
        <v>Kelly Williams</v>
      </c>
      <c r="W7449" s="4">
        <f>_xlfn.IFNA(VLOOKUP(УТ_Data[[#This Row],[Order ID]],Returns!A:B,2,0)*1,0)</f>
        <v>0</v>
      </c>
    </row>
    <row r="7450" spans="1:23" x14ac:dyDescent="0.25">
      <c r="A7450" s="1">
        <v>7449</v>
      </c>
      <c r="B7450" t="s">
        <v>9699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VLOOKUP(УТ_Data[[#This Row],[Region]],People!$A$1:$B$5,2,0)</f>
        <v>Cassandra Brandow</v>
      </c>
      <c r="W7450" s="4">
        <f>_xlfn.IFNA(VLOOKUP(УТ_Data[[#This Row],[Order ID]],Returns!A:B,2,0)*1,0)</f>
        <v>0</v>
      </c>
    </row>
    <row r="7451" spans="1:23" x14ac:dyDescent="0.25">
      <c r="A7451" s="1">
        <v>7450</v>
      </c>
      <c r="B7451" t="s">
        <v>9700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VLOOKUP(УТ_Data[[#This Row],[Region]],People!$A$1:$B$5,2,0)</f>
        <v>Kelly Williams</v>
      </c>
      <c r="W7451" s="4">
        <f>_xlfn.IFNA(VLOOKUP(УТ_Data[[#This Row],[Order ID]],Returns!A:B,2,0)*1,0)</f>
        <v>0</v>
      </c>
    </row>
    <row r="7452" spans="1:23" x14ac:dyDescent="0.25">
      <c r="A7452" s="1">
        <v>7451</v>
      </c>
      <c r="B7452" t="s">
        <v>9700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VLOOKUP(УТ_Data[[#This Row],[Region]],People!$A$1:$B$5,2,0)</f>
        <v>Kelly Williams</v>
      </c>
      <c r="W7452" s="4">
        <f>_xlfn.IFNA(VLOOKUP(УТ_Data[[#This Row],[Order ID]],Returns!A:B,2,0)*1,0)</f>
        <v>0</v>
      </c>
    </row>
    <row r="7453" spans="1:23" x14ac:dyDescent="0.25">
      <c r="A7453" s="1">
        <v>7452</v>
      </c>
      <c r="B7453" t="s">
        <v>9700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VLOOKUP(УТ_Data[[#This Row],[Region]],People!$A$1:$B$5,2,0)</f>
        <v>Kelly Williams</v>
      </c>
      <c r="W7453" s="4">
        <f>_xlfn.IFNA(VLOOKUP(УТ_Data[[#This Row],[Order ID]],Returns!A:B,2,0)*1,0)</f>
        <v>0</v>
      </c>
    </row>
    <row r="7454" spans="1:23" x14ac:dyDescent="0.25">
      <c r="A7454" s="1">
        <v>7453</v>
      </c>
      <c r="B7454" t="s">
        <v>9700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VLOOKUP(УТ_Data[[#This Row],[Region]],People!$A$1:$B$5,2,0)</f>
        <v>Kelly Williams</v>
      </c>
      <c r="W7454" s="4">
        <f>_xlfn.IFNA(VLOOKUP(УТ_Data[[#This Row],[Order ID]],Returns!A:B,2,0)*1,0)</f>
        <v>0</v>
      </c>
    </row>
    <row r="7455" spans="1:23" x14ac:dyDescent="0.25">
      <c r="A7455" s="1">
        <v>7454</v>
      </c>
      <c r="B7455" t="s">
        <v>9701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VLOOKUP(УТ_Data[[#This Row],[Region]],People!$A$1:$B$5,2,0)</f>
        <v>Kelly Williams</v>
      </c>
      <c r="W7455" s="4">
        <f>_xlfn.IFNA(VLOOKUP(УТ_Data[[#This Row],[Order ID]],Returns!A:B,2,0)*1,0)</f>
        <v>0</v>
      </c>
    </row>
    <row r="7456" spans="1:23" x14ac:dyDescent="0.25">
      <c r="A7456" s="1">
        <v>7455</v>
      </c>
      <c r="B7456" t="s">
        <v>9702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VLOOKUP(УТ_Data[[#This Row],[Region]],People!$A$1:$B$5,2,0)</f>
        <v>Kelly Williams</v>
      </c>
      <c r="W7456" s="4">
        <f>_xlfn.IFNA(VLOOKUP(УТ_Data[[#This Row],[Order ID]],Returns!A:B,2,0)*1,0)</f>
        <v>0</v>
      </c>
    </row>
    <row r="7457" spans="1:23" x14ac:dyDescent="0.25">
      <c r="A7457" s="1">
        <v>7456</v>
      </c>
      <c r="B7457" t="s">
        <v>9702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VLOOKUP(УТ_Data[[#This Row],[Region]],People!$A$1:$B$5,2,0)</f>
        <v>Kelly Williams</v>
      </c>
      <c r="W7457" s="4">
        <f>_xlfn.IFNA(VLOOKUP(УТ_Data[[#This Row],[Order ID]],Returns!A:B,2,0)*1,0)</f>
        <v>0</v>
      </c>
    </row>
    <row r="7458" spans="1:23" x14ac:dyDescent="0.25">
      <c r="A7458" s="1">
        <v>7457</v>
      </c>
      <c r="B7458" t="s">
        <v>9703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VLOOKUP(УТ_Data[[#This Row],[Region]],People!$A$1:$B$5,2,0)</f>
        <v>Cassandra Brandow</v>
      </c>
      <c r="W7458" s="4">
        <f>_xlfn.IFNA(VLOOKUP(УТ_Data[[#This Row],[Order ID]],Returns!A:B,2,0)*1,0)</f>
        <v>0</v>
      </c>
    </row>
    <row r="7459" spans="1:23" x14ac:dyDescent="0.25">
      <c r="A7459" s="1">
        <v>7458</v>
      </c>
      <c r="B7459" t="s">
        <v>9703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VLOOKUP(УТ_Data[[#This Row],[Region]],People!$A$1:$B$5,2,0)</f>
        <v>Cassandra Brandow</v>
      </c>
      <c r="W7459" s="4">
        <f>_xlfn.IFNA(VLOOKUP(УТ_Data[[#This Row],[Order ID]],Returns!A:B,2,0)*1,0)</f>
        <v>0</v>
      </c>
    </row>
    <row r="7460" spans="1:23" x14ac:dyDescent="0.25">
      <c r="A7460" s="1">
        <v>7459</v>
      </c>
      <c r="B7460" t="s">
        <v>9703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VLOOKUP(УТ_Data[[#This Row],[Region]],People!$A$1:$B$5,2,0)</f>
        <v>Cassandra Brandow</v>
      </c>
      <c r="W7460" s="4">
        <f>_xlfn.IFNA(VLOOKUP(УТ_Data[[#This Row],[Order ID]],Returns!A:B,2,0)*1,0)</f>
        <v>0</v>
      </c>
    </row>
    <row r="7461" spans="1:23" x14ac:dyDescent="0.25">
      <c r="A7461" s="1">
        <v>7460</v>
      </c>
      <c r="B7461" t="s">
        <v>9703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VLOOKUP(УТ_Data[[#This Row],[Region]],People!$A$1:$B$5,2,0)</f>
        <v>Cassandra Brandow</v>
      </c>
      <c r="W7461" s="4">
        <f>_xlfn.IFNA(VLOOKUP(УТ_Data[[#This Row],[Order ID]],Returns!A:B,2,0)*1,0)</f>
        <v>0</v>
      </c>
    </row>
    <row r="7462" spans="1:23" x14ac:dyDescent="0.25">
      <c r="A7462" s="1">
        <v>7461</v>
      </c>
      <c r="B7462" t="s">
        <v>6196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VLOOKUP(УТ_Data[[#This Row],[Region]],People!$A$1:$B$5,2,0)</f>
        <v>Anna Andreadi</v>
      </c>
      <c r="W7462" s="4">
        <f>_xlfn.IFNA(VLOOKUP(УТ_Data[[#This Row],[Order ID]],Returns!A:B,2,0)*1,0)</f>
        <v>1</v>
      </c>
    </row>
    <row r="7463" spans="1:23" x14ac:dyDescent="0.25">
      <c r="A7463" s="1">
        <v>7462</v>
      </c>
      <c r="B7463" t="s">
        <v>6196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VLOOKUP(УТ_Data[[#This Row],[Region]],People!$A$1:$B$5,2,0)</f>
        <v>Anna Andreadi</v>
      </c>
      <c r="W7463" s="4">
        <f>_xlfn.IFNA(VLOOKUP(УТ_Data[[#This Row],[Order ID]],Returns!A:B,2,0)*1,0)</f>
        <v>1</v>
      </c>
    </row>
    <row r="7464" spans="1:23" x14ac:dyDescent="0.25">
      <c r="A7464" s="1">
        <v>7463</v>
      </c>
      <c r="B7464" t="s">
        <v>9704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VLOOKUP(УТ_Data[[#This Row],[Region]],People!$A$1:$B$5,2,0)</f>
        <v>Anna Andreadi</v>
      </c>
      <c r="W7464" s="4">
        <f>_xlfn.IFNA(VLOOKUP(УТ_Data[[#This Row],[Order ID]],Returns!A:B,2,0)*1,0)</f>
        <v>0</v>
      </c>
    </row>
    <row r="7465" spans="1:23" x14ac:dyDescent="0.25">
      <c r="A7465" s="1">
        <v>7464</v>
      </c>
      <c r="B7465" t="s">
        <v>9705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VLOOKUP(УТ_Data[[#This Row],[Region]],People!$A$1:$B$5,2,0)</f>
        <v>Anna Andreadi</v>
      </c>
      <c r="W7465" s="4">
        <f>_xlfn.IFNA(VLOOKUP(УТ_Data[[#This Row],[Order ID]],Returns!A:B,2,0)*1,0)</f>
        <v>0</v>
      </c>
    </row>
    <row r="7466" spans="1:23" x14ac:dyDescent="0.25">
      <c r="A7466" s="1">
        <v>7465</v>
      </c>
      <c r="B7466" t="s">
        <v>9705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VLOOKUP(УТ_Data[[#This Row],[Region]],People!$A$1:$B$5,2,0)</f>
        <v>Anna Andreadi</v>
      </c>
      <c r="W7466" s="4">
        <f>_xlfn.IFNA(VLOOKUP(УТ_Data[[#This Row],[Order ID]],Returns!A:B,2,0)*1,0)</f>
        <v>0</v>
      </c>
    </row>
    <row r="7467" spans="1:23" x14ac:dyDescent="0.25">
      <c r="A7467" s="1">
        <v>7466</v>
      </c>
      <c r="B7467" t="s">
        <v>9705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VLOOKUP(УТ_Data[[#This Row],[Region]],People!$A$1:$B$5,2,0)</f>
        <v>Anna Andreadi</v>
      </c>
      <c r="W7467" s="4">
        <f>_xlfn.IFNA(VLOOKUP(УТ_Data[[#This Row],[Order ID]],Returns!A:B,2,0)*1,0)</f>
        <v>0</v>
      </c>
    </row>
    <row r="7468" spans="1:23" x14ac:dyDescent="0.25">
      <c r="A7468" s="1">
        <v>7467</v>
      </c>
      <c r="B7468" t="s">
        <v>6067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VLOOKUP(УТ_Data[[#This Row],[Region]],People!$A$1:$B$5,2,0)</f>
        <v>Anna Andreadi</v>
      </c>
      <c r="W7468" s="4">
        <f>_xlfn.IFNA(VLOOKUP(УТ_Data[[#This Row],[Order ID]],Returns!A:B,2,0)*1,0)</f>
        <v>1</v>
      </c>
    </row>
    <row r="7469" spans="1:23" x14ac:dyDescent="0.25">
      <c r="A7469" s="1">
        <v>7468</v>
      </c>
      <c r="B7469" t="s">
        <v>9706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VLOOKUP(УТ_Data[[#This Row],[Region]],People!$A$1:$B$5,2,0)</f>
        <v>Anna Andreadi</v>
      </c>
      <c r="W7469" s="4">
        <f>_xlfn.IFNA(VLOOKUP(УТ_Data[[#This Row],[Order ID]],Returns!A:B,2,0)*1,0)</f>
        <v>0</v>
      </c>
    </row>
    <row r="7470" spans="1:23" x14ac:dyDescent="0.25">
      <c r="A7470" s="1">
        <v>7469</v>
      </c>
      <c r="B7470" t="s">
        <v>9707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VLOOKUP(УТ_Data[[#This Row],[Region]],People!$A$1:$B$5,2,0)</f>
        <v>Chuck Magee</v>
      </c>
      <c r="W7470" s="4">
        <f>_xlfn.IFNA(VLOOKUP(УТ_Data[[#This Row],[Order ID]],Returns!A:B,2,0)*1,0)</f>
        <v>0</v>
      </c>
    </row>
    <row r="7471" spans="1:23" x14ac:dyDescent="0.25">
      <c r="A7471" s="1">
        <v>7470</v>
      </c>
      <c r="B7471" t="s">
        <v>9707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VLOOKUP(УТ_Data[[#This Row],[Region]],People!$A$1:$B$5,2,0)</f>
        <v>Chuck Magee</v>
      </c>
      <c r="W7471" s="4">
        <f>_xlfn.IFNA(VLOOKUP(УТ_Data[[#This Row],[Order ID]],Returns!A:B,2,0)*1,0)</f>
        <v>0</v>
      </c>
    </row>
    <row r="7472" spans="1:23" x14ac:dyDescent="0.25">
      <c r="A7472" s="1">
        <v>7471</v>
      </c>
      <c r="B7472" t="s">
        <v>9708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VLOOKUP(УТ_Data[[#This Row],[Region]],People!$A$1:$B$5,2,0)</f>
        <v>Chuck Magee</v>
      </c>
      <c r="W7472" s="4">
        <f>_xlfn.IFNA(VLOOKUP(УТ_Data[[#This Row],[Order ID]],Returns!A:B,2,0)*1,0)</f>
        <v>0</v>
      </c>
    </row>
    <row r="7473" spans="1:23" x14ac:dyDescent="0.25">
      <c r="A7473" s="1">
        <v>7472</v>
      </c>
      <c r="B7473" t="s">
        <v>9708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VLOOKUP(УТ_Data[[#This Row],[Region]],People!$A$1:$B$5,2,0)</f>
        <v>Chuck Magee</v>
      </c>
      <c r="W7473" s="4">
        <f>_xlfn.IFNA(VLOOKUP(УТ_Data[[#This Row],[Order ID]],Returns!A:B,2,0)*1,0)</f>
        <v>0</v>
      </c>
    </row>
    <row r="7474" spans="1:23" x14ac:dyDescent="0.25">
      <c r="A7474" s="1">
        <v>7473</v>
      </c>
      <c r="B7474" t="s">
        <v>9709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VLOOKUP(УТ_Data[[#This Row],[Region]],People!$A$1:$B$5,2,0)</f>
        <v>Anna Andreadi</v>
      </c>
      <c r="W7474" s="4">
        <f>_xlfn.IFNA(VLOOKUP(УТ_Data[[#This Row],[Order ID]],Returns!A:B,2,0)*1,0)</f>
        <v>0</v>
      </c>
    </row>
    <row r="7475" spans="1:23" x14ac:dyDescent="0.25">
      <c r="A7475" s="1">
        <v>7474</v>
      </c>
      <c r="B7475" t="s">
        <v>9710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VLOOKUP(УТ_Data[[#This Row],[Region]],People!$A$1:$B$5,2,0)</f>
        <v>Kelly Williams</v>
      </c>
      <c r="W7475" s="4">
        <f>_xlfn.IFNA(VLOOKUP(УТ_Data[[#This Row],[Order ID]],Returns!A:B,2,0)*1,0)</f>
        <v>0</v>
      </c>
    </row>
    <row r="7476" spans="1:23" x14ac:dyDescent="0.25">
      <c r="A7476" s="1">
        <v>7475</v>
      </c>
      <c r="B7476" t="s">
        <v>9711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VLOOKUP(УТ_Data[[#This Row],[Region]],People!$A$1:$B$5,2,0)</f>
        <v>Cassandra Brandow</v>
      </c>
      <c r="W7476" s="4">
        <f>_xlfn.IFNA(VLOOKUP(УТ_Data[[#This Row],[Order ID]],Returns!A:B,2,0)*1,0)</f>
        <v>0</v>
      </c>
    </row>
    <row r="7477" spans="1:23" x14ac:dyDescent="0.25">
      <c r="A7477" s="1">
        <v>7476</v>
      </c>
      <c r="B7477" t="s">
        <v>9711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VLOOKUP(УТ_Data[[#This Row],[Region]],People!$A$1:$B$5,2,0)</f>
        <v>Cassandra Brandow</v>
      </c>
      <c r="W7477" s="4">
        <f>_xlfn.IFNA(VLOOKUP(УТ_Data[[#This Row],[Order ID]],Returns!A:B,2,0)*1,0)</f>
        <v>0</v>
      </c>
    </row>
    <row r="7478" spans="1:23" x14ac:dyDescent="0.25">
      <c r="A7478" s="1">
        <v>7477</v>
      </c>
      <c r="B7478" t="s">
        <v>9711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VLOOKUP(УТ_Data[[#This Row],[Region]],People!$A$1:$B$5,2,0)</f>
        <v>Cassandra Brandow</v>
      </c>
      <c r="W7478" s="4">
        <f>_xlfn.IFNA(VLOOKUP(УТ_Data[[#This Row],[Order ID]],Returns!A:B,2,0)*1,0)</f>
        <v>0</v>
      </c>
    </row>
    <row r="7479" spans="1:23" x14ac:dyDescent="0.25">
      <c r="A7479" s="1">
        <v>7478</v>
      </c>
      <c r="B7479" t="s">
        <v>9711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VLOOKUP(УТ_Data[[#This Row],[Region]],People!$A$1:$B$5,2,0)</f>
        <v>Cassandra Brandow</v>
      </c>
      <c r="W7479" s="4">
        <f>_xlfn.IFNA(VLOOKUP(УТ_Data[[#This Row],[Order ID]],Returns!A:B,2,0)*1,0)</f>
        <v>0</v>
      </c>
    </row>
    <row r="7480" spans="1:23" x14ac:dyDescent="0.25">
      <c r="A7480" s="1">
        <v>7479</v>
      </c>
      <c r="B7480" t="s">
        <v>9711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VLOOKUP(УТ_Data[[#This Row],[Region]],People!$A$1:$B$5,2,0)</f>
        <v>Cassandra Brandow</v>
      </c>
      <c r="W7480" s="4">
        <f>_xlfn.IFNA(VLOOKUP(УТ_Data[[#This Row],[Order ID]],Returns!A:B,2,0)*1,0)</f>
        <v>0</v>
      </c>
    </row>
    <row r="7481" spans="1:23" x14ac:dyDescent="0.25">
      <c r="A7481" s="1">
        <v>7480</v>
      </c>
      <c r="B7481" t="s">
        <v>9711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VLOOKUP(УТ_Data[[#This Row],[Region]],People!$A$1:$B$5,2,0)</f>
        <v>Cassandra Brandow</v>
      </c>
      <c r="W7481" s="4">
        <f>_xlfn.IFNA(VLOOKUP(УТ_Data[[#This Row],[Order ID]],Returns!A:B,2,0)*1,0)</f>
        <v>0</v>
      </c>
    </row>
    <row r="7482" spans="1:23" x14ac:dyDescent="0.25">
      <c r="A7482" s="1">
        <v>7481</v>
      </c>
      <c r="B7482" t="s">
        <v>9711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VLOOKUP(УТ_Data[[#This Row],[Region]],People!$A$1:$B$5,2,0)</f>
        <v>Cassandra Brandow</v>
      </c>
      <c r="W7482" s="4">
        <f>_xlfn.IFNA(VLOOKUP(УТ_Data[[#This Row],[Order ID]],Returns!A:B,2,0)*1,0)</f>
        <v>0</v>
      </c>
    </row>
    <row r="7483" spans="1:23" x14ac:dyDescent="0.25">
      <c r="A7483" s="1">
        <v>7482</v>
      </c>
      <c r="B7483" t="s">
        <v>9712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VLOOKUP(УТ_Data[[#This Row],[Region]],People!$A$1:$B$5,2,0)</f>
        <v>Anna Andreadi</v>
      </c>
      <c r="W7483" s="4">
        <f>_xlfn.IFNA(VLOOKUP(УТ_Data[[#This Row],[Order ID]],Returns!A:B,2,0)*1,0)</f>
        <v>0</v>
      </c>
    </row>
    <row r="7484" spans="1:23" x14ac:dyDescent="0.25">
      <c r="A7484" s="1">
        <v>7483</v>
      </c>
      <c r="B7484" t="s">
        <v>9713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VLOOKUP(УТ_Data[[#This Row],[Region]],People!$A$1:$B$5,2,0)</f>
        <v>Chuck Magee</v>
      </c>
      <c r="W7484" s="4">
        <f>_xlfn.IFNA(VLOOKUP(УТ_Data[[#This Row],[Order ID]],Returns!A:B,2,0)*1,0)</f>
        <v>0</v>
      </c>
    </row>
    <row r="7485" spans="1:23" x14ac:dyDescent="0.25">
      <c r="A7485" s="1">
        <v>7484</v>
      </c>
      <c r="B7485" t="s">
        <v>9714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VLOOKUP(УТ_Data[[#This Row],[Region]],People!$A$1:$B$5,2,0)</f>
        <v>Chuck Magee</v>
      </c>
      <c r="W7485" s="4">
        <f>_xlfn.IFNA(VLOOKUP(УТ_Data[[#This Row],[Order ID]],Returns!A:B,2,0)*1,0)</f>
        <v>0</v>
      </c>
    </row>
    <row r="7486" spans="1:23" x14ac:dyDescent="0.25">
      <c r="A7486" s="1">
        <v>7485</v>
      </c>
      <c r="B7486" t="s">
        <v>9715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VLOOKUP(УТ_Data[[#This Row],[Region]],People!$A$1:$B$5,2,0)</f>
        <v>Kelly Williams</v>
      </c>
      <c r="W7486" s="4">
        <f>_xlfn.IFNA(VLOOKUP(УТ_Data[[#This Row],[Order ID]],Returns!A:B,2,0)*1,0)</f>
        <v>0</v>
      </c>
    </row>
    <row r="7487" spans="1:23" x14ac:dyDescent="0.25">
      <c r="A7487" s="1">
        <v>7486</v>
      </c>
      <c r="B7487" t="s">
        <v>9715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VLOOKUP(УТ_Data[[#This Row],[Region]],People!$A$1:$B$5,2,0)</f>
        <v>Kelly Williams</v>
      </c>
      <c r="W7487" s="4">
        <f>_xlfn.IFNA(VLOOKUP(УТ_Data[[#This Row],[Order ID]],Returns!A:B,2,0)*1,0)</f>
        <v>0</v>
      </c>
    </row>
    <row r="7488" spans="1:23" x14ac:dyDescent="0.25">
      <c r="A7488" s="1">
        <v>7487</v>
      </c>
      <c r="B7488" t="s">
        <v>9716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VLOOKUP(УТ_Data[[#This Row],[Region]],People!$A$1:$B$5,2,0)</f>
        <v>Chuck Magee</v>
      </c>
      <c r="W7488" s="4">
        <f>_xlfn.IFNA(VLOOKUP(УТ_Data[[#This Row],[Order ID]],Returns!A:B,2,0)*1,0)</f>
        <v>0</v>
      </c>
    </row>
    <row r="7489" spans="1:23" x14ac:dyDescent="0.25">
      <c r="A7489" s="1">
        <v>7488</v>
      </c>
      <c r="B7489" t="s">
        <v>9716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VLOOKUP(УТ_Data[[#This Row],[Region]],People!$A$1:$B$5,2,0)</f>
        <v>Chuck Magee</v>
      </c>
      <c r="W7489" s="4">
        <f>_xlfn.IFNA(VLOOKUP(УТ_Data[[#This Row],[Order ID]],Returns!A:B,2,0)*1,0)</f>
        <v>0</v>
      </c>
    </row>
    <row r="7490" spans="1:23" x14ac:dyDescent="0.25">
      <c r="A7490" s="1">
        <v>7489</v>
      </c>
      <c r="B7490" t="s">
        <v>9716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VLOOKUP(УТ_Data[[#This Row],[Region]],People!$A$1:$B$5,2,0)</f>
        <v>Chuck Magee</v>
      </c>
      <c r="W7490" s="4">
        <f>_xlfn.IFNA(VLOOKUP(УТ_Data[[#This Row],[Order ID]],Returns!A:B,2,0)*1,0)</f>
        <v>0</v>
      </c>
    </row>
    <row r="7491" spans="1:23" x14ac:dyDescent="0.25">
      <c r="A7491" s="1">
        <v>7490</v>
      </c>
      <c r="B7491" t="s">
        <v>6167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VLOOKUP(УТ_Data[[#This Row],[Region]],People!$A$1:$B$5,2,0)</f>
        <v>Anna Andreadi</v>
      </c>
      <c r="W7491" s="4">
        <f>_xlfn.IFNA(VLOOKUP(УТ_Data[[#This Row],[Order ID]],Returns!A:B,2,0)*1,0)</f>
        <v>1</v>
      </c>
    </row>
    <row r="7492" spans="1:23" x14ac:dyDescent="0.25">
      <c r="A7492" s="1">
        <v>7491</v>
      </c>
      <c r="B7492" t="s">
        <v>9717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VLOOKUP(УТ_Data[[#This Row],[Region]],People!$A$1:$B$5,2,0)</f>
        <v>Anna Andreadi</v>
      </c>
      <c r="W7492" s="4">
        <f>_xlfn.IFNA(VLOOKUP(УТ_Data[[#This Row],[Order ID]],Returns!A:B,2,0)*1,0)</f>
        <v>0</v>
      </c>
    </row>
    <row r="7493" spans="1:23" x14ac:dyDescent="0.25">
      <c r="A7493" s="1">
        <v>7492</v>
      </c>
      <c r="B7493" t="s">
        <v>9718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VLOOKUP(УТ_Data[[#This Row],[Region]],People!$A$1:$B$5,2,0)</f>
        <v>Chuck Magee</v>
      </c>
      <c r="W7493" s="4">
        <f>_xlfn.IFNA(VLOOKUP(УТ_Data[[#This Row],[Order ID]],Returns!A:B,2,0)*1,0)</f>
        <v>0</v>
      </c>
    </row>
    <row r="7494" spans="1:23" x14ac:dyDescent="0.25">
      <c r="A7494" s="1">
        <v>7493</v>
      </c>
      <c r="B7494" t="s">
        <v>9719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VLOOKUP(УТ_Data[[#This Row],[Region]],People!$A$1:$B$5,2,0)</f>
        <v>Kelly Williams</v>
      </c>
      <c r="W7494" s="4">
        <f>_xlfn.IFNA(VLOOKUP(УТ_Data[[#This Row],[Order ID]],Returns!A:B,2,0)*1,0)</f>
        <v>0</v>
      </c>
    </row>
    <row r="7495" spans="1:23" x14ac:dyDescent="0.25">
      <c r="A7495" s="1">
        <v>7494</v>
      </c>
      <c r="B7495" t="s">
        <v>9719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VLOOKUP(УТ_Data[[#This Row],[Region]],People!$A$1:$B$5,2,0)</f>
        <v>Kelly Williams</v>
      </c>
      <c r="W7495" s="4">
        <f>_xlfn.IFNA(VLOOKUP(УТ_Data[[#This Row],[Order ID]],Returns!A:B,2,0)*1,0)</f>
        <v>0</v>
      </c>
    </row>
    <row r="7496" spans="1:23" x14ac:dyDescent="0.25">
      <c r="A7496" s="1">
        <v>7495</v>
      </c>
      <c r="B7496" t="s">
        <v>9719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VLOOKUP(УТ_Data[[#This Row],[Region]],People!$A$1:$B$5,2,0)</f>
        <v>Kelly Williams</v>
      </c>
      <c r="W7496" s="4">
        <f>_xlfn.IFNA(VLOOKUP(УТ_Data[[#This Row],[Order ID]],Returns!A:B,2,0)*1,0)</f>
        <v>0</v>
      </c>
    </row>
    <row r="7497" spans="1:23" x14ac:dyDescent="0.25">
      <c r="A7497" s="1">
        <v>7496</v>
      </c>
      <c r="B7497" t="s">
        <v>9720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VLOOKUP(УТ_Data[[#This Row],[Region]],People!$A$1:$B$5,2,0)</f>
        <v>Anna Andreadi</v>
      </c>
      <c r="W7497" s="4">
        <f>_xlfn.IFNA(VLOOKUP(УТ_Data[[#This Row],[Order ID]],Returns!A:B,2,0)*1,0)</f>
        <v>0</v>
      </c>
    </row>
    <row r="7498" spans="1:23" x14ac:dyDescent="0.25">
      <c r="A7498" s="1">
        <v>7497</v>
      </c>
      <c r="B7498" t="s">
        <v>9720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VLOOKUP(УТ_Data[[#This Row],[Region]],People!$A$1:$B$5,2,0)</f>
        <v>Anna Andreadi</v>
      </c>
      <c r="W7498" s="4">
        <f>_xlfn.IFNA(VLOOKUP(УТ_Data[[#This Row],[Order ID]],Returns!A:B,2,0)*1,0)</f>
        <v>0</v>
      </c>
    </row>
    <row r="7499" spans="1:23" x14ac:dyDescent="0.25">
      <c r="A7499" s="1">
        <v>7498</v>
      </c>
      <c r="B7499" t="s">
        <v>9720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VLOOKUP(УТ_Data[[#This Row],[Region]],People!$A$1:$B$5,2,0)</f>
        <v>Anna Andreadi</v>
      </c>
      <c r="W7499" s="4">
        <f>_xlfn.IFNA(VLOOKUP(УТ_Data[[#This Row],[Order ID]],Returns!A:B,2,0)*1,0)</f>
        <v>0</v>
      </c>
    </row>
    <row r="7500" spans="1:23" x14ac:dyDescent="0.25">
      <c r="A7500" s="1">
        <v>7499</v>
      </c>
      <c r="B7500" t="s">
        <v>9720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VLOOKUP(УТ_Data[[#This Row],[Region]],People!$A$1:$B$5,2,0)</f>
        <v>Anna Andreadi</v>
      </c>
      <c r="W7500" s="4">
        <f>_xlfn.IFNA(VLOOKUP(УТ_Data[[#This Row],[Order ID]],Returns!A:B,2,0)*1,0)</f>
        <v>0</v>
      </c>
    </row>
    <row r="7501" spans="1:23" x14ac:dyDescent="0.25">
      <c r="A7501" s="1">
        <v>7500</v>
      </c>
      <c r="B7501" t="s">
        <v>9720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VLOOKUP(УТ_Data[[#This Row],[Region]],People!$A$1:$B$5,2,0)</f>
        <v>Anna Andreadi</v>
      </c>
      <c r="W7501" s="4">
        <f>_xlfn.IFNA(VLOOKUP(УТ_Data[[#This Row],[Order ID]],Returns!A:B,2,0)*1,0)</f>
        <v>0</v>
      </c>
    </row>
    <row r="7502" spans="1:23" x14ac:dyDescent="0.25">
      <c r="A7502" s="1">
        <v>7501</v>
      </c>
      <c r="B7502" t="s">
        <v>9720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VLOOKUP(УТ_Data[[#This Row],[Region]],People!$A$1:$B$5,2,0)</f>
        <v>Anna Andreadi</v>
      </c>
      <c r="W7502" s="4">
        <f>_xlfn.IFNA(VLOOKUP(УТ_Data[[#This Row],[Order ID]],Returns!A:B,2,0)*1,0)</f>
        <v>0</v>
      </c>
    </row>
    <row r="7503" spans="1:23" x14ac:dyDescent="0.25">
      <c r="A7503" s="1">
        <v>7502</v>
      </c>
      <c r="B7503" t="s">
        <v>9720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VLOOKUP(УТ_Data[[#This Row],[Region]],People!$A$1:$B$5,2,0)</f>
        <v>Anna Andreadi</v>
      </c>
      <c r="W7503" s="4">
        <f>_xlfn.IFNA(VLOOKUP(УТ_Data[[#This Row],[Order ID]],Returns!A:B,2,0)*1,0)</f>
        <v>0</v>
      </c>
    </row>
    <row r="7504" spans="1:23" x14ac:dyDescent="0.25">
      <c r="A7504" s="1">
        <v>7503</v>
      </c>
      <c r="B7504" t="s">
        <v>9721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VLOOKUP(УТ_Data[[#This Row],[Region]],People!$A$1:$B$5,2,0)</f>
        <v>Anna Andreadi</v>
      </c>
      <c r="W7504" s="4">
        <f>_xlfn.IFNA(VLOOKUP(УТ_Data[[#This Row],[Order ID]],Returns!A:B,2,0)*1,0)</f>
        <v>0</v>
      </c>
    </row>
    <row r="7505" spans="1:23" x14ac:dyDescent="0.25">
      <c r="A7505" s="1">
        <v>7504</v>
      </c>
      <c r="B7505" t="s">
        <v>9721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VLOOKUP(УТ_Data[[#This Row],[Region]],People!$A$1:$B$5,2,0)</f>
        <v>Anna Andreadi</v>
      </c>
      <c r="W7505" s="4">
        <f>_xlfn.IFNA(VLOOKUP(УТ_Data[[#This Row],[Order ID]],Returns!A:B,2,0)*1,0)</f>
        <v>0</v>
      </c>
    </row>
    <row r="7506" spans="1:23" x14ac:dyDescent="0.25">
      <c r="A7506" s="1">
        <v>7505</v>
      </c>
      <c r="B7506" t="s">
        <v>9722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VLOOKUP(УТ_Data[[#This Row],[Region]],People!$A$1:$B$5,2,0)</f>
        <v>Chuck Magee</v>
      </c>
      <c r="W7506" s="4">
        <f>_xlfn.IFNA(VLOOKUP(УТ_Data[[#This Row],[Order ID]],Returns!A:B,2,0)*1,0)</f>
        <v>0</v>
      </c>
    </row>
    <row r="7507" spans="1:23" x14ac:dyDescent="0.25">
      <c r="A7507" s="1">
        <v>7506</v>
      </c>
      <c r="B7507" t="s">
        <v>9723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VLOOKUP(УТ_Data[[#This Row],[Region]],People!$A$1:$B$5,2,0)</f>
        <v>Kelly Williams</v>
      </c>
      <c r="W7507" s="4">
        <f>_xlfn.IFNA(VLOOKUP(УТ_Data[[#This Row],[Order ID]],Returns!A:B,2,0)*1,0)</f>
        <v>0</v>
      </c>
    </row>
    <row r="7508" spans="1:23" x14ac:dyDescent="0.25">
      <c r="A7508" s="1">
        <v>7507</v>
      </c>
      <c r="B7508" t="s">
        <v>9724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VLOOKUP(УТ_Data[[#This Row],[Region]],People!$A$1:$B$5,2,0)</f>
        <v>Anna Andreadi</v>
      </c>
      <c r="W7508" s="4">
        <f>_xlfn.IFNA(VLOOKUP(УТ_Data[[#This Row],[Order ID]],Returns!A:B,2,0)*1,0)</f>
        <v>0</v>
      </c>
    </row>
    <row r="7509" spans="1:23" x14ac:dyDescent="0.25">
      <c r="A7509" s="1">
        <v>7508</v>
      </c>
      <c r="B7509" t="s">
        <v>9724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VLOOKUP(УТ_Data[[#This Row],[Region]],People!$A$1:$B$5,2,0)</f>
        <v>Anna Andreadi</v>
      </c>
      <c r="W7509" s="4">
        <f>_xlfn.IFNA(VLOOKUP(УТ_Data[[#This Row],[Order ID]],Returns!A:B,2,0)*1,0)</f>
        <v>0</v>
      </c>
    </row>
    <row r="7510" spans="1:23" x14ac:dyDescent="0.25">
      <c r="A7510" s="1">
        <v>7509</v>
      </c>
      <c r="B7510" t="s">
        <v>9725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VLOOKUP(УТ_Data[[#This Row],[Region]],People!$A$1:$B$5,2,0)</f>
        <v>Chuck Magee</v>
      </c>
      <c r="W7510" s="4">
        <f>_xlfn.IFNA(VLOOKUP(УТ_Data[[#This Row],[Order ID]],Returns!A:B,2,0)*1,0)</f>
        <v>0</v>
      </c>
    </row>
    <row r="7511" spans="1:23" x14ac:dyDescent="0.25">
      <c r="A7511" s="1">
        <v>7510</v>
      </c>
      <c r="B7511" t="s">
        <v>9725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VLOOKUP(УТ_Data[[#This Row],[Region]],People!$A$1:$B$5,2,0)</f>
        <v>Chuck Magee</v>
      </c>
      <c r="W7511" s="4">
        <f>_xlfn.IFNA(VLOOKUP(УТ_Data[[#This Row],[Order ID]],Returns!A:B,2,0)*1,0)</f>
        <v>0</v>
      </c>
    </row>
    <row r="7512" spans="1:23" x14ac:dyDescent="0.25">
      <c r="A7512" s="1">
        <v>7511</v>
      </c>
      <c r="B7512" t="s">
        <v>9725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VLOOKUP(УТ_Data[[#This Row],[Region]],People!$A$1:$B$5,2,0)</f>
        <v>Chuck Magee</v>
      </c>
      <c r="W7512" s="4">
        <f>_xlfn.IFNA(VLOOKUP(УТ_Data[[#This Row],[Order ID]],Returns!A:B,2,0)*1,0)</f>
        <v>0</v>
      </c>
    </row>
    <row r="7513" spans="1:23" x14ac:dyDescent="0.25">
      <c r="A7513" s="1">
        <v>7512</v>
      </c>
      <c r="B7513" t="s">
        <v>9725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VLOOKUP(УТ_Data[[#This Row],[Region]],People!$A$1:$B$5,2,0)</f>
        <v>Chuck Magee</v>
      </c>
      <c r="W7513" s="4">
        <f>_xlfn.IFNA(VLOOKUP(УТ_Data[[#This Row],[Order ID]],Returns!A:B,2,0)*1,0)</f>
        <v>0</v>
      </c>
    </row>
    <row r="7514" spans="1:23" x14ac:dyDescent="0.25">
      <c r="A7514" s="1">
        <v>7513</v>
      </c>
      <c r="B7514" t="s">
        <v>9725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VLOOKUP(УТ_Data[[#This Row],[Region]],People!$A$1:$B$5,2,0)</f>
        <v>Chuck Magee</v>
      </c>
      <c r="W7514" s="4">
        <f>_xlfn.IFNA(VLOOKUP(УТ_Data[[#This Row],[Order ID]],Returns!A:B,2,0)*1,0)</f>
        <v>0</v>
      </c>
    </row>
    <row r="7515" spans="1:23" x14ac:dyDescent="0.25">
      <c r="A7515" s="1">
        <v>7514</v>
      </c>
      <c r="B7515" t="s">
        <v>9725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VLOOKUP(УТ_Data[[#This Row],[Region]],People!$A$1:$B$5,2,0)</f>
        <v>Chuck Magee</v>
      </c>
      <c r="W7515" s="4">
        <f>_xlfn.IFNA(VLOOKUP(УТ_Data[[#This Row],[Order ID]],Returns!A:B,2,0)*1,0)</f>
        <v>0</v>
      </c>
    </row>
    <row r="7516" spans="1:23" x14ac:dyDescent="0.25">
      <c r="A7516" s="1">
        <v>7515</v>
      </c>
      <c r="B7516" t="s">
        <v>9726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VLOOKUP(УТ_Data[[#This Row],[Region]],People!$A$1:$B$5,2,0)</f>
        <v>Cassandra Brandow</v>
      </c>
      <c r="W7516" s="4">
        <f>_xlfn.IFNA(VLOOKUP(УТ_Data[[#This Row],[Order ID]],Returns!A:B,2,0)*1,0)</f>
        <v>0</v>
      </c>
    </row>
    <row r="7517" spans="1:23" x14ac:dyDescent="0.25">
      <c r="A7517" s="1">
        <v>7516</v>
      </c>
      <c r="B7517" t="s">
        <v>9726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VLOOKUP(УТ_Data[[#This Row],[Region]],People!$A$1:$B$5,2,0)</f>
        <v>Cassandra Brandow</v>
      </c>
      <c r="W7517" s="4">
        <f>_xlfn.IFNA(VLOOKUP(УТ_Data[[#This Row],[Order ID]],Returns!A:B,2,0)*1,0)</f>
        <v>0</v>
      </c>
    </row>
    <row r="7518" spans="1:23" x14ac:dyDescent="0.25">
      <c r="A7518" s="1">
        <v>7517</v>
      </c>
      <c r="B7518" t="s">
        <v>9726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VLOOKUP(УТ_Data[[#This Row],[Region]],People!$A$1:$B$5,2,0)</f>
        <v>Cassandra Brandow</v>
      </c>
      <c r="W7518" s="4">
        <f>_xlfn.IFNA(VLOOKUP(УТ_Data[[#This Row],[Order ID]],Returns!A:B,2,0)*1,0)</f>
        <v>0</v>
      </c>
    </row>
    <row r="7519" spans="1:23" x14ac:dyDescent="0.25">
      <c r="A7519" s="1">
        <v>7518</v>
      </c>
      <c r="B7519" t="s">
        <v>9726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VLOOKUP(УТ_Data[[#This Row],[Region]],People!$A$1:$B$5,2,0)</f>
        <v>Cassandra Brandow</v>
      </c>
      <c r="W7519" s="4">
        <f>_xlfn.IFNA(VLOOKUP(УТ_Data[[#This Row],[Order ID]],Returns!A:B,2,0)*1,0)</f>
        <v>0</v>
      </c>
    </row>
    <row r="7520" spans="1:23" x14ac:dyDescent="0.25">
      <c r="A7520" s="1">
        <v>7519</v>
      </c>
      <c r="B7520" t="s">
        <v>9726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VLOOKUP(УТ_Data[[#This Row],[Region]],People!$A$1:$B$5,2,0)</f>
        <v>Cassandra Brandow</v>
      </c>
      <c r="W7520" s="4">
        <f>_xlfn.IFNA(VLOOKUP(УТ_Data[[#This Row],[Order ID]],Returns!A:B,2,0)*1,0)</f>
        <v>0</v>
      </c>
    </row>
    <row r="7521" spans="1:23" x14ac:dyDescent="0.25">
      <c r="A7521" s="1">
        <v>7520</v>
      </c>
      <c r="B7521" t="s">
        <v>9726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VLOOKUP(УТ_Data[[#This Row],[Region]],People!$A$1:$B$5,2,0)</f>
        <v>Cassandra Brandow</v>
      </c>
      <c r="W7521" s="4">
        <f>_xlfn.IFNA(VLOOKUP(УТ_Data[[#This Row],[Order ID]],Returns!A:B,2,0)*1,0)</f>
        <v>0</v>
      </c>
    </row>
    <row r="7522" spans="1:23" x14ac:dyDescent="0.25">
      <c r="A7522" s="1">
        <v>7521</v>
      </c>
      <c r="B7522" t="s">
        <v>9726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VLOOKUP(УТ_Data[[#This Row],[Region]],People!$A$1:$B$5,2,0)</f>
        <v>Cassandra Brandow</v>
      </c>
      <c r="W7522" s="4">
        <f>_xlfn.IFNA(VLOOKUP(УТ_Data[[#This Row],[Order ID]],Returns!A:B,2,0)*1,0)</f>
        <v>0</v>
      </c>
    </row>
    <row r="7523" spans="1:23" x14ac:dyDescent="0.25">
      <c r="A7523" s="1">
        <v>7522</v>
      </c>
      <c r="B7523" t="s">
        <v>9727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VLOOKUP(УТ_Data[[#This Row],[Region]],People!$A$1:$B$5,2,0)</f>
        <v>Chuck Magee</v>
      </c>
      <c r="W7523" s="4">
        <f>_xlfn.IFNA(VLOOKUP(УТ_Data[[#This Row],[Order ID]],Returns!A:B,2,0)*1,0)</f>
        <v>0</v>
      </c>
    </row>
    <row r="7524" spans="1:23" x14ac:dyDescent="0.25">
      <c r="A7524" s="1">
        <v>7523</v>
      </c>
      <c r="B7524" t="s">
        <v>9727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VLOOKUP(УТ_Data[[#This Row],[Region]],People!$A$1:$B$5,2,0)</f>
        <v>Chuck Magee</v>
      </c>
      <c r="W7524" s="4">
        <f>_xlfn.IFNA(VLOOKUP(УТ_Data[[#This Row],[Order ID]],Returns!A:B,2,0)*1,0)</f>
        <v>0</v>
      </c>
    </row>
    <row r="7525" spans="1:23" x14ac:dyDescent="0.25">
      <c r="A7525" s="1">
        <v>7524</v>
      </c>
      <c r="B7525" t="s">
        <v>9727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VLOOKUP(УТ_Data[[#This Row],[Region]],People!$A$1:$B$5,2,0)</f>
        <v>Chuck Magee</v>
      </c>
      <c r="W7525" s="4">
        <f>_xlfn.IFNA(VLOOKUP(УТ_Data[[#This Row],[Order ID]],Returns!A:B,2,0)*1,0)</f>
        <v>0</v>
      </c>
    </row>
    <row r="7526" spans="1:23" x14ac:dyDescent="0.25">
      <c r="A7526" s="1">
        <v>7525</v>
      </c>
      <c r="B7526" t="s">
        <v>9728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VLOOKUP(УТ_Data[[#This Row],[Region]],People!$A$1:$B$5,2,0)</f>
        <v>Anna Andreadi</v>
      </c>
      <c r="W7526" s="4">
        <f>_xlfn.IFNA(VLOOKUP(УТ_Data[[#This Row],[Order ID]],Returns!A:B,2,0)*1,0)</f>
        <v>0</v>
      </c>
    </row>
    <row r="7527" spans="1:23" x14ac:dyDescent="0.25">
      <c r="A7527" s="1">
        <v>7526</v>
      </c>
      <c r="B7527" t="s">
        <v>9728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VLOOKUP(УТ_Data[[#This Row],[Region]],People!$A$1:$B$5,2,0)</f>
        <v>Anna Andreadi</v>
      </c>
      <c r="W7527" s="4">
        <f>_xlfn.IFNA(VLOOKUP(УТ_Data[[#This Row],[Order ID]],Returns!A:B,2,0)*1,0)</f>
        <v>0</v>
      </c>
    </row>
    <row r="7528" spans="1:23" x14ac:dyDescent="0.25">
      <c r="A7528" s="1">
        <v>7527</v>
      </c>
      <c r="B7528" t="s">
        <v>9729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VLOOKUP(УТ_Data[[#This Row],[Region]],People!$A$1:$B$5,2,0)</f>
        <v>Anna Andreadi</v>
      </c>
      <c r="W7528" s="4">
        <f>_xlfn.IFNA(VLOOKUP(УТ_Data[[#This Row],[Order ID]],Returns!A:B,2,0)*1,0)</f>
        <v>0</v>
      </c>
    </row>
    <row r="7529" spans="1:23" x14ac:dyDescent="0.25">
      <c r="A7529" s="1">
        <v>7528</v>
      </c>
      <c r="B7529" t="s">
        <v>9729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VLOOKUP(УТ_Data[[#This Row],[Region]],People!$A$1:$B$5,2,0)</f>
        <v>Anna Andreadi</v>
      </c>
      <c r="W7529" s="4">
        <f>_xlfn.IFNA(VLOOKUP(УТ_Data[[#This Row],[Order ID]],Returns!A:B,2,0)*1,0)</f>
        <v>0</v>
      </c>
    </row>
    <row r="7530" spans="1:23" x14ac:dyDescent="0.25">
      <c r="A7530" s="1">
        <v>7529</v>
      </c>
      <c r="B7530" t="s">
        <v>9729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VLOOKUP(УТ_Data[[#This Row],[Region]],People!$A$1:$B$5,2,0)</f>
        <v>Anna Andreadi</v>
      </c>
      <c r="W7530" s="4">
        <f>_xlfn.IFNA(VLOOKUP(УТ_Data[[#This Row],[Order ID]],Returns!A:B,2,0)*1,0)</f>
        <v>0</v>
      </c>
    </row>
    <row r="7531" spans="1:23" x14ac:dyDescent="0.25">
      <c r="A7531" s="1">
        <v>7530</v>
      </c>
      <c r="B7531" t="s">
        <v>9729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VLOOKUP(УТ_Data[[#This Row],[Region]],People!$A$1:$B$5,2,0)</f>
        <v>Anna Andreadi</v>
      </c>
      <c r="W7531" s="4">
        <f>_xlfn.IFNA(VLOOKUP(УТ_Data[[#This Row],[Order ID]],Returns!A:B,2,0)*1,0)</f>
        <v>0</v>
      </c>
    </row>
    <row r="7532" spans="1:23" x14ac:dyDescent="0.25">
      <c r="A7532" s="1">
        <v>7531</v>
      </c>
      <c r="B7532" t="s">
        <v>9729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VLOOKUP(УТ_Data[[#This Row],[Region]],People!$A$1:$B$5,2,0)</f>
        <v>Anna Andreadi</v>
      </c>
      <c r="W7532" s="4">
        <f>_xlfn.IFNA(VLOOKUP(УТ_Data[[#This Row],[Order ID]],Returns!A:B,2,0)*1,0)</f>
        <v>0</v>
      </c>
    </row>
    <row r="7533" spans="1:23" x14ac:dyDescent="0.25">
      <c r="A7533" s="1">
        <v>7532</v>
      </c>
      <c r="B7533" t="s">
        <v>9730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VLOOKUP(УТ_Data[[#This Row],[Region]],People!$A$1:$B$5,2,0)</f>
        <v>Anna Andreadi</v>
      </c>
      <c r="W7533" s="4">
        <f>_xlfn.IFNA(VLOOKUP(УТ_Data[[#This Row],[Order ID]],Returns!A:B,2,0)*1,0)</f>
        <v>0</v>
      </c>
    </row>
    <row r="7534" spans="1:23" x14ac:dyDescent="0.25">
      <c r="A7534" s="1">
        <v>7533</v>
      </c>
      <c r="B7534" t="s">
        <v>9730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VLOOKUP(УТ_Data[[#This Row],[Region]],People!$A$1:$B$5,2,0)</f>
        <v>Anna Andreadi</v>
      </c>
      <c r="W7534" s="4">
        <f>_xlfn.IFNA(VLOOKUP(УТ_Data[[#This Row],[Order ID]],Returns!A:B,2,0)*1,0)</f>
        <v>0</v>
      </c>
    </row>
    <row r="7535" spans="1:23" x14ac:dyDescent="0.25">
      <c r="A7535" s="1">
        <v>7534</v>
      </c>
      <c r="B7535" t="s">
        <v>9731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VLOOKUP(УТ_Data[[#This Row],[Region]],People!$A$1:$B$5,2,0)</f>
        <v>Cassandra Brandow</v>
      </c>
      <c r="W7535" s="4">
        <f>_xlfn.IFNA(VLOOKUP(УТ_Data[[#This Row],[Order ID]],Returns!A:B,2,0)*1,0)</f>
        <v>0</v>
      </c>
    </row>
    <row r="7536" spans="1:23" x14ac:dyDescent="0.25">
      <c r="A7536" s="1">
        <v>7535</v>
      </c>
      <c r="B7536" t="s">
        <v>9731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VLOOKUP(УТ_Data[[#This Row],[Region]],People!$A$1:$B$5,2,0)</f>
        <v>Cassandra Brandow</v>
      </c>
      <c r="W7536" s="4">
        <f>_xlfn.IFNA(VLOOKUP(УТ_Data[[#This Row],[Order ID]],Returns!A:B,2,0)*1,0)</f>
        <v>0</v>
      </c>
    </row>
    <row r="7537" spans="1:23" x14ac:dyDescent="0.25">
      <c r="A7537" s="1">
        <v>7536</v>
      </c>
      <c r="B7537" t="s">
        <v>9732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VLOOKUP(УТ_Data[[#This Row],[Region]],People!$A$1:$B$5,2,0)</f>
        <v>Anna Andreadi</v>
      </c>
      <c r="W7537" s="4">
        <f>_xlfn.IFNA(VLOOKUP(УТ_Data[[#This Row],[Order ID]],Returns!A:B,2,0)*1,0)</f>
        <v>0</v>
      </c>
    </row>
    <row r="7538" spans="1:23" x14ac:dyDescent="0.25">
      <c r="A7538" s="1">
        <v>7537</v>
      </c>
      <c r="B7538" t="s">
        <v>9733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VLOOKUP(УТ_Data[[#This Row],[Region]],People!$A$1:$B$5,2,0)</f>
        <v>Kelly Williams</v>
      </c>
      <c r="W7538" s="4">
        <f>_xlfn.IFNA(VLOOKUP(УТ_Data[[#This Row],[Order ID]],Returns!A:B,2,0)*1,0)</f>
        <v>0</v>
      </c>
    </row>
    <row r="7539" spans="1:23" x14ac:dyDescent="0.25">
      <c r="A7539" s="1">
        <v>7538</v>
      </c>
      <c r="B7539" t="s">
        <v>9734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VLOOKUP(УТ_Data[[#This Row],[Region]],People!$A$1:$B$5,2,0)</f>
        <v>Anna Andreadi</v>
      </c>
      <c r="W7539" s="4">
        <f>_xlfn.IFNA(VLOOKUP(УТ_Data[[#This Row],[Order ID]],Returns!A:B,2,0)*1,0)</f>
        <v>0</v>
      </c>
    </row>
    <row r="7540" spans="1:23" x14ac:dyDescent="0.25">
      <c r="A7540" s="1">
        <v>7539</v>
      </c>
      <c r="B7540" t="s">
        <v>9735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VLOOKUP(УТ_Data[[#This Row],[Region]],People!$A$1:$B$5,2,0)</f>
        <v>Anna Andreadi</v>
      </c>
      <c r="W7540" s="4">
        <f>_xlfn.IFNA(VLOOKUP(УТ_Data[[#This Row],[Order ID]],Returns!A:B,2,0)*1,0)</f>
        <v>0</v>
      </c>
    </row>
    <row r="7541" spans="1:23" x14ac:dyDescent="0.25">
      <c r="A7541" s="1">
        <v>7540</v>
      </c>
      <c r="B7541" t="s">
        <v>9735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VLOOKUP(УТ_Data[[#This Row],[Region]],People!$A$1:$B$5,2,0)</f>
        <v>Anna Andreadi</v>
      </c>
      <c r="W7541" s="4">
        <f>_xlfn.IFNA(VLOOKUP(УТ_Data[[#This Row],[Order ID]],Returns!A:B,2,0)*1,0)</f>
        <v>0</v>
      </c>
    </row>
    <row r="7542" spans="1:23" x14ac:dyDescent="0.25">
      <c r="A7542" s="1">
        <v>7541</v>
      </c>
      <c r="B7542" t="s">
        <v>9735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VLOOKUP(УТ_Data[[#This Row],[Region]],People!$A$1:$B$5,2,0)</f>
        <v>Anna Andreadi</v>
      </c>
      <c r="W7542" s="4">
        <f>_xlfn.IFNA(VLOOKUP(УТ_Data[[#This Row],[Order ID]],Returns!A:B,2,0)*1,0)</f>
        <v>0</v>
      </c>
    </row>
    <row r="7543" spans="1:23" x14ac:dyDescent="0.25">
      <c r="A7543" s="1">
        <v>7542</v>
      </c>
      <c r="B7543" t="s">
        <v>9735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VLOOKUP(УТ_Data[[#This Row],[Region]],People!$A$1:$B$5,2,0)</f>
        <v>Anna Andreadi</v>
      </c>
      <c r="W7543" s="4">
        <f>_xlfn.IFNA(VLOOKUP(УТ_Data[[#This Row],[Order ID]],Returns!A:B,2,0)*1,0)</f>
        <v>0</v>
      </c>
    </row>
    <row r="7544" spans="1:23" x14ac:dyDescent="0.25">
      <c r="A7544" s="1">
        <v>7543</v>
      </c>
      <c r="B7544" t="s">
        <v>9735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VLOOKUP(УТ_Data[[#This Row],[Region]],People!$A$1:$B$5,2,0)</f>
        <v>Anna Andreadi</v>
      </c>
      <c r="W7544" s="4">
        <f>_xlfn.IFNA(VLOOKUP(УТ_Data[[#This Row],[Order ID]],Returns!A:B,2,0)*1,0)</f>
        <v>0</v>
      </c>
    </row>
    <row r="7545" spans="1:23" x14ac:dyDescent="0.25">
      <c r="A7545" s="1">
        <v>7544</v>
      </c>
      <c r="B7545" t="s">
        <v>9735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VLOOKUP(УТ_Data[[#This Row],[Region]],People!$A$1:$B$5,2,0)</f>
        <v>Anna Andreadi</v>
      </c>
      <c r="W7545" s="4">
        <f>_xlfn.IFNA(VLOOKUP(УТ_Data[[#This Row],[Order ID]],Returns!A:B,2,0)*1,0)</f>
        <v>0</v>
      </c>
    </row>
    <row r="7546" spans="1:23" x14ac:dyDescent="0.25">
      <c r="A7546" s="1">
        <v>7545</v>
      </c>
      <c r="B7546" t="s">
        <v>9735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VLOOKUP(УТ_Data[[#This Row],[Region]],People!$A$1:$B$5,2,0)</f>
        <v>Anna Andreadi</v>
      </c>
      <c r="W7546" s="4">
        <f>_xlfn.IFNA(VLOOKUP(УТ_Data[[#This Row],[Order ID]],Returns!A:B,2,0)*1,0)</f>
        <v>0</v>
      </c>
    </row>
    <row r="7547" spans="1:23" x14ac:dyDescent="0.25">
      <c r="A7547" s="1">
        <v>7546</v>
      </c>
      <c r="B7547" t="s">
        <v>9736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VLOOKUP(УТ_Data[[#This Row],[Region]],People!$A$1:$B$5,2,0)</f>
        <v>Kelly Williams</v>
      </c>
      <c r="W7547" s="4">
        <f>_xlfn.IFNA(VLOOKUP(УТ_Data[[#This Row],[Order ID]],Returns!A:B,2,0)*1,0)</f>
        <v>0</v>
      </c>
    </row>
    <row r="7548" spans="1:23" x14ac:dyDescent="0.25">
      <c r="A7548" s="1">
        <v>7547</v>
      </c>
      <c r="B7548" t="s">
        <v>9736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VLOOKUP(УТ_Data[[#This Row],[Region]],People!$A$1:$B$5,2,0)</f>
        <v>Kelly Williams</v>
      </c>
      <c r="W7548" s="4">
        <f>_xlfn.IFNA(VLOOKUP(УТ_Data[[#This Row],[Order ID]],Returns!A:B,2,0)*1,0)</f>
        <v>0</v>
      </c>
    </row>
    <row r="7549" spans="1:23" x14ac:dyDescent="0.25">
      <c r="A7549" s="1">
        <v>7548</v>
      </c>
      <c r="B7549" t="s">
        <v>9736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VLOOKUP(УТ_Data[[#This Row],[Region]],People!$A$1:$B$5,2,0)</f>
        <v>Kelly Williams</v>
      </c>
      <c r="W7549" s="4">
        <f>_xlfn.IFNA(VLOOKUP(УТ_Data[[#This Row],[Order ID]],Returns!A:B,2,0)*1,0)</f>
        <v>0</v>
      </c>
    </row>
    <row r="7550" spans="1:23" x14ac:dyDescent="0.25">
      <c r="A7550" s="1">
        <v>7549</v>
      </c>
      <c r="B7550" t="s">
        <v>9736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VLOOKUP(УТ_Data[[#This Row],[Region]],People!$A$1:$B$5,2,0)</f>
        <v>Kelly Williams</v>
      </c>
      <c r="W7550" s="4">
        <f>_xlfn.IFNA(VLOOKUP(УТ_Data[[#This Row],[Order ID]],Returns!A:B,2,0)*1,0)</f>
        <v>0</v>
      </c>
    </row>
    <row r="7551" spans="1:23" x14ac:dyDescent="0.25">
      <c r="A7551" s="1">
        <v>7550</v>
      </c>
      <c r="B7551" t="s">
        <v>9737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VLOOKUP(УТ_Data[[#This Row],[Region]],People!$A$1:$B$5,2,0)</f>
        <v>Kelly Williams</v>
      </c>
      <c r="W7551" s="4">
        <f>_xlfn.IFNA(VLOOKUP(УТ_Data[[#This Row],[Order ID]],Returns!A:B,2,0)*1,0)</f>
        <v>0</v>
      </c>
    </row>
    <row r="7552" spans="1:23" x14ac:dyDescent="0.25">
      <c r="A7552" s="1">
        <v>7551</v>
      </c>
      <c r="B7552" t="s">
        <v>9738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VLOOKUP(УТ_Data[[#This Row],[Region]],People!$A$1:$B$5,2,0)</f>
        <v>Chuck Magee</v>
      </c>
      <c r="W7552" s="4">
        <f>_xlfn.IFNA(VLOOKUP(УТ_Data[[#This Row],[Order ID]],Returns!A:B,2,0)*1,0)</f>
        <v>0</v>
      </c>
    </row>
    <row r="7553" spans="1:23" x14ac:dyDescent="0.25">
      <c r="A7553" s="1">
        <v>7552</v>
      </c>
      <c r="B7553" t="s">
        <v>9738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VLOOKUP(УТ_Data[[#This Row],[Region]],People!$A$1:$B$5,2,0)</f>
        <v>Chuck Magee</v>
      </c>
      <c r="W7553" s="4">
        <f>_xlfn.IFNA(VLOOKUP(УТ_Data[[#This Row],[Order ID]],Returns!A:B,2,0)*1,0)</f>
        <v>0</v>
      </c>
    </row>
    <row r="7554" spans="1:23" x14ac:dyDescent="0.25">
      <c r="A7554" s="1">
        <v>7553</v>
      </c>
      <c r="B7554" t="s">
        <v>9738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VLOOKUP(УТ_Data[[#This Row],[Region]],People!$A$1:$B$5,2,0)</f>
        <v>Chuck Magee</v>
      </c>
      <c r="W7554" s="4">
        <f>_xlfn.IFNA(VLOOKUP(УТ_Data[[#This Row],[Order ID]],Returns!A:B,2,0)*1,0)</f>
        <v>0</v>
      </c>
    </row>
    <row r="7555" spans="1:23" x14ac:dyDescent="0.25">
      <c r="A7555" s="1">
        <v>7554</v>
      </c>
      <c r="B7555" t="s">
        <v>9738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VLOOKUP(УТ_Data[[#This Row],[Region]],People!$A$1:$B$5,2,0)</f>
        <v>Chuck Magee</v>
      </c>
      <c r="W7555" s="4">
        <f>_xlfn.IFNA(VLOOKUP(УТ_Data[[#This Row],[Order ID]],Returns!A:B,2,0)*1,0)</f>
        <v>0</v>
      </c>
    </row>
    <row r="7556" spans="1:23" x14ac:dyDescent="0.25">
      <c r="A7556" s="1">
        <v>7555</v>
      </c>
      <c r="B7556" t="s">
        <v>9739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VLOOKUP(УТ_Data[[#This Row],[Region]],People!$A$1:$B$5,2,0)</f>
        <v>Chuck Magee</v>
      </c>
      <c r="W7556" s="4">
        <f>_xlfn.IFNA(VLOOKUP(УТ_Data[[#This Row],[Order ID]],Returns!A:B,2,0)*1,0)</f>
        <v>0</v>
      </c>
    </row>
    <row r="7557" spans="1:23" x14ac:dyDescent="0.25">
      <c r="A7557" s="1">
        <v>7556</v>
      </c>
      <c r="B7557" t="s">
        <v>9739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VLOOKUP(УТ_Data[[#This Row],[Region]],People!$A$1:$B$5,2,0)</f>
        <v>Chuck Magee</v>
      </c>
      <c r="W7557" s="4">
        <f>_xlfn.IFNA(VLOOKUP(УТ_Data[[#This Row],[Order ID]],Returns!A:B,2,0)*1,0)</f>
        <v>0</v>
      </c>
    </row>
    <row r="7558" spans="1:23" x14ac:dyDescent="0.25">
      <c r="A7558" s="1">
        <v>7557</v>
      </c>
      <c r="B7558" t="s">
        <v>9740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VLOOKUP(УТ_Data[[#This Row],[Region]],People!$A$1:$B$5,2,0)</f>
        <v>Kelly Williams</v>
      </c>
      <c r="W7558" s="4">
        <f>_xlfn.IFNA(VLOOKUP(УТ_Data[[#This Row],[Order ID]],Returns!A:B,2,0)*1,0)</f>
        <v>0</v>
      </c>
    </row>
    <row r="7559" spans="1:23" x14ac:dyDescent="0.25">
      <c r="A7559" s="1">
        <v>7558</v>
      </c>
      <c r="B7559" t="s">
        <v>9740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VLOOKUP(УТ_Data[[#This Row],[Region]],People!$A$1:$B$5,2,0)</f>
        <v>Kelly Williams</v>
      </c>
      <c r="W7559" s="4">
        <f>_xlfn.IFNA(VLOOKUP(УТ_Data[[#This Row],[Order ID]],Returns!A:B,2,0)*1,0)</f>
        <v>0</v>
      </c>
    </row>
    <row r="7560" spans="1:23" x14ac:dyDescent="0.25">
      <c r="A7560" s="1">
        <v>7559</v>
      </c>
      <c r="B7560" t="s">
        <v>9741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VLOOKUP(УТ_Data[[#This Row],[Region]],People!$A$1:$B$5,2,0)</f>
        <v>Chuck Magee</v>
      </c>
      <c r="W7560" s="4">
        <f>_xlfn.IFNA(VLOOKUP(УТ_Data[[#This Row],[Order ID]],Returns!A:B,2,0)*1,0)</f>
        <v>0</v>
      </c>
    </row>
    <row r="7561" spans="1:23" x14ac:dyDescent="0.25">
      <c r="A7561" s="1">
        <v>7560</v>
      </c>
      <c r="B7561" t="s">
        <v>9741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VLOOKUP(УТ_Data[[#This Row],[Region]],People!$A$1:$B$5,2,0)</f>
        <v>Chuck Magee</v>
      </c>
      <c r="W7561" s="4">
        <f>_xlfn.IFNA(VLOOKUP(УТ_Data[[#This Row],[Order ID]],Returns!A:B,2,0)*1,0)</f>
        <v>0</v>
      </c>
    </row>
    <row r="7562" spans="1:23" x14ac:dyDescent="0.25">
      <c r="A7562" s="1">
        <v>7561</v>
      </c>
      <c r="B7562" t="s">
        <v>9741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VLOOKUP(УТ_Data[[#This Row],[Region]],People!$A$1:$B$5,2,0)</f>
        <v>Chuck Magee</v>
      </c>
      <c r="W7562" s="4">
        <f>_xlfn.IFNA(VLOOKUP(УТ_Data[[#This Row],[Order ID]],Returns!A:B,2,0)*1,0)</f>
        <v>0</v>
      </c>
    </row>
    <row r="7563" spans="1:23" x14ac:dyDescent="0.25">
      <c r="A7563" s="1">
        <v>7562</v>
      </c>
      <c r="B7563" t="s">
        <v>9742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VLOOKUP(УТ_Data[[#This Row],[Region]],People!$A$1:$B$5,2,0)</f>
        <v>Chuck Magee</v>
      </c>
      <c r="W7563" s="4">
        <f>_xlfn.IFNA(VLOOKUP(УТ_Data[[#This Row],[Order ID]],Returns!A:B,2,0)*1,0)</f>
        <v>0</v>
      </c>
    </row>
    <row r="7564" spans="1:23" x14ac:dyDescent="0.25">
      <c r="A7564" s="1">
        <v>7563</v>
      </c>
      <c r="B7564" t="s">
        <v>9743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VLOOKUP(УТ_Data[[#This Row],[Region]],People!$A$1:$B$5,2,0)</f>
        <v>Kelly Williams</v>
      </c>
      <c r="W7564" s="4">
        <f>_xlfn.IFNA(VLOOKUP(УТ_Data[[#This Row],[Order ID]],Returns!A:B,2,0)*1,0)</f>
        <v>0</v>
      </c>
    </row>
    <row r="7565" spans="1:23" x14ac:dyDescent="0.25">
      <c r="A7565" s="1">
        <v>7564</v>
      </c>
      <c r="B7565" t="s">
        <v>9744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VLOOKUP(УТ_Data[[#This Row],[Region]],People!$A$1:$B$5,2,0)</f>
        <v>Anna Andreadi</v>
      </c>
      <c r="W7565" s="4">
        <f>_xlfn.IFNA(VLOOKUP(УТ_Data[[#This Row],[Order ID]],Returns!A:B,2,0)*1,0)</f>
        <v>0</v>
      </c>
    </row>
    <row r="7566" spans="1:23" x14ac:dyDescent="0.25">
      <c r="A7566" s="1">
        <v>7565</v>
      </c>
      <c r="B7566" t="s">
        <v>9745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VLOOKUP(УТ_Data[[#This Row],[Region]],People!$A$1:$B$5,2,0)</f>
        <v>Anna Andreadi</v>
      </c>
      <c r="W7566" s="4">
        <f>_xlfn.IFNA(VLOOKUP(УТ_Data[[#This Row],[Order ID]],Returns!A:B,2,0)*1,0)</f>
        <v>0</v>
      </c>
    </row>
    <row r="7567" spans="1:23" x14ac:dyDescent="0.25">
      <c r="A7567" s="1">
        <v>7566</v>
      </c>
      <c r="B7567" t="s">
        <v>9745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VLOOKUP(УТ_Data[[#This Row],[Region]],People!$A$1:$B$5,2,0)</f>
        <v>Anna Andreadi</v>
      </c>
      <c r="W7567" s="4">
        <f>_xlfn.IFNA(VLOOKUP(УТ_Data[[#This Row],[Order ID]],Returns!A:B,2,0)*1,0)</f>
        <v>0</v>
      </c>
    </row>
    <row r="7568" spans="1:23" x14ac:dyDescent="0.25">
      <c r="A7568" s="1">
        <v>7567</v>
      </c>
      <c r="B7568" t="s">
        <v>9746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VLOOKUP(УТ_Data[[#This Row],[Region]],People!$A$1:$B$5,2,0)</f>
        <v>Kelly Williams</v>
      </c>
      <c r="W7568" s="4">
        <f>_xlfn.IFNA(VLOOKUP(УТ_Data[[#This Row],[Order ID]],Returns!A:B,2,0)*1,0)</f>
        <v>0</v>
      </c>
    </row>
    <row r="7569" spans="1:23" x14ac:dyDescent="0.25">
      <c r="A7569" s="1">
        <v>7568</v>
      </c>
      <c r="B7569" t="s">
        <v>9746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VLOOKUP(УТ_Data[[#This Row],[Region]],People!$A$1:$B$5,2,0)</f>
        <v>Kelly Williams</v>
      </c>
      <c r="W7569" s="4">
        <f>_xlfn.IFNA(VLOOKUP(УТ_Data[[#This Row],[Order ID]],Returns!A:B,2,0)*1,0)</f>
        <v>0</v>
      </c>
    </row>
    <row r="7570" spans="1:23" x14ac:dyDescent="0.25">
      <c r="A7570" s="1">
        <v>7569</v>
      </c>
      <c r="B7570" t="s">
        <v>9747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VLOOKUP(УТ_Data[[#This Row],[Region]],People!$A$1:$B$5,2,0)</f>
        <v>Anna Andreadi</v>
      </c>
      <c r="W7570" s="4">
        <f>_xlfn.IFNA(VLOOKUP(УТ_Data[[#This Row],[Order ID]],Returns!A:B,2,0)*1,0)</f>
        <v>0</v>
      </c>
    </row>
    <row r="7571" spans="1:23" x14ac:dyDescent="0.25">
      <c r="A7571" s="1">
        <v>7570</v>
      </c>
      <c r="B7571" t="s">
        <v>9747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VLOOKUP(УТ_Data[[#This Row],[Region]],People!$A$1:$B$5,2,0)</f>
        <v>Anna Andreadi</v>
      </c>
      <c r="W7571" s="4">
        <f>_xlfn.IFNA(VLOOKUP(УТ_Data[[#This Row],[Order ID]],Returns!A:B,2,0)*1,0)</f>
        <v>0</v>
      </c>
    </row>
    <row r="7572" spans="1:23" x14ac:dyDescent="0.25">
      <c r="A7572" s="1">
        <v>7571</v>
      </c>
      <c r="B7572" t="s">
        <v>9747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VLOOKUP(УТ_Data[[#This Row],[Region]],People!$A$1:$B$5,2,0)</f>
        <v>Anna Andreadi</v>
      </c>
      <c r="W7572" s="4">
        <f>_xlfn.IFNA(VLOOKUP(УТ_Data[[#This Row],[Order ID]],Returns!A:B,2,0)*1,0)</f>
        <v>0</v>
      </c>
    </row>
    <row r="7573" spans="1:23" x14ac:dyDescent="0.25">
      <c r="A7573" s="1">
        <v>7572</v>
      </c>
      <c r="B7573" t="s">
        <v>9748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VLOOKUP(УТ_Data[[#This Row],[Region]],People!$A$1:$B$5,2,0)</f>
        <v>Cassandra Brandow</v>
      </c>
      <c r="W7573" s="4">
        <f>_xlfn.IFNA(VLOOKUP(УТ_Data[[#This Row],[Order ID]],Returns!A:B,2,0)*1,0)</f>
        <v>0</v>
      </c>
    </row>
    <row r="7574" spans="1:23" x14ac:dyDescent="0.25">
      <c r="A7574" s="1">
        <v>7573</v>
      </c>
      <c r="B7574" t="s">
        <v>9748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VLOOKUP(УТ_Data[[#This Row],[Region]],People!$A$1:$B$5,2,0)</f>
        <v>Cassandra Brandow</v>
      </c>
      <c r="W7574" s="4">
        <f>_xlfn.IFNA(VLOOKUP(УТ_Data[[#This Row],[Order ID]],Returns!A:B,2,0)*1,0)</f>
        <v>0</v>
      </c>
    </row>
    <row r="7575" spans="1:23" x14ac:dyDescent="0.25">
      <c r="A7575" s="1">
        <v>7574</v>
      </c>
      <c r="B7575" t="s">
        <v>9748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VLOOKUP(УТ_Data[[#This Row],[Region]],People!$A$1:$B$5,2,0)</f>
        <v>Cassandra Brandow</v>
      </c>
      <c r="W7575" s="4">
        <f>_xlfn.IFNA(VLOOKUP(УТ_Data[[#This Row],[Order ID]],Returns!A:B,2,0)*1,0)</f>
        <v>0</v>
      </c>
    </row>
    <row r="7576" spans="1:23" x14ac:dyDescent="0.25">
      <c r="A7576" s="1">
        <v>7575</v>
      </c>
      <c r="B7576" t="s">
        <v>9749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VLOOKUP(УТ_Data[[#This Row],[Region]],People!$A$1:$B$5,2,0)</f>
        <v>Anna Andreadi</v>
      </c>
      <c r="W7576" s="4">
        <f>_xlfn.IFNA(VLOOKUP(УТ_Data[[#This Row],[Order ID]],Returns!A:B,2,0)*1,0)</f>
        <v>0</v>
      </c>
    </row>
    <row r="7577" spans="1:23" x14ac:dyDescent="0.25">
      <c r="A7577" s="1">
        <v>7576</v>
      </c>
      <c r="B7577" t="s">
        <v>9749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VLOOKUP(УТ_Data[[#This Row],[Region]],People!$A$1:$B$5,2,0)</f>
        <v>Anna Andreadi</v>
      </c>
      <c r="W7577" s="4">
        <f>_xlfn.IFNA(VLOOKUP(УТ_Data[[#This Row],[Order ID]],Returns!A:B,2,0)*1,0)</f>
        <v>0</v>
      </c>
    </row>
    <row r="7578" spans="1:23" x14ac:dyDescent="0.25">
      <c r="A7578" s="1">
        <v>7577</v>
      </c>
      <c r="B7578" t="s">
        <v>5956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VLOOKUP(УТ_Data[[#This Row],[Region]],People!$A$1:$B$5,2,0)</f>
        <v>Anna Andreadi</v>
      </c>
      <c r="W7578" s="4">
        <f>_xlfn.IFNA(VLOOKUP(УТ_Data[[#This Row],[Order ID]],Returns!A:B,2,0)*1,0)</f>
        <v>1</v>
      </c>
    </row>
    <row r="7579" spans="1:23" x14ac:dyDescent="0.25">
      <c r="A7579" s="1">
        <v>7578</v>
      </c>
      <c r="B7579" t="s">
        <v>5956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VLOOKUP(УТ_Data[[#This Row],[Region]],People!$A$1:$B$5,2,0)</f>
        <v>Anna Andreadi</v>
      </c>
      <c r="W7579" s="4">
        <f>_xlfn.IFNA(VLOOKUP(УТ_Data[[#This Row],[Order ID]],Returns!A:B,2,0)*1,0)</f>
        <v>1</v>
      </c>
    </row>
    <row r="7580" spans="1:23" x14ac:dyDescent="0.25">
      <c r="A7580" s="1">
        <v>7579</v>
      </c>
      <c r="B7580" t="s">
        <v>9750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VLOOKUP(УТ_Data[[#This Row],[Region]],People!$A$1:$B$5,2,0)</f>
        <v>Kelly Williams</v>
      </c>
      <c r="W7580" s="4">
        <f>_xlfn.IFNA(VLOOKUP(УТ_Data[[#This Row],[Order ID]],Returns!A:B,2,0)*1,0)</f>
        <v>0</v>
      </c>
    </row>
    <row r="7581" spans="1:23" x14ac:dyDescent="0.25">
      <c r="A7581" s="1">
        <v>7580</v>
      </c>
      <c r="B7581" t="s">
        <v>9751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VLOOKUP(УТ_Data[[#This Row],[Region]],People!$A$1:$B$5,2,0)</f>
        <v>Chuck Magee</v>
      </c>
      <c r="W7581" s="4">
        <f>_xlfn.IFNA(VLOOKUP(УТ_Data[[#This Row],[Order ID]],Returns!A:B,2,0)*1,0)</f>
        <v>0</v>
      </c>
    </row>
    <row r="7582" spans="1:23" x14ac:dyDescent="0.25">
      <c r="A7582" s="1">
        <v>7581</v>
      </c>
      <c r="B7582" t="s">
        <v>9751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VLOOKUP(УТ_Data[[#This Row],[Region]],People!$A$1:$B$5,2,0)</f>
        <v>Chuck Magee</v>
      </c>
      <c r="W7582" s="4">
        <f>_xlfn.IFNA(VLOOKUP(УТ_Data[[#This Row],[Order ID]],Returns!A:B,2,0)*1,0)</f>
        <v>0</v>
      </c>
    </row>
    <row r="7583" spans="1:23" x14ac:dyDescent="0.25">
      <c r="A7583" s="1">
        <v>7582</v>
      </c>
      <c r="B7583" t="s">
        <v>9752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VLOOKUP(УТ_Data[[#This Row],[Region]],People!$A$1:$B$5,2,0)</f>
        <v>Chuck Magee</v>
      </c>
      <c r="W7583" s="4">
        <f>_xlfn.IFNA(VLOOKUP(УТ_Data[[#This Row],[Order ID]],Returns!A:B,2,0)*1,0)</f>
        <v>0</v>
      </c>
    </row>
    <row r="7584" spans="1:23" x14ac:dyDescent="0.25">
      <c r="A7584" s="1">
        <v>7583</v>
      </c>
      <c r="B7584" t="s">
        <v>9753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VLOOKUP(УТ_Data[[#This Row],[Region]],People!$A$1:$B$5,2,0)</f>
        <v>Chuck Magee</v>
      </c>
      <c r="W7584" s="4">
        <f>_xlfn.IFNA(VLOOKUP(УТ_Data[[#This Row],[Order ID]],Returns!A:B,2,0)*1,0)</f>
        <v>0</v>
      </c>
    </row>
    <row r="7585" spans="1:23" x14ac:dyDescent="0.25">
      <c r="A7585" s="1">
        <v>7584</v>
      </c>
      <c r="B7585" t="s">
        <v>9754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VLOOKUP(УТ_Data[[#This Row],[Region]],People!$A$1:$B$5,2,0)</f>
        <v>Cassandra Brandow</v>
      </c>
      <c r="W7585" s="4">
        <f>_xlfn.IFNA(VLOOKUP(УТ_Data[[#This Row],[Order ID]],Returns!A:B,2,0)*1,0)</f>
        <v>0</v>
      </c>
    </row>
    <row r="7586" spans="1:23" x14ac:dyDescent="0.25">
      <c r="A7586" s="1">
        <v>7585</v>
      </c>
      <c r="B7586" t="s">
        <v>9754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VLOOKUP(УТ_Data[[#This Row],[Region]],People!$A$1:$B$5,2,0)</f>
        <v>Cassandra Brandow</v>
      </c>
      <c r="W7586" s="4">
        <f>_xlfn.IFNA(VLOOKUP(УТ_Data[[#This Row],[Order ID]],Returns!A:B,2,0)*1,0)</f>
        <v>0</v>
      </c>
    </row>
    <row r="7587" spans="1:23" x14ac:dyDescent="0.25">
      <c r="A7587" s="1">
        <v>7586</v>
      </c>
      <c r="B7587" t="s">
        <v>9754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VLOOKUP(УТ_Data[[#This Row],[Region]],People!$A$1:$B$5,2,0)</f>
        <v>Cassandra Brandow</v>
      </c>
      <c r="W7587" s="4">
        <f>_xlfn.IFNA(VLOOKUP(УТ_Data[[#This Row],[Order ID]],Returns!A:B,2,0)*1,0)</f>
        <v>0</v>
      </c>
    </row>
    <row r="7588" spans="1:23" x14ac:dyDescent="0.25">
      <c r="A7588" s="1">
        <v>7587</v>
      </c>
      <c r="B7588" t="s">
        <v>9754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VLOOKUP(УТ_Data[[#This Row],[Region]],People!$A$1:$B$5,2,0)</f>
        <v>Cassandra Brandow</v>
      </c>
      <c r="W7588" s="4">
        <f>_xlfn.IFNA(VLOOKUP(УТ_Data[[#This Row],[Order ID]],Returns!A:B,2,0)*1,0)</f>
        <v>0</v>
      </c>
    </row>
    <row r="7589" spans="1:23" x14ac:dyDescent="0.25">
      <c r="A7589" s="1">
        <v>7588</v>
      </c>
      <c r="B7589" t="s">
        <v>9754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VLOOKUP(УТ_Data[[#This Row],[Region]],People!$A$1:$B$5,2,0)</f>
        <v>Cassandra Brandow</v>
      </c>
      <c r="W7589" s="4">
        <f>_xlfn.IFNA(VLOOKUP(УТ_Data[[#This Row],[Order ID]],Returns!A:B,2,0)*1,0)</f>
        <v>0</v>
      </c>
    </row>
    <row r="7590" spans="1:23" x14ac:dyDescent="0.25">
      <c r="A7590" s="1">
        <v>7589</v>
      </c>
      <c r="B7590" t="s">
        <v>9755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VLOOKUP(УТ_Data[[#This Row],[Region]],People!$A$1:$B$5,2,0)</f>
        <v>Anna Andreadi</v>
      </c>
      <c r="W7590" s="4">
        <f>_xlfn.IFNA(VLOOKUP(УТ_Data[[#This Row],[Order ID]],Returns!A:B,2,0)*1,0)</f>
        <v>0</v>
      </c>
    </row>
    <row r="7591" spans="1:23" x14ac:dyDescent="0.25">
      <c r="A7591" s="1">
        <v>7590</v>
      </c>
      <c r="B7591" t="s">
        <v>9756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VLOOKUP(УТ_Data[[#This Row],[Region]],People!$A$1:$B$5,2,0)</f>
        <v>Kelly Williams</v>
      </c>
      <c r="W7591" s="4">
        <f>_xlfn.IFNA(VLOOKUP(УТ_Data[[#This Row],[Order ID]],Returns!A:B,2,0)*1,0)</f>
        <v>0</v>
      </c>
    </row>
    <row r="7592" spans="1:23" x14ac:dyDescent="0.25">
      <c r="A7592" s="1">
        <v>7591</v>
      </c>
      <c r="B7592" t="s">
        <v>9757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VLOOKUP(УТ_Data[[#This Row],[Region]],People!$A$1:$B$5,2,0)</f>
        <v>Chuck Magee</v>
      </c>
      <c r="W7592" s="4">
        <f>_xlfn.IFNA(VLOOKUP(УТ_Data[[#This Row],[Order ID]],Returns!A:B,2,0)*1,0)</f>
        <v>0</v>
      </c>
    </row>
    <row r="7593" spans="1:23" x14ac:dyDescent="0.25">
      <c r="A7593" s="1">
        <v>7592</v>
      </c>
      <c r="B7593" t="s">
        <v>9757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VLOOKUP(УТ_Data[[#This Row],[Region]],People!$A$1:$B$5,2,0)</f>
        <v>Chuck Magee</v>
      </c>
      <c r="W7593" s="4">
        <f>_xlfn.IFNA(VLOOKUP(УТ_Data[[#This Row],[Order ID]],Returns!A:B,2,0)*1,0)</f>
        <v>0</v>
      </c>
    </row>
    <row r="7594" spans="1:23" x14ac:dyDescent="0.25">
      <c r="A7594" s="1">
        <v>7593</v>
      </c>
      <c r="B7594" t="s">
        <v>9757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VLOOKUP(УТ_Data[[#This Row],[Region]],People!$A$1:$B$5,2,0)</f>
        <v>Chuck Magee</v>
      </c>
      <c r="W7594" s="4">
        <f>_xlfn.IFNA(VLOOKUP(УТ_Data[[#This Row],[Order ID]],Returns!A:B,2,0)*1,0)</f>
        <v>0</v>
      </c>
    </row>
    <row r="7595" spans="1:23" x14ac:dyDescent="0.25">
      <c r="A7595" s="1">
        <v>7594</v>
      </c>
      <c r="B7595" t="s">
        <v>9757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VLOOKUP(УТ_Data[[#This Row],[Region]],People!$A$1:$B$5,2,0)</f>
        <v>Chuck Magee</v>
      </c>
      <c r="W7595" s="4">
        <f>_xlfn.IFNA(VLOOKUP(УТ_Data[[#This Row],[Order ID]],Returns!A:B,2,0)*1,0)</f>
        <v>0</v>
      </c>
    </row>
    <row r="7596" spans="1:23" x14ac:dyDescent="0.25">
      <c r="A7596" s="1">
        <v>7595</v>
      </c>
      <c r="B7596" t="s">
        <v>9758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VLOOKUP(УТ_Data[[#This Row],[Region]],People!$A$1:$B$5,2,0)</f>
        <v>Kelly Williams</v>
      </c>
      <c r="W7596" s="4">
        <f>_xlfn.IFNA(VLOOKUP(УТ_Data[[#This Row],[Order ID]],Returns!A:B,2,0)*1,0)</f>
        <v>0</v>
      </c>
    </row>
    <row r="7597" spans="1:23" x14ac:dyDescent="0.25">
      <c r="A7597" s="1">
        <v>7596</v>
      </c>
      <c r="B7597" t="s">
        <v>9758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VLOOKUP(УТ_Data[[#This Row],[Region]],People!$A$1:$B$5,2,0)</f>
        <v>Kelly Williams</v>
      </c>
      <c r="W7597" s="4">
        <f>_xlfn.IFNA(VLOOKUP(УТ_Data[[#This Row],[Order ID]],Returns!A:B,2,0)*1,0)</f>
        <v>0</v>
      </c>
    </row>
    <row r="7598" spans="1:23" x14ac:dyDescent="0.25">
      <c r="A7598" s="1">
        <v>7597</v>
      </c>
      <c r="B7598" t="s">
        <v>9759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VLOOKUP(УТ_Data[[#This Row],[Region]],People!$A$1:$B$5,2,0)</f>
        <v>Anna Andreadi</v>
      </c>
      <c r="W7598" s="4">
        <f>_xlfn.IFNA(VLOOKUP(УТ_Data[[#This Row],[Order ID]],Returns!A:B,2,0)*1,0)</f>
        <v>0</v>
      </c>
    </row>
    <row r="7599" spans="1:23" x14ac:dyDescent="0.25">
      <c r="A7599" s="1">
        <v>7598</v>
      </c>
      <c r="B7599" t="s">
        <v>9760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VLOOKUP(УТ_Data[[#This Row],[Region]],People!$A$1:$B$5,2,0)</f>
        <v>Anna Andreadi</v>
      </c>
      <c r="W7599" s="4">
        <f>_xlfn.IFNA(VLOOKUP(УТ_Data[[#This Row],[Order ID]],Returns!A:B,2,0)*1,0)</f>
        <v>0</v>
      </c>
    </row>
    <row r="7600" spans="1:23" x14ac:dyDescent="0.25">
      <c r="A7600" s="1">
        <v>7599</v>
      </c>
      <c r="B7600" t="s">
        <v>9760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VLOOKUP(УТ_Data[[#This Row],[Region]],People!$A$1:$B$5,2,0)</f>
        <v>Anna Andreadi</v>
      </c>
      <c r="W7600" s="4">
        <f>_xlfn.IFNA(VLOOKUP(УТ_Data[[#This Row],[Order ID]],Returns!A:B,2,0)*1,0)</f>
        <v>0</v>
      </c>
    </row>
    <row r="7601" spans="1:23" x14ac:dyDescent="0.25">
      <c r="A7601" s="1">
        <v>7600</v>
      </c>
      <c r="B7601" t="s">
        <v>9760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VLOOKUP(УТ_Data[[#This Row],[Region]],People!$A$1:$B$5,2,0)</f>
        <v>Anna Andreadi</v>
      </c>
      <c r="W7601" s="4">
        <f>_xlfn.IFNA(VLOOKUP(УТ_Data[[#This Row],[Order ID]],Returns!A:B,2,0)*1,0)</f>
        <v>0</v>
      </c>
    </row>
    <row r="7602" spans="1:23" x14ac:dyDescent="0.25">
      <c r="A7602" s="1">
        <v>7601</v>
      </c>
      <c r="B7602" t="s">
        <v>9760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VLOOKUP(УТ_Data[[#This Row],[Region]],People!$A$1:$B$5,2,0)</f>
        <v>Anna Andreadi</v>
      </c>
      <c r="W7602" s="4">
        <f>_xlfn.IFNA(VLOOKUP(УТ_Data[[#This Row],[Order ID]],Returns!A:B,2,0)*1,0)</f>
        <v>0</v>
      </c>
    </row>
    <row r="7603" spans="1:23" x14ac:dyDescent="0.25">
      <c r="A7603" s="1">
        <v>7602</v>
      </c>
      <c r="B7603" t="s">
        <v>9760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VLOOKUP(УТ_Data[[#This Row],[Region]],People!$A$1:$B$5,2,0)</f>
        <v>Anna Andreadi</v>
      </c>
      <c r="W7603" s="4">
        <f>_xlfn.IFNA(VLOOKUP(УТ_Data[[#This Row],[Order ID]],Returns!A:B,2,0)*1,0)</f>
        <v>0</v>
      </c>
    </row>
    <row r="7604" spans="1:23" x14ac:dyDescent="0.25">
      <c r="A7604" s="1">
        <v>7603</v>
      </c>
      <c r="B7604" t="s">
        <v>9760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VLOOKUP(УТ_Data[[#This Row],[Region]],People!$A$1:$B$5,2,0)</f>
        <v>Anna Andreadi</v>
      </c>
      <c r="W7604" s="4">
        <f>_xlfn.IFNA(VLOOKUP(УТ_Data[[#This Row],[Order ID]],Returns!A:B,2,0)*1,0)</f>
        <v>0</v>
      </c>
    </row>
    <row r="7605" spans="1:23" x14ac:dyDescent="0.25">
      <c r="A7605" s="1">
        <v>7604</v>
      </c>
      <c r="B7605" t="s">
        <v>9761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VLOOKUP(УТ_Data[[#This Row],[Region]],People!$A$1:$B$5,2,0)</f>
        <v>Chuck Magee</v>
      </c>
      <c r="W7605" s="4">
        <f>_xlfn.IFNA(VLOOKUP(УТ_Data[[#This Row],[Order ID]],Returns!A:B,2,0)*1,0)</f>
        <v>0</v>
      </c>
    </row>
    <row r="7606" spans="1:23" x14ac:dyDescent="0.25">
      <c r="A7606" s="1">
        <v>7605</v>
      </c>
      <c r="B7606" t="s">
        <v>9762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VLOOKUP(УТ_Data[[#This Row],[Region]],People!$A$1:$B$5,2,0)</f>
        <v>Kelly Williams</v>
      </c>
      <c r="W7606" s="4">
        <f>_xlfn.IFNA(VLOOKUP(УТ_Data[[#This Row],[Order ID]],Returns!A:B,2,0)*1,0)</f>
        <v>0</v>
      </c>
    </row>
    <row r="7607" spans="1:23" x14ac:dyDescent="0.25">
      <c r="A7607" s="1">
        <v>7606</v>
      </c>
      <c r="B7607" t="s">
        <v>9762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VLOOKUP(УТ_Data[[#This Row],[Region]],People!$A$1:$B$5,2,0)</f>
        <v>Kelly Williams</v>
      </c>
      <c r="W7607" s="4">
        <f>_xlfn.IFNA(VLOOKUP(УТ_Data[[#This Row],[Order ID]],Returns!A:B,2,0)*1,0)</f>
        <v>0</v>
      </c>
    </row>
    <row r="7608" spans="1:23" x14ac:dyDescent="0.25">
      <c r="A7608" s="1">
        <v>7607</v>
      </c>
      <c r="B7608" t="s">
        <v>9762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VLOOKUP(УТ_Data[[#This Row],[Region]],People!$A$1:$B$5,2,0)</f>
        <v>Kelly Williams</v>
      </c>
      <c r="W7608" s="4">
        <f>_xlfn.IFNA(VLOOKUP(УТ_Data[[#This Row],[Order ID]],Returns!A:B,2,0)*1,0)</f>
        <v>0</v>
      </c>
    </row>
    <row r="7609" spans="1:23" x14ac:dyDescent="0.25">
      <c r="A7609" s="1">
        <v>7608</v>
      </c>
      <c r="B7609" t="s">
        <v>9763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VLOOKUP(УТ_Data[[#This Row],[Region]],People!$A$1:$B$5,2,0)</f>
        <v>Kelly Williams</v>
      </c>
      <c r="W7609" s="4">
        <f>_xlfn.IFNA(VLOOKUP(УТ_Data[[#This Row],[Order ID]],Returns!A:B,2,0)*1,0)</f>
        <v>0</v>
      </c>
    </row>
    <row r="7610" spans="1:23" x14ac:dyDescent="0.25">
      <c r="A7610" s="1">
        <v>7609</v>
      </c>
      <c r="B7610" t="s">
        <v>9764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VLOOKUP(УТ_Data[[#This Row],[Region]],People!$A$1:$B$5,2,0)</f>
        <v>Anna Andreadi</v>
      </c>
      <c r="W7610" s="4">
        <f>_xlfn.IFNA(VLOOKUP(УТ_Data[[#This Row],[Order ID]],Returns!A:B,2,0)*1,0)</f>
        <v>0</v>
      </c>
    </row>
    <row r="7611" spans="1:23" x14ac:dyDescent="0.25">
      <c r="A7611" s="1">
        <v>7610</v>
      </c>
      <c r="B7611" t="s">
        <v>9764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VLOOKUP(УТ_Data[[#This Row],[Region]],People!$A$1:$B$5,2,0)</f>
        <v>Anna Andreadi</v>
      </c>
      <c r="W7611" s="4">
        <f>_xlfn.IFNA(VLOOKUP(УТ_Data[[#This Row],[Order ID]],Returns!A:B,2,0)*1,0)</f>
        <v>0</v>
      </c>
    </row>
    <row r="7612" spans="1:23" x14ac:dyDescent="0.25">
      <c r="A7612" s="1">
        <v>7611</v>
      </c>
      <c r="B7612" t="s">
        <v>9765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VLOOKUP(УТ_Data[[#This Row],[Region]],People!$A$1:$B$5,2,0)</f>
        <v>Anna Andreadi</v>
      </c>
      <c r="W7612" s="4">
        <f>_xlfn.IFNA(VLOOKUP(УТ_Data[[#This Row],[Order ID]],Returns!A:B,2,0)*1,0)</f>
        <v>0</v>
      </c>
    </row>
    <row r="7613" spans="1:23" x14ac:dyDescent="0.25">
      <c r="A7613" s="1">
        <v>7612</v>
      </c>
      <c r="B7613" t="s">
        <v>9766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VLOOKUP(УТ_Data[[#This Row],[Region]],People!$A$1:$B$5,2,0)</f>
        <v>Kelly Williams</v>
      </c>
      <c r="W7613" s="4">
        <f>_xlfn.IFNA(VLOOKUP(УТ_Data[[#This Row],[Order ID]],Returns!A:B,2,0)*1,0)</f>
        <v>0</v>
      </c>
    </row>
    <row r="7614" spans="1:23" x14ac:dyDescent="0.25">
      <c r="A7614" s="1">
        <v>7613</v>
      </c>
      <c r="B7614" t="s">
        <v>9766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VLOOKUP(УТ_Data[[#This Row],[Region]],People!$A$1:$B$5,2,0)</f>
        <v>Kelly Williams</v>
      </c>
      <c r="W7614" s="4">
        <f>_xlfn.IFNA(VLOOKUP(УТ_Data[[#This Row],[Order ID]],Returns!A:B,2,0)*1,0)</f>
        <v>0</v>
      </c>
    </row>
    <row r="7615" spans="1:23" x14ac:dyDescent="0.25">
      <c r="A7615" s="1">
        <v>7614</v>
      </c>
      <c r="B7615" t="s">
        <v>9766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VLOOKUP(УТ_Data[[#This Row],[Region]],People!$A$1:$B$5,2,0)</f>
        <v>Kelly Williams</v>
      </c>
      <c r="W7615" s="4">
        <f>_xlfn.IFNA(VLOOKUP(УТ_Data[[#This Row],[Order ID]],Returns!A:B,2,0)*1,0)</f>
        <v>0</v>
      </c>
    </row>
    <row r="7616" spans="1:23" x14ac:dyDescent="0.25">
      <c r="A7616" s="1">
        <v>7615</v>
      </c>
      <c r="B7616" t="s">
        <v>9767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VLOOKUP(УТ_Data[[#This Row],[Region]],People!$A$1:$B$5,2,0)</f>
        <v>Chuck Magee</v>
      </c>
      <c r="W7616" s="4">
        <f>_xlfn.IFNA(VLOOKUP(УТ_Data[[#This Row],[Order ID]],Returns!A:B,2,0)*1,0)</f>
        <v>0</v>
      </c>
    </row>
    <row r="7617" spans="1:23" x14ac:dyDescent="0.25">
      <c r="A7617" s="1">
        <v>7616</v>
      </c>
      <c r="B7617" t="s">
        <v>9768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VLOOKUP(УТ_Data[[#This Row],[Region]],People!$A$1:$B$5,2,0)</f>
        <v>Cassandra Brandow</v>
      </c>
      <c r="W7617" s="4">
        <f>_xlfn.IFNA(VLOOKUP(УТ_Data[[#This Row],[Order ID]],Returns!A:B,2,0)*1,0)</f>
        <v>0</v>
      </c>
    </row>
    <row r="7618" spans="1:23" x14ac:dyDescent="0.25">
      <c r="A7618" s="1">
        <v>7617</v>
      </c>
      <c r="B7618" t="s">
        <v>9769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VLOOKUP(УТ_Data[[#This Row],[Region]],People!$A$1:$B$5,2,0)</f>
        <v>Chuck Magee</v>
      </c>
      <c r="W7618" s="4">
        <f>_xlfn.IFNA(VLOOKUP(УТ_Data[[#This Row],[Order ID]],Returns!A:B,2,0)*1,0)</f>
        <v>0</v>
      </c>
    </row>
    <row r="7619" spans="1:23" x14ac:dyDescent="0.25">
      <c r="A7619" s="1">
        <v>7618</v>
      </c>
      <c r="B7619" t="s">
        <v>9769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VLOOKUP(УТ_Data[[#This Row],[Region]],People!$A$1:$B$5,2,0)</f>
        <v>Chuck Magee</v>
      </c>
      <c r="W7619" s="4">
        <f>_xlfn.IFNA(VLOOKUP(УТ_Data[[#This Row],[Order ID]],Returns!A:B,2,0)*1,0)</f>
        <v>0</v>
      </c>
    </row>
    <row r="7620" spans="1:23" x14ac:dyDescent="0.25">
      <c r="A7620" s="1">
        <v>7619</v>
      </c>
      <c r="B7620" t="s">
        <v>9770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VLOOKUP(УТ_Data[[#This Row],[Region]],People!$A$1:$B$5,2,0)</f>
        <v>Anna Andreadi</v>
      </c>
      <c r="W7620" s="4">
        <f>_xlfn.IFNA(VLOOKUP(УТ_Data[[#This Row],[Order ID]],Returns!A:B,2,0)*1,0)</f>
        <v>0</v>
      </c>
    </row>
    <row r="7621" spans="1:23" x14ac:dyDescent="0.25">
      <c r="A7621" s="1">
        <v>7620</v>
      </c>
      <c r="B7621" t="s">
        <v>9770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VLOOKUP(УТ_Data[[#This Row],[Region]],People!$A$1:$B$5,2,0)</f>
        <v>Anna Andreadi</v>
      </c>
      <c r="W7621" s="4">
        <f>_xlfn.IFNA(VLOOKUP(УТ_Data[[#This Row],[Order ID]],Returns!A:B,2,0)*1,0)</f>
        <v>0</v>
      </c>
    </row>
    <row r="7622" spans="1:23" x14ac:dyDescent="0.25">
      <c r="A7622" s="1">
        <v>7621</v>
      </c>
      <c r="B7622" t="s">
        <v>9771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VLOOKUP(УТ_Data[[#This Row],[Region]],People!$A$1:$B$5,2,0)</f>
        <v>Anna Andreadi</v>
      </c>
      <c r="W7622" s="4">
        <f>_xlfn.IFNA(VLOOKUP(УТ_Data[[#This Row],[Order ID]],Returns!A:B,2,0)*1,0)</f>
        <v>0</v>
      </c>
    </row>
    <row r="7623" spans="1:23" x14ac:dyDescent="0.25">
      <c r="A7623" s="1">
        <v>7622</v>
      </c>
      <c r="B7623" t="s">
        <v>9771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VLOOKUP(УТ_Data[[#This Row],[Region]],People!$A$1:$B$5,2,0)</f>
        <v>Anna Andreadi</v>
      </c>
      <c r="W7623" s="4">
        <f>_xlfn.IFNA(VLOOKUP(УТ_Data[[#This Row],[Order ID]],Returns!A:B,2,0)*1,0)</f>
        <v>0</v>
      </c>
    </row>
    <row r="7624" spans="1:23" x14ac:dyDescent="0.25">
      <c r="A7624" s="1">
        <v>7623</v>
      </c>
      <c r="B7624" t="s">
        <v>9771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VLOOKUP(УТ_Data[[#This Row],[Region]],People!$A$1:$B$5,2,0)</f>
        <v>Anna Andreadi</v>
      </c>
      <c r="W7624" s="4">
        <f>_xlfn.IFNA(VLOOKUP(УТ_Data[[#This Row],[Order ID]],Returns!A:B,2,0)*1,0)</f>
        <v>0</v>
      </c>
    </row>
    <row r="7625" spans="1:23" x14ac:dyDescent="0.25">
      <c r="A7625" s="1">
        <v>7624</v>
      </c>
      <c r="B7625" t="s">
        <v>9772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VLOOKUP(УТ_Data[[#This Row],[Region]],People!$A$1:$B$5,2,0)</f>
        <v>Chuck Magee</v>
      </c>
      <c r="W7625" s="4">
        <f>_xlfn.IFNA(VLOOKUP(УТ_Data[[#This Row],[Order ID]],Returns!A:B,2,0)*1,0)</f>
        <v>0</v>
      </c>
    </row>
    <row r="7626" spans="1:23" x14ac:dyDescent="0.25">
      <c r="A7626" s="1">
        <v>7625</v>
      </c>
      <c r="B7626" t="s">
        <v>9773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VLOOKUP(УТ_Data[[#This Row],[Region]],People!$A$1:$B$5,2,0)</f>
        <v>Kelly Williams</v>
      </c>
      <c r="W7626" s="4">
        <f>_xlfn.IFNA(VLOOKUP(УТ_Data[[#This Row],[Order ID]],Returns!A:B,2,0)*1,0)</f>
        <v>0</v>
      </c>
    </row>
    <row r="7627" spans="1:23" x14ac:dyDescent="0.25">
      <c r="A7627" s="1">
        <v>7626</v>
      </c>
      <c r="B7627" t="s">
        <v>9773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VLOOKUP(УТ_Data[[#This Row],[Region]],People!$A$1:$B$5,2,0)</f>
        <v>Kelly Williams</v>
      </c>
      <c r="W7627" s="4">
        <f>_xlfn.IFNA(VLOOKUP(УТ_Data[[#This Row],[Order ID]],Returns!A:B,2,0)*1,0)</f>
        <v>0</v>
      </c>
    </row>
    <row r="7628" spans="1:23" x14ac:dyDescent="0.25">
      <c r="A7628" s="1">
        <v>7627</v>
      </c>
      <c r="B7628" t="s">
        <v>9774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VLOOKUP(УТ_Data[[#This Row],[Region]],People!$A$1:$B$5,2,0)</f>
        <v>Anna Andreadi</v>
      </c>
      <c r="W7628" s="4">
        <f>_xlfn.IFNA(VLOOKUP(УТ_Data[[#This Row],[Order ID]],Returns!A:B,2,0)*1,0)</f>
        <v>0</v>
      </c>
    </row>
    <row r="7629" spans="1:23" x14ac:dyDescent="0.25">
      <c r="A7629" s="1">
        <v>7628</v>
      </c>
      <c r="B7629" t="s">
        <v>9774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VLOOKUP(УТ_Data[[#This Row],[Region]],People!$A$1:$B$5,2,0)</f>
        <v>Anna Andreadi</v>
      </c>
      <c r="W7629" s="4">
        <f>_xlfn.IFNA(VLOOKUP(УТ_Data[[#This Row],[Order ID]],Returns!A:B,2,0)*1,0)</f>
        <v>0</v>
      </c>
    </row>
    <row r="7630" spans="1:23" x14ac:dyDescent="0.25">
      <c r="A7630" s="1">
        <v>7629</v>
      </c>
      <c r="B7630" t="s">
        <v>9774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VLOOKUP(УТ_Data[[#This Row],[Region]],People!$A$1:$B$5,2,0)</f>
        <v>Anna Andreadi</v>
      </c>
      <c r="W7630" s="4">
        <f>_xlfn.IFNA(VLOOKUP(УТ_Data[[#This Row],[Order ID]],Returns!A:B,2,0)*1,0)</f>
        <v>0</v>
      </c>
    </row>
    <row r="7631" spans="1:23" x14ac:dyDescent="0.25">
      <c r="A7631" s="1">
        <v>7630</v>
      </c>
      <c r="B7631" t="s">
        <v>9775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VLOOKUP(УТ_Data[[#This Row],[Region]],People!$A$1:$B$5,2,0)</f>
        <v>Kelly Williams</v>
      </c>
      <c r="W7631" s="4">
        <f>_xlfn.IFNA(VLOOKUP(УТ_Data[[#This Row],[Order ID]],Returns!A:B,2,0)*1,0)</f>
        <v>0</v>
      </c>
    </row>
    <row r="7632" spans="1:23" x14ac:dyDescent="0.25">
      <c r="A7632" s="1">
        <v>7631</v>
      </c>
      <c r="B7632" t="s">
        <v>9775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VLOOKUP(УТ_Data[[#This Row],[Region]],People!$A$1:$B$5,2,0)</f>
        <v>Kelly Williams</v>
      </c>
      <c r="W7632" s="4">
        <f>_xlfn.IFNA(VLOOKUP(УТ_Data[[#This Row],[Order ID]],Returns!A:B,2,0)*1,0)</f>
        <v>0</v>
      </c>
    </row>
    <row r="7633" spans="1:23" x14ac:dyDescent="0.25">
      <c r="A7633" s="1">
        <v>7632</v>
      </c>
      <c r="B7633" t="s">
        <v>9775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VLOOKUP(УТ_Data[[#This Row],[Region]],People!$A$1:$B$5,2,0)</f>
        <v>Kelly Williams</v>
      </c>
      <c r="W7633" s="4">
        <f>_xlfn.IFNA(VLOOKUP(УТ_Data[[#This Row],[Order ID]],Returns!A:B,2,0)*1,0)</f>
        <v>0</v>
      </c>
    </row>
    <row r="7634" spans="1:23" x14ac:dyDescent="0.25">
      <c r="A7634" s="1">
        <v>7633</v>
      </c>
      <c r="B7634" t="s">
        <v>9776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VLOOKUP(УТ_Data[[#This Row],[Region]],People!$A$1:$B$5,2,0)</f>
        <v>Cassandra Brandow</v>
      </c>
      <c r="W7634" s="4">
        <f>_xlfn.IFNA(VLOOKUP(УТ_Data[[#This Row],[Order ID]],Returns!A:B,2,0)*1,0)</f>
        <v>0</v>
      </c>
    </row>
    <row r="7635" spans="1:23" x14ac:dyDescent="0.25">
      <c r="A7635" s="1">
        <v>7634</v>
      </c>
      <c r="B7635" t="s">
        <v>9776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VLOOKUP(УТ_Data[[#This Row],[Region]],People!$A$1:$B$5,2,0)</f>
        <v>Cassandra Brandow</v>
      </c>
      <c r="W7635" s="4">
        <f>_xlfn.IFNA(VLOOKUP(УТ_Data[[#This Row],[Order ID]],Returns!A:B,2,0)*1,0)</f>
        <v>0</v>
      </c>
    </row>
    <row r="7636" spans="1:23" x14ac:dyDescent="0.25">
      <c r="A7636" s="1">
        <v>7635</v>
      </c>
      <c r="B7636" t="s">
        <v>9776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VLOOKUP(УТ_Data[[#This Row],[Region]],People!$A$1:$B$5,2,0)</f>
        <v>Cassandra Brandow</v>
      </c>
      <c r="W7636" s="4">
        <f>_xlfn.IFNA(VLOOKUP(УТ_Data[[#This Row],[Order ID]],Returns!A:B,2,0)*1,0)</f>
        <v>0</v>
      </c>
    </row>
    <row r="7637" spans="1:23" x14ac:dyDescent="0.25">
      <c r="A7637" s="1">
        <v>7636</v>
      </c>
      <c r="B7637" t="s">
        <v>9776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VLOOKUP(УТ_Data[[#This Row],[Region]],People!$A$1:$B$5,2,0)</f>
        <v>Cassandra Brandow</v>
      </c>
      <c r="W7637" s="4">
        <f>_xlfn.IFNA(VLOOKUP(УТ_Data[[#This Row],[Order ID]],Returns!A:B,2,0)*1,0)</f>
        <v>0</v>
      </c>
    </row>
    <row r="7638" spans="1:23" x14ac:dyDescent="0.25">
      <c r="A7638" s="1">
        <v>7637</v>
      </c>
      <c r="B7638" t="s">
        <v>9776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VLOOKUP(УТ_Data[[#This Row],[Region]],People!$A$1:$B$5,2,0)</f>
        <v>Cassandra Brandow</v>
      </c>
      <c r="W7638" s="4">
        <f>_xlfn.IFNA(VLOOKUP(УТ_Data[[#This Row],[Order ID]],Returns!A:B,2,0)*1,0)</f>
        <v>0</v>
      </c>
    </row>
    <row r="7639" spans="1:23" x14ac:dyDescent="0.25">
      <c r="A7639" s="1">
        <v>7638</v>
      </c>
      <c r="B7639" t="s">
        <v>9777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VLOOKUP(УТ_Data[[#This Row],[Region]],People!$A$1:$B$5,2,0)</f>
        <v>Chuck Magee</v>
      </c>
      <c r="W7639" s="4">
        <f>_xlfn.IFNA(VLOOKUP(УТ_Data[[#This Row],[Order ID]],Returns!A:B,2,0)*1,0)</f>
        <v>0</v>
      </c>
    </row>
    <row r="7640" spans="1:23" x14ac:dyDescent="0.25">
      <c r="A7640" s="1">
        <v>7639</v>
      </c>
      <c r="B7640" t="s">
        <v>9777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VLOOKUP(УТ_Data[[#This Row],[Region]],People!$A$1:$B$5,2,0)</f>
        <v>Chuck Magee</v>
      </c>
      <c r="W7640" s="4">
        <f>_xlfn.IFNA(VLOOKUP(УТ_Data[[#This Row],[Order ID]],Returns!A:B,2,0)*1,0)</f>
        <v>0</v>
      </c>
    </row>
    <row r="7641" spans="1:23" x14ac:dyDescent="0.25">
      <c r="A7641" s="1">
        <v>7640</v>
      </c>
      <c r="B7641" t="s">
        <v>9777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VLOOKUP(УТ_Data[[#This Row],[Region]],People!$A$1:$B$5,2,0)</f>
        <v>Chuck Magee</v>
      </c>
      <c r="W7641" s="4">
        <f>_xlfn.IFNA(VLOOKUP(УТ_Data[[#This Row],[Order ID]],Returns!A:B,2,0)*1,0)</f>
        <v>0</v>
      </c>
    </row>
    <row r="7642" spans="1:23" x14ac:dyDescent="0.25">
      <c r="A7642" s="1">
        <v>7641</v>
      </c>
      <c r="B7642" t="s">
        <v>9777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VLOOKUP(УТ_Data[[#This Row],[Region]],People!$A$1:$B$5,2,0)</f>
        <v>Chuck Magee</v>
      </c>
      <c r="W7642" s="4">
        <f>_xlfn.IFNA(VLOOKUP(УТ_Data[[#This Row],[Order ID]],Returns!A:B,2,0)*1,0)</f>
        <v>0</v>
      </c>
    </row>
    <row r="7643" spans="1:23" x14ac:dyDescent="0.25">
      <c r="A7643" s="1">
        <v>7642</v>
      </c>
      <c r="B7643" t="s">
        <v>6215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VLOOKUP(УТ_Data[[#This Row],[Region]],People!$A$1:$B$5,2,0)</f>
        <v>Anna Andreadi</v>
      </c>
      <c r="W7643" s="4">
        <f>_xlfn.IFNA(VLOOKUP(УТ_Data[[#This Row],[Order ID]],Returns!A:B,2,0)*1,0)</f>
        <v>1</v>
      </c>
    </row>
    <row r="7644" spans="1:23" x14ac:dyDescent="0.25">
      <c r="A7644" s="1">
        <v>7643</v>
      </c>
      <c r="B7644" t="s">
        <v>6215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VLOOKUP(УТ_Data[[#This Row],[Region]],People!$A$1:$B$5,2,0)</f>
        <v>Anna Andreadi</v>
      </c>
      <c r="W7644" s="4">
        <f>_xlfn.IFNA(VLOOKUP(УТ_Data[[#This Row],[Order ID]],Returns!A:B,2,0)*1,0)</f>
        <v>1</v>
      </c>
    </row>
    <row r="7645" spans="1:23" x14ac:dyDescent="0.25">
      <c r="A7645" s="1">
        <v>7644</v>
      </c>
      <c r="B7645" t="s">
        <v>6215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VLOOKUP(УТ_Data[[#This Row],[Region]],People!$A$1:$B$5,2,0)</f>
        <v>Anna Andreadi</v>
      </c>
      <c r="W7645" s="4">
        <f>_xlfn.IFNA(VLOOKUP(УТ_Data[[#This Row],[Order ID]],Returns!A:B,2,0)*1,0)</f>
        <v>1</v>
      </c>
    </row>
    <row r="7646" spans="1:23" x14ac:dyDescent="0.25">
      <c r="A7646" s="1">
        <v>7645</v>
      </c>
      <c r="B7646" t="s">
        <v>6215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VLOOKUP(УТ_Data[[#This Row],[Region]],People!$A$1:$B$5,2,0)</f>
        <v>Anna Andreadi</v>
      </c>
      <c r="W7646" s="4">
        <f>_xlfn.IFNA(VLOOKUP(УТ_Data[[#This Row],[Order ID]],Returns!A:B,2,0)*1,0)</f>
        <v>1</v>
      </c>
    </row>
    <row r="7647" spans="1:23" x14ac:dyDescent="0.25">
      <c r="A7647" s="1">
        <v>7646</v>
      </c>
      <c r="B7647" t="s">
        <v>9778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VLOOKUP(УТ_Data[[#This Row],[Region]],People!$A$1:$B$5,2,0)</f>
        <v>Anna Andreadi</v>
      </c>
      <c r="W7647" s="4">
        <f>_xlfn.IFNA(VLOOKUP(УТ_Data[[#This Row],[Order ID]],Returns!A:B,2,0)*1,0)</f>
        <v>0</v>
      </c>
    </row>
    <row r="7648" spans="1:23" x14ac:dyDescent="0.25">
      <c r="A7648" s="1">
        <v>7647</v>
      </c>
      <c r="B7648" t="s">
        <v>9779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VLOOKUP(УТ_Data[[#This Row],[Region]],People!$A$1:$B$5,2,0)</f>
        <v>Cassandra Brandow</v>
      </c>
      <c r="W7648" s="4">
        <f>_xlfn.IFNA(VLOOKUP(УТ_Data[[#This Row],[Order ID]],Returns!A:B,2,0)*1,0)</f>
        <v>0</v>
      </c>
    </row>
    <row r="7649" spans="1:23" x14ac:dyDescent="0.25">
      <c r="A7649" s="1">
        <v>7648</v>
      </c>
      <c r="B7649" t="s">
        <v>9780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VLOOKUP(УТ_Data[[#This Row],[Region]],People!$A$1:$B$5,2,0)</f>
        <v>Anna Andreadi</v>
      </c>
      <c r="W7649" s="4">
        <f>_xlfn.IFNA(VLOOKUP(УТ_Data[[#This Row],[Order ID]],Returns!A:B,2,0)*1,0)</f>
        <v>0</v>
      </c>
    </row>
    <row r="7650" spans="1:23" x14ac:dyDescent="0.25">
      <c r="A7650" s="1">
        <v>7649</v>
      </c>
      <c r="B7650" t="s">
        <v>9780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VLOOKUP(УТ_Data[[#This Row],[Region]],People!$A$1:$B$5,2,0)</f>
        <v>Anna Andreadi</v>
      </c>
      <c r="W7650" s="4">
        <f>_xlfn.IFNA(VLOOKUP(УТ_Data[[#This Row],[Order ID]],Returns!A:B,2,0)*1,0)</f>
        <v>0</v>
      </c>
    </row>
    <row r="7651" spans="1:23" x14ac:dyDescent="0.25">
      <c r="A7651" s="1">
        <v>7650</v>
      </c>
      <c r="B7651" t="s">
        <v>9781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VLOOKUP(УТ_Data[[#This Row],[Region]],People!$A$1:$B$5,2,0)</f>
        <v>Chuck Magee</v>
      </c>
      <c r="W7651" s="4">
        <f>_xlfn.IFNA(VLOOKUP(УТ_Data[[#This Row],[Order ID]],Returns!A:B,2,0)*1,0)</f>
        <v>0</v>
      </c>
    </row>
    <row r="7652" spans="1:23" x14ac:dyDescent="0.25">
      <c r="A7652" s="1">
        <v>7651</v>
      </c>
      <c r="B7652" t="s">
        <v>9781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VLOOKUP(УТ_Data[[#This Row],[Region]],People!$A$1:$B$5,2,0)</f>
        <v>Chuck Magee</v>
      </c>
      <c r="W7652" s="4">
        <f>_xlfn.IFNA(VLOOKUP(УТ_Data[[#This Row],[Order ID]],Returns!A:B,2,0)*1,0)</f>
        <v>0</v>
      </c>
    </row>
    <row r="7653" spans="1:23" x14ac:dyDescent="0.25">
      <c r="A7653" s="1">
        <v>7652</v>
      </c>
      <c r="B7653" t="s">
        <v>9782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VLOOKUP(УТ_Data[[#This Row],[Region]],People!$A$1:$B$5,2,0)</f>
        <v>Kelly Williams</v>
      </c>
      <c r="W7653" s="4">
        <f>_xlfn.IFNA(VLOOKUP(УТ_Data[[#This Row],[Order ID]],Returns!A:B,2,0)*1,0)</f>
        <v>0</v>
      </c>
    </row>
    <row r="7654" spans="1:23" x14ac:dyDescent="0.25">
      <c r="A7654" s="1">
        <v>7653</v>
      </c>
      <c r="B7654" t="s">
        <v>9782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VLOOKUP(УТ_Data[[#This Row],[Region]],People!$A$1:$B$5,2,0)</f>
        <v>Kelly Williams</v>
      </c>
      <c r="W7654" s="4">
        <f>_xlfn.IFNA(VLOOKUP(УТ_Data[[#This Row],[Order ID]],Returns!A:B,2,0)*1,0)</f>
        <v>0</v>
      </c>
    </row>
    <row r="7655" spans="1:23" x14ac:dyDescent="0.25">
      <c r="A7655" s="1">
        <v>7654</v>
      </c>
      <c r="B7655" t="s">
        <v>9783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VLOOKUP(УТ_Data[[#This Row],[Region]],People!$A$1:$B$5,2,0)</f>
        <v>Cassandra Brandow</v>
      </c>
      <c r="W7655" s="4">
        <f>_xlfn.IFNA(VLOOKUP(УТ_Data[[#This Row],[Order ID]],Returns!A:B,2,0)*1,0)</f>
        <v>0</v>
      </c>
    </row>
    <row r="7656" spans="1:23" x14ac:dyDescent="0.25">
      <c r="A7656" s="1">
        <v>7655</v>
      </c>
      <c r="B7656" t="s">
        <v>9784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VLOOKUP(УТ_Data[[#This Row],[Region]],People!$A$1:$B$5,2,0)</f>
        <v>Anna Andreadi</v>
      </c>
      <c r="W7656" s="4">
        <f>_xlfn.IFNA(VLOOKUP(УТ_Data[[#This Row],[Order ID]],Returns!A:B,2,0)*1,0)</f>
        <v>0</v>
      </c>
    </row>
    <row r="7657" spans="1:23" x14ac:dyDescent="0.25">
      <c r="A7657" s="1">
        <v>7656</v>
      </c>
      <c r="B7657" t="s">
        <v>9784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VLOOKUP(УТ_Data[[#This Row],[Region]],People!$A$1:$B$5,2,0)</f>
        <v>Anna Andreadi</v>
      </c>
      <c r="W7657" s="4">
        <f>_xlfn.IFNA(VLOOKUP(УТ_Data[[#This Row],[Order ID]],Returns!A:B,2,0)*1,0)</f>
        <v>0</v>
      </c>
    </row>
    <row r="7658" spans="1:23" x14ac:dyDescent="0.25">
      <c r="A7658" s="1">
        <v>7657</v>
      </c>
      <c r="B7658" t="s">
        <v>9785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VLOOKUP(УТ_Data[[#This Row],[Region]],People!$A$1:$B$5,2,0)</f>
        <v>Anna Andreadi</v>
      </c>
      <c r="W7658" s="4">
        <f>_xlfn.IFNA(VLOOKUP(УТ_Data[[#This Row],[Order ID]],Returns!A:B,2,0)*1,0)</f>
        <v>0</v>
      </c>
    </row>
    <row r="7659" spans="1:23" x14ac:dyDescent="0.25">
      <c r="A7659" s="1">
        <v>7658</v>
      </c>
      <c r="B7659" t="s">
        <v>9785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VLOOKUP(УТ_Data[[#This Row],[Region]],People!$A$1:$B$5,2,0)</f>
        <v>Anna Andreadi</v>
      </c>
      <c r="W7659" s="4">
        <f>_xlfn.IFNA(VLOOKUP(УТ_Data[[#This Row],[Order ID]],Returns!A:B,2,0)*1,0)</f>
        <v>0</v>
      </c>
    </row>
    <row r="7660" spans="1:23" x14ac:dyDescent="0.25">
      <c r="A7660" s="1">
        <v>7659</v>
      </c>
      <c r="B7660" t="s">
        <v>9786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VLOOKUP(УТ_Data[[#This Row],[Region]],People!$A$1:$B$5,2,0)</f>
        <v>Chuck Magee</v>
      </c>
      <c r="W7660" s="4">
        <f>_xlfn.IFNA(VLOOKUP(УТ_Data[[#This Row],[Order ID]],Returns!A:B,2,0)*1,0)</f>
        <v>0</v>
      </c>
    </row>
    <row r="7661" spans="1:23" x14ac:dyDescent="0.25">
      <c r="A7661" s="1">
        <v>7660</v>
      </c>
      <c r="B7661" t="s">
        <v>9787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VLOOKUP(УТ_Data[[#This Row],[Region]],People!$A$1:$B$5,2,0)</f>
        <v>Kelly Williams</v>
      </c>
      <c r="W7661" s="4">
        <f>_xlfn.IFNA(VLOOKUP(УТ_Data[[#This Row],[Order ID]],Returns!A:B,2,0)*1,0)</f>
        <v>0</v>
      </c>
    </row>
    <row r="7662" spans="1:23" x14ac:dyDescent="0.25">
      <c r="A7662" s="1">
        <v>7661</v>
      </c>
      <c r="B7662" t="s">
        <v>9788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VLOOKUP(УТ_Data[[#This Row],[Region]],People!$A$1:$B$5,2,0)</f>
        <v>Kelly Williams</v>
      </c>
      <c r="W7662" s="4">
        <f>_xlfn.IFNA(VLOOKUP(УТ_Data[[#This Row],[Order ID]],Returns!A:B,2,0)*1,0)</f>
        <v>0</v>
      </c>
    </row>
    <row r="7663" spans="1:23" x14ac:dyDescent="0.25">
      <c r="A7663" s="1">
        <v>7662</v>
      </c>
      <c r="B7663" t="s">
        <v>9788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VLOOKUP(УТ_Data[[#This Row],[Region]],People!$A$1:$B$5,2,0)</f>
        <v>Kelly Williams</v>
      </c>
      <c r="W7663" s="4">
        <f>_xlfn.IFNA(VLOOKUP(УТ_Data[[#This Row],[Order ID]],Returns!A:B,2,0)*1,0)</f>
        <v>0</v>
      </c>
    </row>
    <row r="7664" spans="1:23" x14ac:dyDescent="0.25">
      <c r="A7664" s="1">
        <v>7663</v>
      </c>
      <c r="B7664" t="s">
        <v>9789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VLOOKUP(УТ_Data[[#This Row],[Region]],People!$A$1:$B$5,2,0)</f>
        <v>Anna Andreadi</v>
      </c>
      <c r="W7664" s="4">
        <f>_xlfn.IFNA(VLOOKUP(УТ_Data[[#This Row],[Order ID]],Returns!A:B,2,0)*1,0)</f>
        <v>0</v>
      </c>
    </row>
    <row r="7665" spans="1:23" x14ac:dyDescent="0.25">
      <c r="A7665" s="1">
        <v>7664</v>
      </c>
      <c r="B7665" t="s">
        <v>9790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VLOOKUP(УТ_Data[[#This Row],[Region]],People!$A$1:$B$5,2,0)</f>
        <v>Cassandra Brandow</v>
      </c>
      <c r="W7665" s="4">
        <f>_xlfn.IFNA(VLOOKUP(УТ_Data[[#This Row],[Order ID]],Returns!A:B,2,0)*1,0)</f>
        <v>0</v>
      </c>
    </row>
    <row r="7666" spans="1:23" x14ac:dyDescent="0.25">
      <c r="A7666" s="1">
        <v>7665</v>
      </c>
      <c r="B7666" t="s">
        <v>9791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VLOOKUP(УТ_Data[[#This Row],[Region]],People!$A$1:$B$5,2,0)</f>
        <v>Cassandra Brandow</v>
      </c>
      <c r="W7666" s="4">
        <f>_xlfn.IFNA(VLOOKUP(УТ_Data[[#This Row],[Order ID]],Returns!A:B,2,0)*1,0)</f>
        <v>0</v>
      </c>
    </row>
    <row r="7667" spans="1:23" x14ac:dyDescent="0.25">
      <c r="A7667" s="1">
        <v>7666</v>
      </c>
      <c r="B7667" t="s">
        <v>9792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VLOOKUP(УТ_Data[[#This Row],[Region]],People!$A$1:$B$5,2,0)</f>
        <v>Chuck Magee</v>
      </c>
      <c r="W7667" s="4">
        <f>_xlfn.IFNA(VLOOKUP(УТ_Data[[#This Row],[Order ID]],Returns!A:B,2,0)*1,0)</f>
        <v>0</v>
      </c>
    </row>
    <row r="7668" spans="1:23" x14ac:dyDescent="0.25">
      <c r="A7668" s="1">
        <v>7667</v>
      </c>
      <c r="B7668" t="s">
        <v>9792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VLOOKUP(УТ_Data[[#This Row],[Region]],People!$A$1:$B$5,2,0)</f>
        <v>Chuck Magee</v>
      </c>
      <c r="W7668" s="4">
        <f>_xlfn.IFNA(VLOOKUP(УТ_Data[[#This Row],[Order ID]],Returns!A:B,2,0)*1,0)</f>
        <v>0</v>
      </c>
    </row>
    <row r="7669" spans="1:23" x14ac:dyDescent="0.25">
      <c r="A7669" s="1">
        <v>7668</v>
      </c>
      <c r="B7669" t="s">
        <v>9792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VLOOKUP(УТ_Data[[#This Row],[Region]],People!$A$1:$B$5,2,0)</f>
        <v>Chuck Magee</v>
      </c>
      <c r="W7669" s="4">
        <f>_xlfn.IFNA(VLOOKUP(УТ_Data[[#This Row],[Order ID]],Returns!A:B,2,0)*1,0)</f>
        <v>0</v>
      </c>
    </row>
    <row r="7670" spans="1:23" x14ac:dyDescent="0.25">
      <c r="A7670" s="1">
        <v>7669</v>
      </c>
      <c r="B7670" t="s">
        <v>9793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VLOOKUP(УТ_Data[[#This Row],[Region]],People!$A$1:$B$5,2,0)</f>
        <v>Chuck Magee</v>
      </c>
      <c r="W7670" s="4">
        <f>_xlfn.IFNA(VLOOKUP(УТ_Data[[#This Row],[Order ID]],Returns!A:B,2,0)*1,0)</f>
        <v>0</v>
      </c>
    </row>
    <row r="7671" spans="1:23" x14ac:dyDescent="0.25">
      <c r="A7671" s="1">
        <v>7670</v>
      </c>
      <c r="B7671" t="s">
        <v>9793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VLOOKUP(УТ_Data[[#This Row],[Region]],People!$A$1:$B$5,2,0)</f>
        <v>Chuck Magee</v>
      </c>
      <c r="W7671" s="4">
        <f>_xlfn.IFNA(VLOOKUP(УТ_Data[[#This Row],[Order ID]],Returns!A:B,2,0)*1,0)</f>
        <v>0</v>
      </c>
    </row>
    <row r="7672" spans="1:23" x14ac:dyDescent="0.25">
      <c r="A7672" s="1">
        <v>7671</v>
      </c>
      <c r="B7672" t="s">
        <v>9793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VLOOKUP(УТ_Data[[#This Row],[Region]],People!$A$1:$B$5,2,0)</f>
        <v>Chuck Magee</v>
      </c>
      <c r="W7672" s="4">
        <f>_xlfn.IFNA(VLOOKUP(УТ_Data[[#This Row],[Order ID]],Returns!A:B,2,0)*1,0)</f>
        <v>0</v>
      </c>
    </row>
    <row r="7673" spans="1:23" x14ac:dyDescent="0.25">
      <c r="A7673" s="1">
        <v>7672</v>
      </c>
      <c r="B7673" t="s">
        <v>9793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VLOOKUP(УТ_Data[[#This Row],[Region]],People!$A$1:$B$5,2,0)</f>
        <v>Chuck Magee</v>
      </c>
      <c r="W7673" s="4">
        <f>_xlfn.IFNA(VLOOKUP(УТ_Data[[#This Row],[Order ID]],Returns!A:B,2,0)*1,0)</f>
        <v>0</v>
      </c>
    </row>
    <row r="7674" spans="1:23" x14ac:dyDescent="0.25">
      <c r="A7674" s="1">
        <v>7673</v>
      </c>
      <c r="B7674" t="s">
        <v>9793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VLOOKUP(УТ_Data[[#This Row],[Region]],People!$A$1:$B$5,2,0)</f>
        <v>Chuck Magee</v>
      </c>
      <c r="W7674" s="4">
        <f>_xlfn.IFNA(VLOOKUP(УТ_Data[[#This Row],[Order ID]],Returns!A:B,2,0)*1,0)</f>
        <v>0</v>
      </c>
    </row>
    <row r="7675" spans="1:23" x14ac:dyDescent="0.25">
      <c r="A7675" s="1">
        <v>7674</v>
      </c>
      <c r="B7675" t="s">
        <v>9793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VLOOKUP(УТ_Data[[#This Row],[Region]],People!$A$1:$B$5,2,0)</f>
        <v>Chuck Magee</v>
      </c>
      <c r="W7675" s="4">
        <f>_xlfn.IFNA(VLOOKUP(УТ_Data[[#This Row],[Order ID]],Returns!A:B,2,0)*1,0)</f>
        <v>0</v>
      </c>
    </row>
    <row r="7676" spans="1:23" x14ac:dyDescent="0.25">
      <c r="A7676" s="1">
        <v>7675</v>
      </c>
      <c r="B7676" t="s">
        <v>9793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VLOOKUP(УТ_Data[[#This Row],[Region]],People!$A$1:$B$5,2,0)</f>
        <v>Chuck Magee</v>
      </c>
      <c r="W7676" s="4">
        <f>_xlfn.IFNA(VLOOKUP(УТ_Data[[#This Row],[Order ID]],Returns!A:B,2,0)*1,0)</f>
        <v>0</v>
      </c>
    </row>
    <row r="7677" spans="1:23" x14ac:dyDescent="0.25">
      <c r="A7677" s="1">
        <v>7676</v>
      </c>
      <c r="B7677" t="s">
        <v>9794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VLOOKUP(УТ_Data[[#This Row],[Region]],People!$A$1:$B$5,2,0)</f>
        <v>Anna Andreadi</v>
      </c>
      <c r="W7677" s="4">
        <f>_xlfn.IFNA(VLOOKUP(УТ_Data[[#This Row],[Order ID]],Returns!A:B,2,0)*1,0)</f>
        <v>0</v>
      </c>
    </row>
    <row r="7678" spans="1:23" x14ac:dyDescent="0.25">
      <c r="A7678" s="1">
        <v>7677</v>
      </c>
      <c r="B7678" t="s">
        <v>9795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VLOOKUP(УТ_Data[[#This Row],[Region]],People!$A$1:$B$5,2,0)</f>
        <v>Cassandra Brandow</v>
      </c>
      <c r="W7678" s="4">
        <f>_xlfn.IFNA(VLOOKUP(УТ_Data[[#This Row],[Order ID]],Returns!A:B,2,0)*1,0)</f>
        <v>0</v>
      </c>
    </row>
    <row r="7679" spans="1:23" x14ac:dyDescent="0.25">
      <c r="A7679" s="1">
        <v>7678</v>
      </c>
      <c r="B7679" t="s">
        <v>9796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VLOOKUP(УТ_Data[[#This Row],[Region]],People!$A$1:$B$5,2,0)</f>
        <v>Chuck Magee</v>
      </c>
      <c r="W7679" s="4">
        <f>_xlfn.IFNA(VLOOKUP(УТ_Data[[#This Row],[Order ID]],Returns!A:B,2,0)*1,0)</f>
        <v>0</v>
      </c>
    </row>
    <row r="7680" spans="1:23" x14ac:dyDescent="0.25">
      <c r="A7680" s="1">
        <v>7679</v>
      </c>
      <c r="B7680" t="s">
        <v>9796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VLOOKUP(УТ_Data[[#This Row],[Region]],People!$A$1:$B$5,2,0)</f>
        <v>Chuck Magee</v>
      </c>
      <c r="W7680" s="4">
        <f>_xlfn.IFNA(VLOOKUP(УТ_Data[[#This Row],[Order ID]],Returns!A:B,2,0)*1,0)</f>
        <v>0</v>
      </c>
    </row>
    <row r="7681" spans="1:23" x14ac:dyDescent="0.25">
      <c r="A7681" s="1">
        <v>7680</v>
      </c>
      <c r="B7681" t="s">
        <v>9796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VLOOKUP(УТ_Data[[#This Row],[Region]],People!$A$1:$B$5,2,0)</f>
        <v>Chuck Magee</v>
      </c>
      <c r="W7681" s="4">
        <f>_xlfn.IFNA(VLOOKUP(УТ_Data[[#This Row],[Order ID]],Returns!A:B,2,0)*1,0)</f>
        <v>0</v>
      </c>
    </row>
    <row r="7682" spans="1:23" x14ac:dyDescent="0.25">
      <c r="A7682" s="1">
        <v>7681</v>
      </c>
      <c r="B7682" t="s">
        <v>9796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VLOOKUP(УТ_Data[[#This Row],[Region]],People!$A$1:$B$5,2,0)</f>
        <v>Chuck Magee</v>
      </c>
      <c r="W7682" s="4">
        <f>_xlfn.IFNA(VLOOKUP(УТ_Data[[#This Row],[Order ID]],Returns!A:B,2,0)*1,0)</f>
        <v>0</v>
      </c>
    </row>
    <row r="7683" spans="1:23" x14ac:dyDescent="0.25">
      <c r="A7683" s="1">
        <v>7682</v>
      </c>
      <c r="B7683" t="s">
        <v>9796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VLOOKUP(УТ_Data[[#This Row],[Region]],People!$A$1:$B$5,2,0)</f>
        <v>Chuck Magee</v>
      </c>
      <c r="W7683" s="4">
        <f>_xlfn.IFNA(VLOOKUP(УТ_Data[[#This Row],[Order ID]],Returns!A:B,2,0)*1,0)</f>
        <v>0</v>
      </c>
    </row>
    <row r="7684" spans="1:23" x14ac:dyDescent="0.25">
      <c r="A7684" s="1">
        <v>7683</v>
      </c>
      <c r="B7684" t="s">
        <v>9797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VLOOKUP(УТ_Data[[#This Row],[Region]],People!$A$1:$B$5,2,0)</f>
        <v>Kelly Williams</v>
      </c>
      <c r="W7684" s="4">
        <f>_xlfn.IFNA(VLOOKUP(УТ_Data[[#This Row],[Order ID]],Returns!A:B,2,0)*1,0)</f>
        <v>0</v>
      </c>
    </row>
    <row r="7685" spans="1:23" x14ac:dyDescent="0.25">
      <c r="A7685" s="1">
        <v>7684</v>
      </c>
      <c r="B7685" t="s">
        <v>9797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VLOOKUP(УТ_Data[[#This Row],[Region]],People!$A$1:$B$5,2,0)</f>
        <v>Kelly Williams</v>
      </c>
      <c r="W7685" s="4">
        <f>_xlfn.IFNA(VLOOKUP(УТ_Data[[#This Row],[Order ID]],Returns!A:B,2,0)*1,0)</f>
        <v>0</v>
      </c>
    </row>
    <row r="7686" spans="1:23" x14ac:dyDescent="0.25">
      <c r="A7686" s="1">
        <v>7685</v>
      </c>
      <c r="B7686" t="s">
        <v>9798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VLOOKUP(УТ_Data[[#This Row],[Region]],People!$A$1:$B$5,2,0)</f>
        <v>Chuck Magee</v>
      </c>
      <c r="W7686" s="4">
        <f>_xlfn.IFNA(VLOOKUP(УТ_Data[[#This Row],[Order ID]],Returns!A:B,2,0)*1,0)</f>
        <v>0</v>
      </c>
    </row>
    <row r="7687" spans="1:23" x14ac:dyDescent="0.25">
      <c r="A7687" s="1">
        <v>7686</v>
      </c>
      <c r="B7687" t="s">
        <v>9798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VLOOKUP(УТ_Data[[#This Row],[Region]],People!$A$1:$B$5,2,0)</f>
        <v>Chuck Magee</v>
      </c>
      <c r="W7687" s="4">
        <f>_xlfn.IFNA(VLOOKUP(УТ_Data[[#This Row],[Order ID]],Returns!A:B,2,0)*1,0)</f>
        <v>0</v>
      </c>
    </row>
    <row r="7688" spans="1:23" x14ac:dyDescent="0.25">
      <c r="A7688" s="1">
        <v>7687</v>
      </c>
      <c r="B7688" t="s">
        <v>9799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VLOOKUP(УТ_Data[[#This Row],[Region]],People!$A$1:$B$5,2,0)</f>
        <v>Kelly Williams</v>
      </c>
      <c r="W7688" s="4">
        <f>_xlfn.IFNA(VLOOKUP(УТ_Data[[#This Row],[Order ID]],Returns!A:B,2,0)*1,0)</f>
        <v>0</v>
      </c>
    </row>
    <row r="7689" spans="1:23" x14ac:dyDescent="0.25">
      <c r="A7689" s="1">
        <v>7688</v>
      </c>
      <c r="B7689" t="s">
        <v>9799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VLOOKUP(УТ_Data[[#This Row],[Region]],People!$A$1:$B$5,2,0)</f>
        <v>Kelly Williams</v>
      </c>
      <c r="W7689" s="4">
        <f>_xlfn.IFNA(VLOOKUP(УТ_Data[[#This Row],[Order ID]],Returns!A:B,2,0)*1,0)</f>
        <v>0</v>
      </c>
    </row>
    <row r="7690" spans="1:23" x14ac:dyDescent="0.25">
      <c r="A7690" s="1">
        <v>7689</v>
      </c>
      <c r="B7690" t="s">
        <v>9799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VLOOKUP(УТ_Data[[#This Row],[Region]],People!$A$1:$B$5,2,0)</f>
        <v>Kelly Williams</v>
      </c>
      <c r="W7690" s="4">
        <f>_xlfn.IFNA(VLOOKUP(УТ_Data[[#This Row],[Order ID]],Returns!A:B,2,0)*1,0)</f>
        <v>0</v>
      </c>
    </row>
    <row r="7691" spans="1:23" x14ac:dyDescent="0.25">
      <c r="A7691" s="1">
        <v>7690</v>
      </c>
      <c r="B7691" t="s">
        <v>9800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VLOOKUP(УТ_Data[[#This Row],[Region]],People!$A$1:$B$5,2,0)</f>
        <v>Cassandra Brandow</v>
      </c>
      <c r="W7691" s="4">
        <f>_xlfn.IFNA(VLOOKUP(УТ_Data[[#This Row],[Order ID]],Returns!A:B,2,0)*1,0)</f>
        <v>0</v>
      </c>
    </row>
    <row r="7692" spans="1:23" x14ac:dyDescent="0.25">
      <c r="A7692" s="1">
        <v>7691</v>
      </c>
      <c r="B7692" t="s">
        <v>9800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VLOOKUP(УТ_Data[[#This Row],[Region]],People!$A$1:$B$5,2,0)</f>
        <v>Cassandra Brandow</v>
      </c>
      <c r="W7692" s="4">
        <f>_xlfn.IFNA(VLOOKUP(УТ_Data[[#This Row],[Order ID]],Returns!A:B,2,0)*1,0)</f>
        <v>0</v>
      </c>
    </row>
    <row r="7693" spans="1:23" x14ac:dyDescent="0.25">
      <c r="A7693" s="1">
        <v>7692</v>
      </c>
      <c r="B7693" t="s">
        <v>9800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VLOOKUP(УТ_Data[[#This Row],[Region]],People!$A$1:$B$5,2,0)</f>
        <v>Cassandra Brandow</v>
      </c>
      <c r="W7693" s="4">
        <f>_xlfn.IFNA(VLOOKUP(УТ_Data[[#This Row],[Order ID]],Returns!A:B,2,0)*1,0)</f>
        <v>0</v>
      </c>
    </row>
    <row r="7694" spans="1:23" x14ac:dyDescent="0.25">
      <c r="A7694" s="1">
        <v>7693</v>
      </c>
      <c r="B7694" t="s">
        <v>9801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VLOOKUP(УТ_Data[[#This Row],[Region]],People!$A$1:$B$5,2,0)</f>
        <v>Anna Andreadi</v>
      </c>
      <c r="W7694" s="4">
        <f>_xlfn.IFNA(VLOOKUP(УТ_Data[[#This Row],[Order ID]],Returns!A:B,2,0)*1,0)</f>
        <v>0</v>
      </c>
    </row>
    <row r="7695" spans="1:23" x14ac:dyDescent="0.25">
      <c r="A7695" s="1">
        <v>7694</v>
      </c>
      <c r="B7695" t="s">
        <v>9801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VLOOKUP(УТ_Data[[#This Row],[Region]],People!$A$1:$B$5,2,0)</f>
        <v>Anna Andreadi</v>
      </c>
      <c r="W7695" s="4">
        <f>_xlfn.IFNA(VLOOKUP(УТ_Data[[#This Row],[Order ID]],Returns!A:B,2,0)*1,0)</f>
        <v>0</v>
      </c>
    </row>
    <row r="7696" spans="1:23" x14ac:dyDescent="0.25">
      <c r="A7696" s="1">
        <v>7695</v>
      </c>
      <c r="B7696" t="s">
        <v>6050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VLOOKUP(УТ_Data[[#This Row],[Region]],People!$A$1:$B$5,2,0)</f>
        <v>Anna Andreadi</v>
      </c>
      <c r="W7696" s="4">
        <f>_xlfn.IFNA(VLOOKUP(УТ_Data[[#This Row],[Order ID]],Returns!A:B,2,0)*1,0)</f>
        <v>1</v>
      </c>
    </row>
    <row r="7697" spans="1:23" x14ac:dyDescent="0.25">
      <c r="A7697" s="1">
        <v>7696</v>
      </c>
      <c r="B7697" t="s">
        <v>9802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VLOOKUP(УТ_Data[[#This Row],[Region]],People!$A$1:$B$5,2,0)</f>
        <v>Kelly Williams</v>
      </c>
      <c r="W7697" s="4">
        <f>_xlfn.IFNA(VLOOKUP(УТ_Data[[#This Row],[Order ID]],Returns!A:B,2,0)*1,0)</f>
        <v>0</v>
      </c>
    </row>
    <row r="7698" spans="1:23" x14ac:dyDescent="0.25">
      <c r="A7698" s="1">
        <v>7697</v>
      </c>
      <c r="B7698" t="s">
        <v>9802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VLOOKUP(УТ_Data[[#This Row],[Region]],People!$A$1:$B$5,2,0)</f>
        <v>Kelly Williams</v>
      </c>
      <c r="W7698" s="4">
        <f>_xlfn.IFNA(VLOOKUP(УТ_Data[[#This Row],[Order ID]],Returns!A:B,2,0)*1,0)</f>
        <v>0</v>
      </c>
    </row>
    <row r="7699" spans="1:23" x14ac:dyDescent="0.25">
      <c r="A7699" s="1">
        <v>7698</v>
      </c>
      <c r="B7699" t="s">
        <v>9803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VLOOKUP(УТ_Data[[#This Row],[Region]],People!$A$1:$B$5,2,0)</f>
        <v>Chuck Magee</v>
      </c>
      <c r="W7699" s="4">
        <f>_xlfn.IFNA(VLOOKUP(УТ_Data[[#This Row],[Order ID]],Returns!A:B,2,0)*1,0)</f>
        <v>0</v>
      </c>
    </row>
    <row r="7700" spans="1:23" x14ac:dyDescent="0.25">
      <c r="A7700" s="1">
        <v>7699</v>
      </c>
      <c r="B7700" t="s">
        <v>9803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VLOOKUP(УТ_Data[[#This Row],[Region]],People!$A$1:$B$5,2,0)</f>
        <v>Chuck Magee</v>
      </c>
      <c r="W7700" s="4">
        <f>_xlfn.IFNA(VLOOKUP(УТ_Data[[#This Row],[Order ID]],Returns!A:B,2,0)*1,0)</f>
        <v>0</v>
      </c>
    </row>
    <row r="7701" spans="1:23" x14ac:dyDescent="0.25">
      <c r="A7701" s="1">
        <v>7700</v>
      </c>
      <c r="B7701" t="s">
        <v>9803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VLOOKUP(УТ_Data[[#This Row],[Region]],People!$A$1:$B$5,2,0)</f>
        <v>Chuck Magee</v>
      </c>
      <c r="W7701" s="4">
        <f>_xlfn.IFNA(VLOOKUP(УТ_Data[[#This Row],[Order ID]],Returns!A:B,2,0)*1,0)</f>
        <v>0</v>
      </c>
    </row>
    <row r="7702" spans="1:23" x14ac:dyDescent="0.25">
      <c r="A7702" s="1">
        <v>7701</v>
      </c>
      <c r="B7702" t="s">
        <v>9803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VLOOKUP(УТ_Data[[#This Row],[Region]],People!$A$1:$B$5,2,0)</f>
        <v>Chuck Magee</v>
      </c>
      <c r="W7702" s="4">
        <f>_xlfn.IFNA(VLOOKUP(УТ_Data[[#This Row],[Order ID]],Returns!A:B,2,0)*1,0)</f>
        <v>0</v>
      </c>
    </row>
    <row r="7703" spans="1:23" x14ac:dyDescent="0.25">
      <c r="A7703" s="1">
        <v>7702</v>
      </c>
      <c r="B7703" t="s">
        <v>9803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VLOOKUP(УТ_Data[[#This Row],[Region]],People!$A$1:$B$5,2,0)</f>
        <v>Chuck Magee</v>
      </c>
      <c r="W7703" s="4">
        <f>_xlfn.IFNA(VLOOKUP(УТ_Data[[#This Row],[Order ID]],Returns!A:B,2,0)*1,0)</f>
        <v>0</v>
      </c>
    </row>
    <row r="7704" spans="1:23" x14ac:dyDescent="0.25">
      <c r="A7704" s="1">
        <v>7703</v>
      </c>
      <c r="B7704" t="s">
        <v>9804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VLOOKUP(УТ_Data[[#This Row],[Region]],People!$A$1:$B$5,2,0)</f>
        <v>Kelly Williams</v>
      </c>
      <c r="W7704" s="4">
        <f>_xlfn.IFNA(VLOOKUP(УТ_Data[[#This Row],[Order ID]],Returns!A:B,2,0)*1,0)</f>
        <v>0</v>
      </c>
    </row>
    <row r="7705" spans="1:23" x14ac:dyDescent="0.25">
      <c r="A7705" s="1">
        <v>7704</v>
      </c>
      <c r="B7705" t="s">
        <v>9804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VLOOKUP(УТ_Data[[#This Row],[Region]],People!$A$1:$B$5,2,0)</f>
        <v>Kelly Williams</v>
      </c>
      <c r="W7705" s="4">
        <f>_xlfn.IFNA(VLOOKUP(УТ_Data[[#This Row],[Order ID]],Returns!A:B,2,0)*1,0)</f>
        <v>0</v>
      </c>
    </row>
    <row r="7706" spans="1:23" x14ac:dyDescent="0.25">
      <c r="A7706" s="1">
        <v>7705</v>
      </c>
      <c r="B7706" t="s">
        <v>9804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VLOOKUP(УТ_Data[[#This Row],[Region]],People!$A$1:$B$5,2,0)</f>
        <v>Kelly Williams</v>
      </c>
      <c r="W7706" s="4">
        <f>_xlfn.IFNA(VLOOKUP(УТ_Data[[#This Row],[Order ID]],Returns!A:B,2,0)*1,0)</f>
        <v>0</v>
      </c>
    </row>
    <row r="7707" spans="1:23" x14ac:dyDescent="0.25">
      <c r="A7707" s="1">
        <v>7706</v>
      </c>
      <c r="B7707" t="s">
        <v>9804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VLOOKUP(УТ_Data[[#This Row],[Region]],People!$A$1:$B$5,2,0)</f>
        <v>Kelly Williams</v>
      </c>
      <c r="W7707" s="4">
        <f>_xlfn.IFNA(VLOOKUP(УТ_Data[[#This Row],[Order ID]],Returns!A:B,2,0)*1,0)</f>
        <v>0</v>
      </c>
    </row>
    <row r="7708" spans="1:23" x14ac:dyDescent="0.25">
      <c r="A7708" s="1">
        <v>7707</v>
      </c>
      <c r="B7708" t="s">
        <v>9804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VLOOKUP(УТ_Data[[#This Row],[Region]],People!$A$1:$B$5,2,0)</f>
        <v>Kelly Williams</v>
      </c>
      <c r="W7708" s="4">
        <f>_xlfn.IFNA(VLOOKUP(УТ_Data[[#This Row],[Order ID]],Returns!A:B,2,0)*1,0)</f>
        <v>0</v>
      </c>
    </row>
    <row r="7709" spans="1:23" x14ac:dyDescent="0.25">
      <c r="A7709" s="1">
        <v>7708</v>
      </c>
      <c r="B7709" t="s">
        <v>9805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VLOOKUP(УТ_Data[[#This Row],[Region]],People!$A$1:$B$5,2,0)</f>
        <v>Anna Andreadi</v>
      </c>
      <c r="W7709" s="4">
        <f>_xlfn.IFNA(VLOOKUP(УТ_Data[[#This Row],[Order ID]],Returns!A:B,2,0)*1,0)</f>
        <v>0</v>
      </c>
    </row>
    <row r="7710" spans="1:23" x14ac:dyDescent="0.25">
      <c r="A7710" s="1">
        <v>7709</v>
      </c>
      <c r="B7710" t="s">
        <v>9806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VLOOKUP(УТ_Data[[#This Row],[Region]],People!$A$1:$B$5,2,0)</f>
        <v>Chuck Magee</v>
      </c>
      <c r="W7710" s="4">
        <f>_xlfn.IFNA(VLOOKUP(УТ_Data[[#This Row],[Order ID]],Returns!A:B,2,0)*1,0)</f>
        <v>0</v>
      </c>
    </row>
    <row r="7711" spans="1:23" x14ac:dyDescent="0.25">
      <c r="A7711" s="1">
        <v>7710</v>
      </c>
      <c r="B7711" t="s">
        <v>9806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VLOOKUP(УТ_Data[[#This Row],[Region]],People!$A$1:$B$5,2,0)</f>
        <v>Chuck Magee</v>
      </c>
      <c r="W7711" s="4">
        <f>_xlfn.IFNA(VLOOKUP(УТ_Data[[#This Row],[Order ID]],Returns!A:B,2,0)*1,0)</f>
        <v>0</v>
      </c>
    </row>
    <row r="7712" spans="1:23" x14ac:dyDescent="0.25">
      <c r="A7712" s="1">
        <v>7711</v>
      </c>
      <c r="B7712" t="s">
        <v>9807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VLOOKUP(УТ_Data[[#This Row],[Region]],People!$A$1:$B$5,2,0)</f>
        <v>Anna Andreadi</v>
      </c>
      <c r="W7712" s="4">
        <f>_xlfn.IFNA(VLOOKUP(УТ_Data[[#This Row],[Order ID]],Returns!A:B,2,0)*1,0)</f>
        <v>0</v>
      </c>
    </row>
    <row r="7713" spans="1:23" x14ac:dyDescent="0.25">
      <c r="A7713" s="1">
        <v>7712</v>
      </c>
      <c r="B7713" t="s">
        <v>9808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VLOOKUP(УТ_Data[[#This Row],[Region]],People!$A$1:$B$5,2,0)</f>
        <v>Cassandra Brandow</v>
      </c>
      <c r="W7713" s="4">
        <f>_xlfn.IFNA(VLOOKUP(УТ_Data[[#This Row],[Order ID]],Returns!A:B,2,0)*1,0)</f>
        <v>0</v>
      </c>
    </row>
    <row r="7714" spans="1:23" x14ac:dyDescent="0.25">
      <c r="A7714" s="1">
        <v>7713</v>
      </c>
      <c r="B7714" t="s">
        <v>9808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VLOOKUP(УТ_Data[[#This Row],[Region]],People!$A$1:$B$5,2,0)</f>
        <v>Cassandra Brandow</v>
      </c>
      <c r="W7714" s="4">
        <f>_xlfn.IFNA(VLOOKUP(УТ_Data[[#This Row],[Order ID]],Returns!A:B,2,0)*1,0)</f>
        <v>0</v>
      </c>
    </row>
    <row r="7715" spans="1:23" x14ac:dyDescent="0.25">
      <c r="A7715" s="1">
        <v>7714</v>
      </c>
      <c r="B7715" t="s">
        <v>9808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VLOOKUP(УТ_Data[[#This Row],[Region]],People!$A$1:$B$5,2,0)</f>
        <v>Cassandra Brandow</v>
      </c>
      <c r="W7715" s="4">
        <f>_xlfn.IFNA(VLOOKUP(УТ_Data[[#This Row],[Order ID]],Returns!A:B,2,0)*1,0)</f>
        <v>0</v>
      </c>
    </row>
    <row r="7716" spans="1:23" x14ac:dyDescent="0.25">
      <c r="A7716" s="1">
        <v>7715</v>
      </c>
      <c r="B7716" t="s">
        <v>9809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VLOOKUP(УТ_Data[[#This Row],[Region]],People!$A$1:$B$5,2,0)</f>
        <v>Anna Andreadi</v>
      </c>
      <c r="W7716" s="4">
        <f>_xlfn.IFNA(VLOOKUP(УТ_Data[[#This Row],[Order ID]],Returns!A:B,2,0)*1,0)</f>
        <v>0</v>
      </c>
    </row>
    <row r="7717" spans="1:23" x14ac:dyDescent="0.25">
      <c r="A7717" s="1">
        <v>7716</v>
      </c>
      <c r="B7717" t="s">
        <v>9810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VLOOKUP(УТ_Data[[#This Row],[Region]],People!$A$1:$B$5,2,0)</f>
        <v>Chuck Magee</v>
      </c>
      <c r="W7717" s="4">
        <f>_xlfn.IFNA(VLOOKUP(УТ_Data[[#This Row],[Order ID]],Returns!A:B,2,0)*1,0)</f>
        <v>0</v>
      </c>
    </row>
    <row r="7718" spans="1:23" x14ac:dyDescent="0.25">
      <c r="A7718" s="1">
        <v>7717</v>
      </c>
      <c r="B7718" t="s">
        <v>6015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VLOOKUP(УТ_Data[[#This Row],[Region]],People!$A$1:$B$5,2,0)</f>
        <v>Anna Andreadi</v>
      </c>
      <c r="W7718" s="4">
        <f>_xlfn.IFNA(VLOOKUP(УТ_Data[[#This Row],[Order ID]],Returns!A:B,2,0)*1,0)</f>
        <v>1</v>
      </c>
    </row>
    <row r="7719" spans="1:23" x14ac:dyDescent="0.25">
      <c r="A7719" s="1">
        <v>7718</v>
      </c>
      <c r="B7719" t="s">
        <v>6015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VLOOKUP(УТ_Data[[#This Row],[Region]],People!$A$1:$B$5,2,0)</f>
        <v>Anna Andreadi</v>
      </c>
      <c r="W7719" s="4">
        <f>_xlfn.IFNA(VLOOKUP(УТ_Data[[#This Row],[Order ID]],Returns!A:B,2,0)*1,0)</f>
        <v>1</v>
      </c>
    </row>
    <row r="7720" spans="1:23" x14ac:dyDescent="0.25">
      <c r="A7720" s="1">
        <v>7719</v>
      </c>
      <c r="B7720" t="s">
        <v>9811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VLOOKUP(УТ_Data[[#This Row],[Region]],People!$A$1:$B$5,2,0)</f>
        <v>Anna Andreadi</v>
      </c>
      <c r="W7720" s="4">
        <f>_xlfn.IFNA(VLOOKUP(УТ_Data[[#This Row],[Order ID]],Returns!A:B,2,0)*1,0)</f>
        <v>0</v>
      </c>
    </row>
    <row r="7721" spans="1:23" x14ac:dyDescent="0.25">
      <c r="A7721" s="1">
        <v>7720</v>
      </c>
      <c r="B7721" t="s">
        <v>9812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VLOOKUP(УТ_Data[[#This Row],[Region]],People!$A$1:$B$5,2,0)</f>
        <v>Chuck Magee</v>
      </c>
      <c r="W7721" s="4">
        <f>_xlfn.IFNA(VLOOKUP(УТ_Data[[#This Row],[Order ID]],Returns!A:B,2,0)*1,0)</f>
        <v>0</v>
      </c>
    </row>
    <row r="7722" spans="1:23" x14ac:dyDescent="0.25">
      <c r="A7722" s="1">
        <v>7721</v>
      </c>
      <c r="B7722" t="s">
        <v>9812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VLOOKUP(УТ_Data[[#This Row],[Region]],People!$A$1:$B$5,2,0)</f>
        <v>Chuck Magee</v>
      </c>
      <c r="W7722" s="4">
        <f>_xlfn.IFNA(VLOOKUP(УТ_Data[[#This Row],[Order ID]],Returns!A:B,2,0)*1,0)</f>
        <v>0</v>
      </c>
    </row>
    <row r="7723" spans="1:23" x14ac:dyDescent="0.25">
      <c r="A7723" s="1">
        <v>7722</v>
      </c>
      <c r="B7723" t="s">
        <v>9812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VLOOKUP(УТ_Data[[#This Row],[Region]],People!$A$1:$B$5,2,0)</f>
        <v>Chuck Magee</v>
      </c>
      <c r="W7723" s="4">
        <f>_xlfn.IFNA(VLOOKUP(УТ_Data[[#This Row],[Order ID]],Returns!A:B,2,0)*1,0)</f>
        <v>0</v>
      </c>
    </row>
    <row r="7724" spans="1:23" x14ac:dyDescent="0.25">
      <c r="A7724" s="1">
        <v>7723</v>
      </c>
      <c r="B7724" t="s">
        <v>9813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VLOOKUP(УТ_Data[[#This Row],[Region]],People!$A$1:$B$5,2,0)</f>
        <v>Anna Andreadi</v>
      </c>
      <c r="W7724" s="4">
        <f>_xlfn.IFNA(VLOOKUP(УТ_Data[[#This Row],[Order ID]],Returns!A:B,2,0)*1,0)</f>
        <v>0</v>
      </c>
    </row>
    <row r="7725" spans="1:23" x14ac:dyDescent="0.25">
      <c r="A7725" s="1">
        <v>7724</v>
      </c>
      <c r="B7725" t="s">
        <v>9814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VLOOKUP(УТ_Data[[#This Row],[Region]],People!$A$1:$B$5,2,0)</f>
        <v>Kelly Williams</v>
      </c>
      <c r="W7725" s="4">
        <f>_xlfn.IFNA(VLOOKUP(УТ_Data[[#This Row],[Order ID]],Returns!A:B,2,0)*1,0)</f>
        <v>0</v>
      </c>
    </row>
    <row r="7726" spans="1:23" x14ac:dyDescent="0.25">
      <c r="A7726" s="1">
        <v>7725</v>
      </c>
      <c r="B7726" t="s">
        <v>9815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VLOOKUP(УТ_Data[[#This Row],[Region]],People!$A$1:$B$5,2,0)</f>
        <v>Chuck Magee</v>
      </c>
      <c r="W7726" s="4">
        <f>_xlfn.IFNA(VLOOKUP(УТ_Data[[#This Row],[Order ID]],Returns!A:B,2,0)*1,0)</f>
        <v>0</v>
      </c>
    </row>
    <row r="7727" spans="1:23" x14ac:dyDescent="0.25">
      <c r="A7727" s="1">
        <v>7726</v>
      </c>
      <c r="B7727" t="s">
        <v>9815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VLOOKUP(УТ_Data[[#This Row],[Region]],People!$A$1:$B$5,2,0)</f>
        <v>Chuck Magee</v>
      </c>
      <c r="W7727" s="4">
        <f>_xlfn.IFNA(VLOOKUP(УТ_Data[[#This Row],[Order ID]],Returns!A:B,2,0)*1,0)</f>
        <v>0</v>
      </c>
    </row>
    <row r="7728" spans="1:23" x14ac:dyDescent="0.25">
      <c r="A7728" s="1">
        <v>7727</v>
      </c>
      <c r="B7728" t="s">
        <v>9815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VLOOKUP(УТ_Data[[#This Row],[Region]],People!$A$1:$B$5,2,0)</f>
        <v>Chuck Magee</v>
      </c>
      <c r="W7728" s="4">
        <f>_xlfn.IFNA(VLOOKUP(УТ_Data[[#This Row],[Order ID]],Returns!A:B,2,0)*1,0)</f>
        <v>0</v>
      </c>
    </row>
    <row r="7729" spans="1:23" x14ac:dyDescent="0.25">
      <c r="A7729" s="1">
        <v>7728</v>
      </c>
      <c r="B7729" t="s">
        <v>9816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VLOOKUP(УТ_Data[[#This Row],[Region]],People!$A$1:$B$5,2,0)</f>
        <v>Chuck Magee</v>
      </c>
      <c r="W7729" s="4">
        <f>_xlfn.IFNA(VLOOKUP(УТ_Data[[#This Row],[Order ID]],Returns!A:B,2,0)*1,0)</f>
        <v>0</v>
      </c>
    </row>
    <row r="7730" spans="1:23" x14ac:dyDescent="0.25">
      <c r="A7730" s="1">
        <v>7729</v>
      </c>
      <c r="B7730" t="s">
        <v>9817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VLOOKUP(УТ_Data[[#This Row],[Region]],People!$A$1:$B$5,2,0)</f>
        <v>Kelly Williams</v>
      </c>
      <c r="W7730" s="4">
        <f>_xlfn.IFNA(VLOOKUP(УТ_Data[[#This Row],[Order ID]],Returns!A:B,2,0)*1,0)</f>
        <v>0</v>
      </c>
    </row>
    <row r="7731" spans="1:23" x14ac:dyDescent="0.25">
      <c r="A7731" s="1">
        <v>7730</v>
      </c>
      <c r="B7731" t="s">
        <v>9818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VLOOKUP(УТ_Data[[#This Row],[Region]],People!$A$1:$B$5,2,0)</f>
        <v>Cassandra Brandow</v>
      </c>
      <c r="W7731" s="4">
        <f>_xlfn.IFNA(VLOOKUP(УТ_Data[[#This Row],[Order ID]],Returns!A:B,2,0)*1,0)</f>
        <v>0</v>
      </c>
    </row>
    <row r="7732" spans="1:23" x14ac:dyDescent="0.25">
      <c r="A7732" s="1">
        <v>7731</v>
      </c>
      <c r="B7732" t="s">
        <v>9819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VLOOKUP(УТ_Data[[#This Row],[Region]],People!$A$1:$B$5,2,0)</f>
        <v>Anna Andreadi</v>
      </c>
      <c r="W7732" s="4">
        <f>_xlfn.IFNA(VLOOKUP(УТ_Data[[#This Row],[Order ID]],Returns!A:B,2,0)*1,0)</f>
        <v>0</v>
      </c>
    </row>
    <row r="7733" spans="1:23" x14ac:dyDescent="0.25">
      <c r="A7733" s="1">
        <v>7732</v>
      </c>
      <c r="B7733" t="s">
        <v>9820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VLOOKUP(УТ_Data[[#This Row],[Region]],People!$A$1:$B$5,2,0)</f>
        <v>Kelly Williams</v>
      </c>
      <c r="W7733" s="4">
        <f>_xlfn.IFNA(VLOOKUP(УТ_Data[[#This Row],[Order ID]],Returns!A:B,2,0)*1,0)</f>
        <v>0</v>
      </c>
    </row>
    <row r="7734" spans="1:23" x14ac:dyDescent="0.25">
      <c r="A7734" s="1">
        <v>7733</v>
      </c>
      <c r="B7734" t="s">
        <v>9821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VLOOKUP(УТ_Data[[#This Row],[Region]],People!$A$1:$B$5,2,0)</f>
        <v>Kelly Williams</v>
      </c>
      <c r="W7734" s="4">
        <f>_xlfn.IFNA(VLOOKUP(УТ_Data[[#This Row],[Order ID]],Returns!A:B,2,0)*1,0)</f>
        <v>0</v>
      </c>
    </row>
    <row r="7735" spans="1:23" x14ac:dyDescent="0.25">
      <c r="A7735" s="1">
        <v>7734</v>
      </c>
      <c r="B7735" t="s">
        <v>9822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VLOOKUP(УТ_Data[[#This Row],[Region]],People!$A$1:$B$5,2,0)</f>
        <v>Chuck Magee</v>
      </c>
      <c r="W7735" s="4">
        <f>_xlfn.IFNA(VLOOKUP(УТ_Data[[#This Row],[Order ID]],Returns!A:B,2,0)*1,0)</f>
        <v>0</v>
      </c>
    </row>
    <row r="7736" spans="1:23" x14ac:dyDescent="0.25">
      <c r="A7736" s="1">
        <v>7735</v>
      </c>
      <c r="B7736" t="s">
        <v>9823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VLOOKUP(УТ_Data[[#This Row],[Region]],People!$A$1:$B$5,2,0)</f>
        <v>Anna Andreadi</v>
      </c>
      <c r="W7736" s="4">
        <f>_xlfn.IFNA(VLOOKUP(УТ_Data[[#This Row],[Order ID]],Returns!A:B,2,0)*1,0)</f>
        <v>0</v>
      </c>
    </row>
    <row r="7737" spans="1:23" x14ac:dyDescent="0.25">
      <c r="A7737" s="1">
        <v>7736</v>
      </c>
      <c r="B7737" t="s">
        <v>9824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VLOOKUP(УТ_Data[[#This Row],[Region]],People!$A$1:$B$5,2,0)</f>
        <v>Anna Andreadi</v>
      </c>
      <c r="W7737" s="4">
        <f>_xlfn.IFNA(VLOOKUP(УТ_Data[[#This Row],[Order ID]],Returns!A:B,2,0)*1,0)</f>
        <v>0</v>
      </c>
    </row>
    <row r="7738" spans="1:23" x14ac:dyDescent="0.25">
      <c r="A7738" s="1">
        <v>7737</v>
      </c>
      <c r="B7738" t="s">
        <v>9825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VLOOKUP(УТ_Data[[#This Row],[Region]],People!$A$1:$B$5,2,0)</f>
        <v>Chuck Magee</v>
      </c>
      <c r="W7738" s="4">
        <f>_xlfn.IFNA(VLOOKUP(УТ_Data[[#This Row],[Order ID]],Returns!A:B,2,0)*1,0)</f>
        <v>0</v>
      </c>
    </row>
    <row r="7739" spans="1:23" x14ac:dyDescent="0.25">
      <c r="A7739" s="1">
        <v>7738</v>
      </c>
      <c r="B7739" t="s">
        <v>9826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VLOOKUP(УТ_Data[[#This Row],[Region]],People!$A$1:$B$5,2,0)</f>
        <v>Cassandra Brandow</v>
      </c>
      <c r="W7739" s="4">
        <f>_xlfn.IFNA(VLOOKUP(УТ_Data[[#This Row],[Order ID]],Returns!A:B,2,0)*1,0)</f>
        <v>0</v>
      </c>
    </row>
    <row r="7740" spans="1:23" x14ac:dyDescent="0.25">
      <c r="A7740" s="1">
        <v>7739</v>
      </c>
      <c r="B7740" t="s">
        <v>9827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VLOOKUP(УТ_Data[[#This Row],[Region]],People!$A$1:$B$5,2,0)</f>
        <v>Chuck Magee</v>
      </c>
      <c r="W7740" s="4">
        <f>_xlfn.IFNA(VLOOKUP(УТ_Data[[#This Row],[Order ID]],Returns!A:B,2,0)*1,0)</f>
        <v>0</v>
      </c>
    </row>
    <row r="7741" spans="1:23" x14ac:dyDescent="0.25">
      <c r="A7741" s="1">
        <v>7740</v>
      </c>
      <c r="B7741" t="s">
        <v>9828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VLOOKUP(УТ_Data[[#This Row],[Region]],People!$A$1:$B$5,2,0)</f>
        <v>Anna Andreadi</v>
      </c>
      <c r="W7741" s="4">
        <f>_xlfn.IFNA(VLOOKUP(УТ_Data[[#This Row],[Order ID]],Returns!A:B,2,0)*1,0)</f>
        <v>0</v>
      </c>
    </row>
    <row r="7742" spans="1:23" x14ac:dyDescent="0.25">
      <c r="A7742" s="1">
        <v>7741</v>
      </c>
      <c r="B7742" t="s">
        <v>9828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VLOOKUP(УТ_Data[[#This Row],[Region]],People!$A$1:$B$5,2,0)</f>
        <v>Anna Andreadi</v>
      </c>
      <c r="W7742" s="4">
        <f>_xlfn.IFNA(VLOOKUP(УТ_Data[[#This Row],[Order ID]],Returns!A:B,2,0)*1,0)</f>
        <v>0</v>
      </c>
    </row>
    <row r="7743" spans="1:23" x14ac:dyDescent="0.25">
      <c r="A7743" s="1">
        <v>7742</v>
      </c>
      <c r="B7743" t="s">
        <v>9829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VLOOKUP(УТ_Data[[#This Row],[Region]],People!$A$1:$B$5,2,0)</f>
        <v>Anna Andreadi</v>
      </c>
      <c r="W7743" s="4">
        <f>_xlfn.IFNA(VLOOKUP(УТ_Data[[#This Row],[Order ID]],Returns!A:B,2,0)*1,0)</f>
        <v>0</v>
      </c>
    </row>
    <row r="7744" spans="1:23" x14ac:dyDescent="0.25">
      <c r="A7744" s="1">
        <v>7743</v>
      </c>
      <c r="B7744" t="s">
        <v>9830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VLOOKUP(УТ_Data[[#This Row],[Region]],People!$A$1:$B$5,2,0)</f>
        <v>Anna Andreadi</v>
      </c>
      <c r="W7744" s="4">
        <f>_xlfn.IFNA(VLOOKUP(УТ_Data[[#This Row],[Order ID]],Returns!A:B,2,0)*1,0)</f>
        <v>0</v>
      </c>
    </row>
    <row r="7745" spans="1:23" x14ac:dyDescent="0.25">
      <c r="A7745" s="1">
        <v>7744</v>
      </c>
      <c r="B7745" t="s">
        <v>9831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VLOOKUP(УТ_Data[[#This Row],[Region]],People!$A$1:$B$5,2,0)</f>
        <v>Chuck Magee</v>
      </c>
      <c r="W7745" s="4">
        <f>_xlfn.IFNA(VLOOKUP(УТ_Data[[#This Row],[Order ID]],Returns!A:B,2,0)*1,0)</f>
        <v>0</v>
      </c>
    </row>
    <row r="7746" spans="1:23" x14ac:dyDescent="0.25">
      <c r="A7746" s="1">
        <v>7745</v>
      </c>
      <c r="B7746" t="s">
        <v>9831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VLOOKUP(УТ_Data[[#This Row],[Region]],People!$A$1:$B$5,2,0)</f>
        <v>Chuck Magee</v>
      </c>
      <c r="W7746" s="4">
        <f>_xlfn.IFNA(VLOOKUP(УТ_Data[[#This Row],[Order ID]],Returns!A:B,2,0)*1,0)</f>
        <v>0</v>
      </c>
    </row>
    <row r="7747" spans="1:23" x14ac:dyDescent="0.25">
      <c r="A7747" s="1">
        <v>7746</v>
      </c>
      <c r="B7747" t="s">
        <v>9831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VLOOKUP(УТ_Data[[#This Row],[Region]],People!$A$1:$B$5,2,0)</f>
        <v>Chuck Magee</v>
      </c>
      <c r="W7747" s="4">
        <f>_xlfn.IFNA(VLOOKUP(УТ_Data[[#This Row],[Order ID]],Returns!A:B,2,0)*1,0)</f>
        <v>0</v>
      </c>
    </row>
    <row r="7748" spans="1:23" x14ac:dyDescent="0.25">
      <c r="A7748" s="1">
        <v>7747</v>
      </c>
      <c r="B7748" t="s">
        <v>9832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VLOOKUP(УТ_Data[[#This Row],[Region]],People!$A$1:$B$5,2,0)</f>
        <v>Kelly Williams</v>
      </c>
      <c r="W7748" s="4">
        <f>_xlfn.IFNA(VLOOKUP(УТ_Data[[#This Row],[Order ID]],Returns!A:B,2,0)*1,0)</f>
        <v>0</v>
      </c>
    </row>
    <row r="7749" spans="1:23" x14ac:dyDescent="0.25">
      <c r="A7749" s="1">
        <v>7748</v>
      </c>
      <c r="B7749" t="s">
        <v>9833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VLOOKUP(УТ_Data[[#This Row],[Region]],People!$A$1:$B$5,2,0)</f>
        <v>Chuck Magee</v>
      </c>
      <c r="W7749" s="4">
        <f>_xlfn.IFNA(VLOOKUP(УТ_Data[[#This Row],[Order ID]],Returns!A:B,2,0)*1,0)</f>
        <v>0</v>
      </c>
    </row>
    <row r="7750" spans="1:23" x14ac:dyDescent="0.25">
      <c r="A7750" s="1">
        <v>7749</v>
      </c>
      <c r="B7750" t="s">
        <v>9834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VLOOKUP(УТ_Data[[#This Row],[Region]],People!$A$1:$B$5,2,0)</f>
        <v>Cassandra Brandow</v>
      </c>
      <c r="W7750" s="4">
        <f>_xlfn.IFNA(VLOOKUP(УТ_Data[[#This Row],[Order ID]],Returns!A:B,2,0)*1,0)</f>
        <v>0</v>
      </c>
    </row>
    <row r="7751" spans="1:23" x14ac:dyDescent="0.25">
      <c r="A7751" s="1">
        <v>7750</v>
      </c>
      <c r="B7751" t="s">
        <v>9834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VLOOKUP(УТ_Data[[#This Row],[Region]],People!$A$1:$B$5,2,0)</f>
        <v>Cassandra Brandow</v>
      </c>
      <c r="W7751" s="4">
        <f>_xlfn.IFNA(VLOOKUP(УТ_Data[[#This Row],[Order ID]],Returns!A:B,2,0)*1,0)</f>
        <v>0</v>
      </c>
    </row>
    <row r="7752" spans="1:23" x14ac:dyDescent="0.25">
      <c r="A7752" s="1">
        <v>7751</v>
      </c>
      <c r="B7752" t="s">
        <v>9834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VLOOKUP(УТ_Data[[#This Row],[Region]],People!$A$1:$B$5,2,0)</f>
        <v>Cassandra Brandow</v>
      </c>
      <c r="W7752" s="4">
        <f>_xlfn.IFNA(VLOOKUP(УТ_Data[[#This Row],[Order ID]],Returns!A:B,2,0)*1,0)</f>
        <v>0</v>
      </c>
    </row>
    <row r="7753" spans="1:23" x14ac:dyDescent="0.25">
      <c r="A7753" s="1">
        <v>7752</v>
      </c>
      <c r="B7753" t="s">
        <v>9834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VLOOKUP(УТ_Data[[#This Row],[Region]],People!$A$1:$B$5,2,0)</f>
        <v>Cassandra Brandow</v>
      </c>
      <c r="W7753" s="4">
        <f>_xlfn.IFNA(VLOOKUP(УТ_Data[[#This Row],[Order ID]],Returns!A:B,2,0)*1,0)</f>
        <v>0</v>
      </c>
    </row>
    <row r="7754" spans="1:23" x14ac:dyDescent="0.25">
      <c r="A7754" s="1">
        <v>7753</v>
      </c>
      <c r="B7754" t="s">
        <v>9834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VLOOKUP(УТ_Data[[#This Row],[Region]],People!$A$1:$B$5,2,0)</f>
        <v>Cassandra Brandow</v>
      </c>
      <c r="W7754" s="4">
        <f>_xlfn.IFNA(VLOOKUP(УТ_Data[[#This Row],[Order ID]],Returns!A:B,2,0)*1,0)</f>
        <v>0</v>
      </c>
    </row>
    <row r="7755" spans="1:23" x14ac:dyDescent="0.25">
      <c r="A7755" s="1">
        <v>7754</v>
      </c>
      <c r="B7755" t="s">
        <v>9835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VLOOKUP(УТ_Data[[#This Row],[Region]],People!$A$1:$B$5,2,0)</f>
        <v>Cassandra Brandow</v>
      </c>
      <c r="W7755" s="4">
        <f>_xlfn.IFNA(VLOOKUP(УТ_Data[[#This Row],[Order ID]],Returns!A:B,2,0)*1,0)</f>
        <v>0</v>
      </c>
    </row>
    <row r="7756" spans="1:23" x14ac:dyDescent="0.25">
      <c r="A7756" s="1">
        <v>7755</v>
      </c>
      <c r="B7756" t="s">
        <v>9836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VLOOKUP(УТ_Data[[#This Row],[Region]],People!$A$1:$B$5,2,0)</f>
        <v>Chuck Magee</v>
      </c>
      <c r="W7756" s="4">
        <f>_xlfn.IFNA(VLOOKUP(УТ_Data[[#This Row],[Order ID]],Returns!A:B,2,0)*1,0)</f>
        <v>0</v>
      </c>
    </row>
    <row r="7757" spans="1:23" x14ac:dyDescent="0.25">
      <c r="A7757" s="1">
        <v>7756</v>
      </c>
      <c r="B7757" t="s">
        <v>9837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VLOOKUP(УТ_Data[[#This Row],[Region]],People!$A$1:$B$5,2,0)</f>
        <v>Cassandra Brandow</v>
      </c>
      <c r="W7757" s="4">
        <f>_xlfn.IFNA(VLOOKUP(УТ_Data[[#This Row],[Order ID]],Returns!A:B,2,0)*1,0)</f>
        <v>0</v>
      </c>
    </row>
    <row r="7758" spans="1:23" x14ac:dyDescent="0.25">
      <c r="A7758" s="1">
        <v>7757</v>
      </c>
      <c r="B7758" t="s">
        <v>9837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VLOOKUP(УТ_Data[[#This Row],[Region]],People!$A$1:$B$5,2,0)</f>
        <v>Cassandra Brandow</v>
      </c>
      <c r="W7758" s="4">
        <f>_xlfn.IFNA(VLOOKUP(УТ_Data[[#This Row],[Order ID]],Returns!A:B,2,0)*1,0)</f>
        <v>0</v>
      </c>
    </row>
    <row r="7759" spans="1:23" x14ac:dyDescent="0.25">
      <c r="A7759" s="1">
        <v>7758</v>
      </c>
      <c r="B7759" t="s">
        <v>9838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VLOOKUP(УТ_Data[[#This Row],[Region]],People!$A$1:$B$5,2,0)</f>
        <v>Chuck Magee</v>
      </c>
      <c r="W7759" s="4">
        <f>_xlfn.IFNA(VLOOKUP(УТ_Data[[#This Row],[Order ID]],Returns!A:B,2,0)*1,0)</f>
        <v>0</v>
      </c>
    </row>
    <row r="7760" spans="1:23" x14ac:dyDescent="0.25">
      <c r="A7760" s="1">
        <v>7759</v>
      </c>
      <c r="B7760" t="s">
        <v>9838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VLOOKUP(УТ_Data[[#This Row],[Region]],People!$A$1:$B$5,2,0)</f>
        <v>Chuck Magee</v>
      </c>
      <c r="W7760" s="4">
        <f>_xlfn.IFNA(VLOOKUP(УТ_Data[[#This Row],[Order ID]],Returns!A:B,2,0)*1,0)</f>
        <v>0</v>
      </c>
    </row>
    <row r="7761" spans="1:23" x14ac:dyDescent="0.25">
      <c r="A7761" s="1">
        <v>7760</v>
      </c>
      <c r="B7761" t="s">
        <v>9839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VLOOKUP(УТ_Data[[#This Row],[Region]],People!$A$1:$B$5,2,0)</f>
        <v>Kelly Williams</v>
      </c>
      <c r="W7761" s="4">
        <f>_xlfn.IFNA(VLOOKUP(УТ_Data[[#This Row],[Order ID]],Returns!A:B,2,0)*1,0)</f>
        <v>0</v>
      </c>
    </row>
    <row r="7762" spans="1:23" x14ac:dyDescent="0.25">
      <c r="A7762" s="1">
        <v>7761</v>
      </c>
      <c r="B7762" t="s">
        <v>9840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VLOOKUP(УТ_Data[[#This Row],[Region]],People!$A$1:$B$5,2,0)</f>
        <v>Cassandra Brandow</v>
      </c>
      <c r="W7762" s="4">
        <f>_xlfn.IFNA(VLOOKUP(УТ_Data[[#This Row],[Order ID]],Returns!A:B,2,0)*1,0)</f>
        <v>0</v>
      </c>
    </row>
    <row r="7763" spans="1:23" x14ac:dyDescent="0.25">
      <c r="A7763" s="1">
        <v>7762</v>
      </c>
      <c r="B7763" t="s">
        <v>9841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VLOOKUP(УТ_Data[[#This Row],[Region]],People!$A$1:$B$5,2,0)</f>
        <v>Kelly Williams</v>
      </c>
      <c r="W7763" s="4">
        <f>_xlfn.IFNA(VLOOKUP(УТ_Data[[#This Row],[Order ID]],Returns!A:B,2,0)*1,0)</f>
        <v>0</v>
      </c>
    </row>
    <row r="7764" spans="1:23" x14ac:dyDescent="0.25">
      <c r="A7764" s="1">
        <v>7763</v>
      </c>
      <c r="B7764" t="s">
        <v>6165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VLOOKUP(УТ_Data[[#This Row],[Region]],People!$A$1:$B$5,2,0)</f>
        <v>Anna Andreadi</v>
      </c>
      <c r="W7764" s="4">
        <f>_xlfn.IFNA(VLOOKUP(УТ_Data[[#This Row],[Order ID]],Returns!A:B,2,0)*1,0)</f>
        <v>1</v>
      </c>
    </row>
    <row r="7765" spans="1:23" x14ac:dyDescent="0.25">
      <c r="A7765" s="1">
        <v>7764</v>
      </c>
      <c r="B7765" t="s">
        <v>9842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VLOOKUP(УТ_Data[[#This Row],[Region]],People!$A$1:$B$5,2,0)</f>
        <v>Cassandra Brandow</v>
      </c>
      <c r="W7765" s="4">
        <f>_xlfn.IFNA(VLOOKUP(УТ_Data[[#This Row],[Order ID]],Returns!A:B,2,0)*1,0)</f>
        <v>0</v>
      </c>
    </row>
    <row r="7766" spans="1:23" x14ac:dyDescent="0.25">
      <c r="A7766" s="1">
        <v>7765</v>
      </c>
      <c r="B7766" t="s">
        <v>9843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VLOOKUP(УТ_Data[[#This Row],[Region]],People!$A$1:$B$5,2,0)</f>
        <v>Chuck Magee</v>
      </c>
      <c r="W7766" s="4">
        <f>_xlfn.IFNA(VLOOKUP(УТ_Data[[#This Row],[Order ID]],Returns!A:B,2,0)*1,0)</f>
        <v>0</v>
      </c>
    </row>
    <row r="7767" spans="1:23" x14ac:dyDescent="0.25">
      <c r="A7767" s="1">
        <v>7766</v>
      </c>
      <c r="B7767" t="s">
        <v>9843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VLOOKUP(УТ_Data[[#This Row],[Region]],People!$A$1:$B$5,2,0)</f>
        <v>Chuck Magee</v>
      </c>
      <c r="W7767" s="4">
        <f>_xlfn.IFNA(VLOOKUP(УТ_Data[[#This Row],[Order ID]],Returns!A:B,2,0)*1,0)</f>
        <v>0</v>
      </c>
    </row>
    <row r="7768" spans="1:23" x14ac:dyDescent="0.25">
      <c r="A7768" s="1">
        <v>7767</v>
      </c>
      <c r="B7768" t="s">
        <v>9843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VLOOKUP(УТ_Data[[#This Row],[Region]],People!$A$1:$B$5,2,0)</f>
        <v>Chuck Magee</v>
      </c>
      <c r="W7768" s="4">
        <f>_xlfn.IFNA(VLOOKUP(УТ_Data[[#This Row],[Order ID]],Returns!A:B,2,0)*1,0)</f>
        <v>0</v>
      </c>
    </row>
    <row r="7769" spans="1:23" x14ac:dyDescent="0.25">
      <c r="A7769" s="1">
        <v>7768</v>
      </c>
      <c r="B7769" t="s">
        <v>9844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VLOOKUP(УТ_Data[[#This Row],[Region]],People!$A$1:$B$5,2,0)</f>
        <v>Anna Andreadi</v>
      </c>
      <c r="W7769" s="4">
        <f>_xlfn.IFNA(VLOOKUP(УТ_Data[[#This Row],[Order ID]],Returns!A:B,2,0)*1,0)</f>
        <v>0</v>
      </c>
    </row>
    <row r="7770" spans="1:23" x14ac:dyDescent="0.25">
      <c r="A7770" s="1">
        <v>7769</v>
      </c>
      <c r="B7770" t="s">
        <v>9845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VLOOKUP(УТ_Data[[#This Row],[Region]],People!$A$1:$B$5,2,0)</f>
        <v>Cassandra Brandow</v>
      </c>
      <c r="W7770" s="4">
        <f>_xlfn.IFNA(VLOOKUP(УТ_Data[[#This Row],[Order ID]],Returns!A:B,2,0)*1,0)</f>
        <v>0</v>
      </c>
    </row>
    <row r="7771" spans="1:23" x14ac:dyDescent="0.25">
      <c r="A7771" s="1">
        <v>7770</v>
      </c>
      <c r="B7771" t="s">
        <v>9846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VLOOKUP(УТ_Data[[#This Row],[Region]],People!$A$1:$B$5,2,0)</f>
        <v>Anna Andreadi</v>
      </c>
      <c r="W7771" s="4">
        <f>_xlfn.IFNA(VLOOKUP(УТ_Data[[#This Row],[Order ID]],Returns!A:B,2,0)*1,0)</f>
        <v>0</v>
      </c>
    </row>
    <row r="7772" spans="1:23" x14ac:dyDescent="0.25">
      <c r="A7772" s="1">
        <v>7771</v>
      </c>
      <c r="B7772" t="s">
        <v>9846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VLOOKUP(УТ_Data[[#This Row],[Region]],People!$A$1:$B$5,2,0)</f>
        <v>Anna Andreadi</v>
      </c>
      <c r="W7772" s="4">
        <f>_xlfn.IFNA(VLOOKUP(УТ_Data[[#This Row],[Order ID]],Returns!A:B,2,0)*1,0)</f>
        <v>0</v>
      </c>
    </row>
    <row r="7773" spans="1:23" x14ac:dyDescent="0.25">
      <c r="A7773" s="1">
        <v>7772</v>
      </c>
      <c r="B7773" t="s">
        <v>9847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VLOOKUP(УТ_Data[[#This Row],[Region]],People!$A$1:$B$5,2,0)</f>
        <v>Chuck Magee</v>
      </c>
      <c r="W7773" s="4">
        <f>_xlfn.IFNA(VLOOKUP(УТ_Data[[#This Row],[Order ID]],Returns!A:B,2,0)*1,0)</f>
        <v>0</v>
      </c>
    </row>
    <row r="7774" spans="1:23" x14ac:dyDescent="0.25">
      <c r="A7774" s="1">
        <v>7773</v>
      </c>
      <c r="B7774" t="s">
        <v>9847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VLOOKUP(УТ_Data[[#This Row],[Region]],People!$A$1:$B$5,2,0)</f>
        <v>Chuck Magee</v>
      </c>
      <c r="W7774" s="4">
        <f>_xlfn.IFNA(VLOOKUP(УТ_Data[[#This Row],[Order ID]],Returns!A:B,2,0)*1,0)</f>
        <v>0</v>
      </c>
    </row>
    <row r="7775" spans="1:23" x14ac:dyDescent="0.25">
      <c r="A7775" s="1">
        <v>7774</v>
      </c>
      <c r="B7775" t="s">
        <v>9847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VLOOKUP(УТ_Data[[#This Row],[Region]],People!$A$1:$B$5,2,0)</f>
        <v>Chuck Magee</v>
      </c>
      <c r="W7775" s="4">
        <f>_xlfn.IFNA(VLOOKUP(УТ_Data[[#This Row],[Order ID]],Returns!A:B,2,0)*1,0)</f>
        <v>0</v>
      </c>
    </row>
    <row r="7776" spans="1:23" x14ac:dyDescent="0.25">
      <c r="A7776" s="1">
        <v>7775</v>
      </c>
      <c r="B7776" t="s">
        <v>9848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VLOOKUP(УТ_Data[[#This Row],[Region]],People!$A$1:$B$5,2,0)</f>
        <v>Anna Andreadi</v>
      </c>
      <c r="W7776" s="4">
        <f>_xlfn.IFNA(VLOOKUP(УТ_Data[[#This Row],[Order ID]],Returns!A:B,2,0)*1,0)</f>
        <v>0</v>
      </c>
    </row>
    <row r="7777" spans="1:23" x14ac:dyDescent="0.25">
      <c r="A7777" s="1">
        <v>7776</v>
      </c>
      <c r="B7777" t="s">
        <v>9849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VLOOKUP(УТ_Data[[#This Row],[Region]],People!$A$1:$B$5,2,0)</f>
        <v>Anna Andreadi</v>
      </c>
      <c r="W7777" s="4">
        <f>_xlfn.IFNA(VLOOKUP(УТ_Data[[#This Row],[Order ID]],Returns!A:B,2,0)*1,0)</f>
        <v>0</v>
      </c>
    </row>
    <row r="7778" spans="1:23" x14ac:dyDescent="0.25">
      <c r="A7778" s="1">
        <v>7777</v>
      </c>
      <c r="B7778" t="s">
        <v>9849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VLOOKUP(УТ_Data[[#This Row],[Region]],People!$A$1:$B$5,2,0)</f>
        <v>Anna Andreadi</v>
      </c>
      <c r="W7778" s="4">
        <f>_xlfn.IFNA(VLOOKUP(УТ_Data[[#This Row],[Order ID]],Returns!A:B,2,0)*1,0)</f>
        <v>0</v>
      </c>
    </row>
    <row r="7779" spans="1:23" x14ac:dyDescent="0.25">
      <c r="A7779" s="1">
        <v>7778</v>
      </c>
      <c r="B7779" t="s">
        <v>9849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VLOOKUP(УТ_Data[[#This Row],[Region]],People!$A$1:$B$5,2,0)</f>
        <v>Anna Andreadi</v>
      </c>
      <c r="W7779" s="4">
        <f>_xlfn.IFNA(VLOOKUP(УТ_Data[[#This Row],[Order ID]],Returns!A:B,2,0)*1,0)</f>
        <v>0</v>
      </c>
    </row>
    <row r="7780" spans="1:23" x14ac:dyDescent="0.25">
      <c r="A7780" s="1">
        <v>7779</v>
      </c>
      <c r="B7780" t="s">
        <v>9849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VLOOKUP(УТ_Data[[#This Row],[Region]],People!$A$1:$B$5,2,0)</f>
        <v>Anna Andreadi</v>
      </c>
      <c r="W7780" s="4">
        <f>_xlfn.IFNA(VLOOKUP(УТ_Data[[#This Row],[Order ID]],Returns!A:B,2,0)*1,0)</f>
        <v>0</v>
      </c>
    </row>
    <row r="7781" spans="1:23" x14ac:dyDescent="0.25">
      <c r="A7781" s="1">
        <v>7780</v>
      </c>
      <c r="B7781" t="s">
        <v>9850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VLOOKUP(УТ_Data[[#This Row],[Region]],People!$A$1:$B$5,2,0)</f>
        <v>Cassandra Brandow</v>
      </c>
      <c r="W7781" s="4">
        <f>_xlfn.IFNA(VLOOKUP(УТ_Data[[#This Row],[Order ID]],Returns!A:B,2,0)*1,0)</f>
        <v>0</v>
      </c>
    </row>
    <row r="7782" spans="1:23" x14ac:dyDescent="0.25">
      <c r="A7782" s="1">
        <v>7781</v>
      </c>
      <c r="B7782" t="s">
        <v>9850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VLOOKUP(УТ_Data[[#This Row],[Region]],People!$A$1:$B$5,2,0)</f>
        <v>Cassandra Brandow</v>
      </c>
      <c r="W7782" s="4">
        <f>_xlfn.IFNA(VLOOKUP(УТ_Data[[#This Row],[Order ID]],Returns!A:B,2,0)*1,0)</f>
        <v>0</v>
      </c>
    </row>
    <row r="7783" spans="1:23" x14ac:dyDescent="0.25">
      <c r="A7783" s="1">
        <v>7782</v>
      </c>
      <c r="B7783" t="s">
        <v>9851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VLOOKUP(УТ_Data[[#This Row],[Region]],People!$A$1:$B$5,2,0)</f>
        <v>Kelly Williams</v>
      </c>
      <c r="W7783" s="4">
        <f>_xlfn.IFNA(VLOOKUP(УТ_Data[[#This Row],[Order ID]],Returns!A:B,2,0)*1,0)</f>
        <v>0</v>
      </c>
    </row>
    <row r="7784" spans="1:23" x14ac:dyDescent="0.25">
      <c r="A7784" s="1">
        <v>7783</v>
      </c>
      <c r="B7784" t="s">
        <v>9852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VLOOKUP(УТ_Data[[#This Row],[Region]],People!$A$1:$B$5,2,0)</f>
        <v>Cassandra Brandow</v>
      </c>
      <c r="W7784" s="4">
        <f>_xlfn.IFNA(VLOOKUP(УТ_Data[[#This Row],[Order ID]],Returns!A:B,2,0)*1,0)</f>
        <v>0</v>
      </c>
    </row>
    <row r="7785" spans="1:23" x14ac:dyDescent="0.25">
      <c r="A7785" s="1">
        <v>7784</v>
      </c>
      <c r="B7785" t="s">
        <v>9852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VLOOKUP(УТ_Data[[#This Row],[Region]],People!$A$1:$B$5,2,0)</f>
        <v>Cassandra Brandow</v>
      </c>
      <c r="W7785" s="4">
        <f>_xlfn.IFNA(VLOOKUP(УТ_Data[[#This Row],[Order ID]],Returns!A:B,2,0)*1,0)</f>
        <v>0</v>
      </c>
    </row>
    <row r="7786" spans="1:23" x14ac:dyDescent="0.25">
      <c r="A7786" s="1">
        <v>7785</v>
      </c>
      <c r="B7786" t="s">
        <v>9852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VLOOKUP(УТ_Data[[#This Row],[Region]],People!$A$1:$B$5,2,0)</f>
        <v>Cassandra Brandow</v>
      </c>
      <c r="W7786" s="4">
        <f>_xlfn.IFNA(VLOOKUP(УТ_Data[[#This Row],[Order ID]],Returns!A:B,2,0)*1,0)</f>
        <v>0</v>
      </c>
    </row>
    <row r="7787" spans="1:23" x14ac:dyDescent="0.25">
      <c r="A7787" s="1">
        <v>7786</v>
      </c>
      <c r="B7787" t="s">
        <v>9853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VLOOKUP(УТ_Data[[#This Row],[Region]],People!$A$1:$B$5,2,0)</f>
        <v>Chuck Magee</v>
      </c>
      <c r="W7787" s="4">
        <f>_xlfn.IFNA(VLOOKUP(УТ_Data[[#This Row],[Order ID]],Returns!A:B,2,0)*1,0)</f>
        <v>0</v>
      </c>
    </row>
    <row r="7788" spans="1:23" x14ac:dyDescent="0.25">
      <c r="A7788" s="1">
        <v>7787</v>
      </c>
      <c r="B7788" t="s">
        <v>9854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VLOOKUP(УТ_Data[[#This Row],[Region]],People!$A$1:$B$5,2,0)</f>
        <v>Kelly Williams</v>
      </c>
      <c r="W7788" s="4">
        <f>_xlfn.IFNA(VLOOKUP(УТ_Data[[#This Row],[Order ID]],Returns!A:B,2,0)*1,0)</f>
        <v>0</v>
      </c>
    </row>
    <row r="7789" spans="1:23" x14ac:dyDescent="0.25">
      <c r="A7789" s="1">
        <v>7788</v>
      </c>
      <c r="B7789" t="s">
        <v>9854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VLOOKUP(УТ_Data[[#This Row],[Region]],People!$A$1:$B$5,2,0)</f>
        <v>Kelly Williams</v>
      </c>
      <c r="W7789" s="4">
        <f>_xlfn.IFNA(VLOOKUP(УТ_Data[[#This Row],[Order ID]],Returns!A:B,2,0)*1,0)</f>
        <v>0</v>
      </c>
    </row>
    <row r="7790" spans="1:23" x14ac:dyDescent="0.25">
      <c r="A7790" s="1">
        <v>7789</v>
      </c>
      <c r="B7790" t="s">
        <v>9854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VLOOKUP(УТ_Data[[#This Row],[Region]],People!$A$1:$B$5,2,0)</f>
        <v>Kelly Williams</v>
      </c>
      <c r="W7790" s="4">
        <f>_xlfn.IFNA(VLOOKUP(УТ_Data[[#This Row],[Order ID]],Returns!A:B,2,0)*1,0)</f>
        <v>0</v>
      </c>
    </row>
    <row r="7791" spans="1:23" x14ac:dyDescent="0.25">
      <c r="A7791" s="1">
        <v>7790</v>
      </c>
      <c r="B7791" t="s">
        <v>9854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VLOOKUP(УТ_Data[[#This Row],[Region]],People!$A$1:$B$5,2,0)</f>
        <v>Kelly Williams</v>
      </c>
      <c r="W7791" s="4">
        <f>_xlfn.IFNA(VLOOKUP(УТ_Data[[#This Row],[Order ID]],Returns!A:B,2,0)*1,0)</f>
        <v>0</v>
      </c>
    </row>
    <row r="7792" spans="1:23" x14ac:dyDescent="0.25">
      <c r="A7792" s="1">
        <v>7791</v>
      </c>
      <c r="B7792" t="s">
        <v>9855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VLOOKUP(УТ_Data[[#This Row],[Region]],People!$A$1:$B$5,2,0)</f>
        <v>Chuck Magee</v>
      </c>
      <c r="W7792" s="4">
        <f>_xlfn.IFNA(VLOOKUP(УТ_Data[[#This Row],[Order ID]],Returns!A:B,2,0)*1,0)</f>
        <v>0</v>
      </c>
    </row>
    <row r="7793" spans="1:23" x14ac:dyDescent="0.25">
      <c r="A7793" s="1">
        <v>7792</v>
      </c>
      <c r="B7793" t="s">
        <v>9856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VLOOKUP(УТ_Data[[#This Row],[Region]],People!$A$1:$B$5,2,0)</f>
        <v>Kelly Williams</v>
      </c>
      <c r="W7793" s="4">
        <f>_xlfn.IFNA(VLOOKUP(УТ_Data[[#This Row],[Order ID]],Returns!A:B,2,0)*1,0)</f>
        <v>0</v>
      </c>
    </row>
    <row r="7794" spans="1:23" x14ac:dyDescent="0.25">
      <c r="A7794" s="1">
        <v>7793</v>
      </c>
      <c r="B7794" t="s">
        <v>9857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VLOOKUP(УТ_Data[[#This Row],[Region]],People!$A$1:$B$5,2,0)</f>
        <v>Kelly Williams</v>
      </c>
      <c r="W7794" s="4">
        <f>_xlfn.IFNA(VLOOKUP(УТ_Data[[#This Row],[Order ID]],Returns!A:B,2,0)*1,0)</f>
        <v>0</v>
      </c>
    </row>
    <row r="7795" spans="1:23" x14ac:dyDescent="0.25">
      <c r="A7795" s="1">
        <v>7794</v>
      </c>
      <c r="B7795" t="s">
        <v>9858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VLOOKUP(УТ_Data[[#This Row],[Region]],People!$A$1:$B$5,2,0)</f>
        <v>Anna Andreadi</v>
      </c>
      <c r="W7795" s="4">
        <f>_xlfn.IFNA(VLOOKUP(УТ_Data[[#This Row],[Order ID]],Returns!A:B,2,0)*1,0)</f>
        <v>0</v>
      </c>
    </row>
    <row r="7796" spans="1:23" x14ac:dyDescent="0.25">
      <c r="A7796" s="1">
        <v>7795</v>
      </c>
      <c r="B7796" t="s">
        <v>9858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VLOOKUP(УТ_Data[[#This Row],[Region]],People!$A$1:$B$5,2,0)</f>
        <v>Anna Andreadi</v>
      </c>
      <c r="W7796" s="4">
        <f>_xlfn.IFNA(VLOOKUP(УТ_Data[[#This Row],[Order ID]],Returns!A:B,2,0)*1,0)</f>
        <v>0</v>
      </c>
    </row>
    <row r="7797" spans="1:23" x14ac:dyDescent="0.25">
      <c r="A7797" s="1">
        <v>7796</v>
      </c>
      <c r="B7797" t="s">
        <v>9859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VLOOKUP(УТ_Data[[#This Row],[Region]],People!$A$1:$B$5,2,0)</f>
        <v>Kelly Williams</v>
      </c>
      <c r="W7797" s="4">
        <f>_xlfn.IFNA(VLOOKUP(УТ_Data[[#This Row],[Order ID]],Returns!A:B,2,0)*1,0)</f>
        <v>0</v>
      </c>
    </row>
    <row r="7798" spans="1:23" x14ac:dyDescent="0.25">
      <c r="A7798" s="1">
        <v>7797</v>
      </c>
      <c r="B7798" t="s">
        <v>9860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VLOOKUP(УТ_Data[[#This Row],[Region]],People!$A$1:$B$5,2,0)</f>
        <v>Chuck Magee</v>
      </c>
      <c r="W7798" s="4">
        <f>_xlfn.IFNA(VLOOKUP(УТ_Data[[#This Row],[Order ID]],Returns!A:B,2,0)*1,0)</f>
        <v>0</v>
      </c>
    </row>
    <row r="7799" spans="1:23" x14ac:dyDescent="0.25">
      <c r="A7799" s="1">
        <v>7798</v>
      </c>
      <c r="B7799" t="s">
        <v>9861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VLOOKUP(УТ_Data[[#This Row],[Region]],People!$A$1:$B$5,2,0)</f>
        <v>Chuck Magee</v>
      </c>
      <c r="W7799" s="4">
        <f>_xlfn.IFNA(VLOOKUP(УТ_Data[[#This Row],[Order ID]],Returns!A:B,2,0)*1,0)</f>
        <v>0</v>
      </c>
    </row>
    <row r="7800" spans="1:23" x14ac:dyDescent="0.25">
      <c r="A7800" s="1">
        <v>7799</v>
      </c>
      <c r="B7800" t="s">
        <v>9861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VLOOKUP(УТ_Data[[#This Row],[Region]],People!$A$1:$B$5,2,0)</f>
        <v>Chuck Magee</v>
      </c>
      <c r="W7800" s="4">
        <f>_xlfn.IFNA(VLOOKUP(УТ_Data[[#This Row],[Order ID]],Returns!A:B,2,0)*1,0)</f>
        <v>0</v>
      </c>
    </row>
    <row r="7801" spans="1:23" x14ac:dyDescent="0.25">
      <c r="A7801" s="1">
        <v>7800</v>
      </c>
      <c r="B7801" t="s">
        <v>9861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VLOOKUP(УТ_Data[[#This Row],[Region]],People!$A$1:$B$5,2,0)</f>
        <v>Chuck Magee</v>
      </c>
      <c r="W7801" s="4">
        <f>_xlfn.IFNA(VLOOKUP(УТ_Data[[#This Row],[Order ID]],Returns!A:B,2,0)*1,0)</f>
        <v>0</v>
      </c>
    </row>
    <row r="7802" spans="1:23" x14ac:dyDescent="0.25">
      <c r="A7802" s="1">
        <v>7801</v>
      </c>
      <c r="B7802" t="s">
        <v>9862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VLOOKUP(УТ_Data[[#This Row],[Region]],People!$A$1:$B$5,2,0)</f>
        <v>Chuck Magee</v>
      </c>
      <c r="W7802" s="4">
        <f>_xlfn.IFNA(VLOOKUP(УТ_Data[[#This Row],[Order ID]],Returns!A:B,2,0)*1,0)</f>
        <v>0</v>
      </c>
    </row>
    <row r="7803" spans="1:23" x14ac:dyDescent="0.25">
      <c r="A7803" s="1">
        <v>7802</v>
      </c>
      <c r="B7803" t="s">
        <v>9863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VLOOKUP(УТ_Data[[#This Row],[Region]],People!$A$1:$B$5,2,0)</f>
        <v>Anna Andreadi</v>
      </c>
      <c r="W7803" s="4">
        <f>_xlfn.IFNA(VLOOKUP(УТ_Data[[#This Row],[Order ID]],Returns!A:B,2,0)*1,0)</f>
        <v>0</v>
      </c>
    </row>
    <row r="7804" spans="1:23" x14ac:dyDescent="0.25">
      <c r="A7804" s="1">
        <v>7803</v>
      </c>
      <c r="B7804" t="s">
        <v>9864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VLOOKUP(УТ_Data[[#This Row],[Region]],People!$A$1:$B$5,2,0)</f>
        <v>Cassandra Brandow</v>
      </c>
      <c r="W7804" s="4">
        <f>_xlfn.IFNA(VLOOKUP(УТ_Data[[#This Row],[Order ID]],Returns!A:B,2,0)*1,0)</f>
        <v>0</v>
      </c>
    </row>
    <row r="7805" spans="1:23" x14ac:dyDescent="0.25">
      <c r="A7805" s="1">
        <v>7804</v>
      </c>
      <c r="B7805" t="s">
        <v>9864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VLOOKUP(УТ_Data[[#This Row],[Region]],People!$A$1:$B$5,2,0)</f>
        <v>Cassandra Brandow</v>
      </c>
      <c r="W7805" s="4">
        <f>_xlfn.IFNA(VLOOKUP(УТ_Data[[#This Row],[Order ID]],Returns!A:B,2,0)*1,0)</f>
        <v>0</v>
      </c>
    </row>
    <row r="7806" spans="1:23" x14ac:dyDescent="0.25">
      <c r="A7806" s="1">
        <v>7805</v>
      </c>
      <c r="B7806" t="s">
        <v>9864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VLOOKUP(УТ_Data[[#This Row],[Region]],People!$A$1:$B$5,2,0)</f>
        <v>Cassandra Brandow</v>
      </c>
      <c r="W7806" s="4">
        <f>_xlfn.IFNA(VLOOKUP(УТ_Data[[#This Row],[Order ID]],Returns!A:B,2,0)*1,0)</f>
        <v>0</v>
      </c>
    </row>
    <row r="7807" spans="1:23" x14ac:dyDescent="0.25">
      <c r="A7807" s="1">
        <v>7806</v>
      </c>
      <c r="B7807" t="s">
        <v>9864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VLOOKUP(УТ_Data[[#This Row],[Region]],People!$A$1:$B$5,2,0)</f>
        <v>Cassandra Brandow</v>
      </c>
      <c r="W7807" s="4">
        <f>_xlfn.IFNA(VLOOKUP(УТ_Data[[#This Row],[Order ID]],Returns!A:B,2,0)*1,0)</f>
        <v>0</v>
      </c>
    </row>
    <row r="7808" spans="1:23" x14ac:dyDescent="0.25">
      <c r="A7808" s="1">
        <v>7807</v>
      </c>
      <c r="B7808" t="s">
        <v>9864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VLOOKUP(УТ_Data[[#This Row],[Region]],People!$A$1:$B$5,2,0)</f>
        <v>Cassandra Brandow</v>
      </c>
      <c r="W7808" s="4">
        <f>_xlfn.IFNA(VLOOKUP(УТ_Data[[#This Row],[Order ID]],Returns!A:B,2,0)*1,0)</f>
        <v>0</v>
      </c>
    </row>
    <row r="7809" spans="1:23" x14ac:dyDescent="0.25">
      <c r="A7809" s="1">
        <v>7808</v>
      </c>
      <c r="B7809" t="s">
        <v>9865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VLOOKUP(УТ_Data[[#This Row],[Region]],People!$A$1:$B$5,2,0)</f>
        <v>Cassandra Brandow</v>
      </c>
      <c r="W7809" s="4">
        <f>_xlfn.IFNA(VLOOKUP(УТ_Data[[#This Row],[Order ID]],Returns!A:B,2,0)*1,0)</f>
        <v>0</v>
      </c>
    </row>
    <row r="7810" spans="1:23" x14ac:dyDescent="0.25">
      <c r="A7810" s="1">
        <v>7809</v>
      </c>
      <c r="B7810" t="s">
        <v>9865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VLOOKUP(УТ_Data[[#This Row],[Region]],People!$A$1:$B$5,2,0)</f>
        <v>Cassandra Brandow</v>
      </c>
      <c r="W7810" s="4">
        <f>_xlfn.IFNA(VLOOKUP(УТ_Data[[#This Row],[Order ID]],Returns!A:B,2,0)*1,0)</f>
        <v>0</v>
      </c>
    </row>
    <row r="7811" spans="1:23" x14ac:dyDescent="0.25">
      <c r="A7811" s="1">
        <v>7810</v>
      </c>
      <c r="B7811" t="s">
        <v>9865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VLOOKUP(УТ_Data[[#This Row],[Region]],People!$A$1:$B$5,2,0)</f>
        <v>Cassandra Brandow</v>
      </c>
      <c r="W7811" s="4">
        <f>_xlfn.IFNA(VLOOKUP(УТ_Data[[#This Row],[Order ID]],Returns!A:B,2,0)*1,0)</f>
        <v>0</v>
      </c>
    </row>
    <row r="7812" spans="1:23" x14ac:dyDescent="0.25">
      <c r="A7812" s="1">
        <v>7811</v>
      </c>
      <c r="B7812" t="s">
        <v>9866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VLOOKUP(УТ_Data[[#This Row],[Region]],People!$A$1:$B$5,2,0)</f>
        <v>Chuck Magee</v>
      </c>
      <c r="W7812" s="4">
        <f>_xlfn.IFNA(VLOOKUP(УТ_Data[[#This Row],[Order ID]],Returns!A:B,2,0)*1,0)</f>
        <v>0</v>
      </c>
    </row>
    <row r="7813" spans="1:23" x14ac:dyDescent="0.25">
      <c r="A7813" s="1">
        <v>7812</v>
      </c>
      <c r="B7813" t="s">
        <v>9866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VLOOKUP(УТ_Data[[#This Row],[Region]],People!$A$1:$B$5,2,0)</f>
        <v>Chuck Magee</v>
      </c>
      <c r="W7813" s="4">
        <f>_xlfn.IFNA(VLOOKUP(УТ_Data[[#This Row],[Order ID]],Returns!A:B,2,0)*1,0)</f>
        <v>0</v>
      </c>
    </row>
    <row r="7814" spans="1:23" x14ac:dyDescent="0.25">
      <c r="A7814" s="1">
        <v>7813</v>
      </c>
      <c r="B7814" t="s">
        <v>9866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VLOOKUP(УТ_Data[[#This Row],[Region]],People!$A$1:$B$5,2,0)</f>
        <v>Chuck Magee</v>
      </c>
      <c r="W7814" s="4">
        <f>_xlfn.IFNA(VLOOKUP(УТ_Data[[#This Row],[Order ID]],Returns!A:B,2,0)*1,0)</f>
        <v>0</v>
      </c>
    </row>
    <row r="7815" spans="1:23" x14ac:dyDescent="0.25">
      <c r="A7815" s="1">
        <v>7814</v>
      </c>
      <c r="B7815" t="s">
        <v>9866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VLOOKUP(УТ_Data[[#This Row],[Region]],People!$A$1:$B$5,2,0)</f>
        <v>Chuck Magee</v>
      </c>
      <c r="W7815" s="4">
        <f>_xlfn.IFNA(VLOOKUP(УТ_Data[[#This Row],[Order ID]],Returns!A:B,2,0)*1,0)</f>
        <v>0</v>
      </c>
    </row>
    <row r="7816" spans="1:23" x14ac:dyDescent="0.25">
      <c r="A7816" s="1">
        <v>7815</v>
      </c>
      <c r="B7816" t="s">
        <v>9867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VLOOKUP(УТ_Data[[#This Row],[Region]],People!$A$1:$B$5,2,0)</f>
        <v>Anna Andreadi</v>
      </c>
      <c r="W7816" s="4">
        <f>_xlfn.IFNA(VLOOKUP(УТ_Data[[#This Row],[Order ID]],Returns!A:B,2,0)*1,0)</f>
        <v>0</v>
      </c>
    </row>
    <row r="7817" spans="1:23" x14ac:dyDescent="0.25">
      <c r="A7817" s="1">
        <v>7816</v>
      </c>
      <c r="B7817" t="s">
        <v>9867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VLOOKUP(УТ_Data[[#This Row],[Region]],People!$A$1:$B$5,2,0)</f>
        <v>Anna Andreadi</v>
      </c>
      <c r="W7817" s="4">
        <f>_xlfn.IFNA(VLOOKUP(УТ_Data[[#This Row],[Order ID]],Returns!A:B,2,0)*1,0)</f>
        <v>0</v>
      </c>
    </row>
    <row r="7818" spans="1:23" x14ac:dyDescent="0.25">
      <c r="A7818" s="1">
        <v>7817</v>
      </c>
      <c r="B7818" t="s">
        <v>9868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VLOOKUP(УТ_Data[[#This Row],[Region]],People!$A$1:$B$5,2,0)</f>
        <v>Anna Andreadi</v>
      </c>
      <c r="W7818" s="4">
        <f>_xlfn.IFNA(VLOOKUP(УТ_Data[[#This Row],[Order ID]],Returns!A:B,2,0)*1,0)</f>
        <v>0</v>
      </c>
    </row>
    <row r="7819" spans="1:23" x14ac:dyDescent="0.25">
      <c r="A7819" s="1">
        <v>7818</v>
      </c>
      <c r="B7819" t="s">
        <v>9868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VLOOKUP(УТ_Data[[#This Row],[Region]],People!$A$1:$B$5,2,0)</f>
        <v>Anna Andreadi</v>
      </c>
      <c r="W7819" s="4">
        <f>_xlfn.IFNA(VLOOKUP(УТ_Data[[#This Row],[Order ID]],Returns!A:B,2,0)*1,0)</f>
        <v>0</v>
      </c>
    </row>
    <row r="7820" spans="1:23" x14ac:dyDescent="0.25">
      <c r="A7820" s="1">
        <v>7819</v>
      </c>
      <c r="B7820" t="s">
        <v>9868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VLOOKUP(УТ_Data[[#This Row],[Region]],People!$A$1:$B$5,2,0)</f>
        <v>Anna Andreadi</v>
      </c>
      <c r="W7820" s="4">
        <f>_xlfn.IFNA(VLOOKUP(УТ_Data[[#This Row],[Order ID]],Returns!A:B,2,0)*1,0)</f>
        <v>0</v>
      </c>
    </row>
    <row r="7821" spans="1:23" x14ac:dyDescent="0.25">
      <c r="A7821" s="1">
        <v>7820</v>
      </c>
      <c r="B7821" t="s">
        <v>9869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VLOOKUP(УТ_Data[[#This Row],[Region]],People!$A$1:$B$5,2,0)</f>
        <v>Anna Andreadi</v>
      </c>
      <c r="W7821" s="4">
        <f>_xlfn.IFNA(VLOOKUP(УТ_Data[[#This Row],[Order ID]],Returns!A:B,2,0)*1,0)</f>
        <v>0</v>
      </c>
    </row>
    <row r="7822" spans="1:23" x14ac:dyDescent="0.25">
      <c r="A7822" s="1">
        <v>7821</v>
      </c>
      <c r="B7822" t="s">
        <v>9870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VLOOKUP(УТ_Data[[#This Row],[Region]],People!$A$1:$B$5,2,0)</f>
        <v>Chuck Magee</v>
      </c>
      <c r="W7822" s="4">
        <f>_xlfn.IFNA(VLOOKUP(УТ_Data[[#This Row],[Order ID]],Returns!A:B,2,0)*1,0)</f>
        <v>0</v>
      </c>
    </row>
    <row r="7823" spans="1:23" x14ac:dyDescent="0.25">
      <c r="A7823" s="1">
        <v>7822</v>
      </c>
      <c r="B7823" t="s">
        <v>9871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VLOOKUP(УТ_Data[[#This Row],[Region]],People!$A$1:$B$5,2,0)</f>
        <v>Cassandra Brandow</v>
      </c>
      <c r="W7823" s="4">
        <f>_xlfn.IFNA(VLOOKUP(УТ_Data[[#This Row],[Order ID]],Returns!A:B,2,0)*1,0)</f>
        <v>0</v>
      </c>
    </row>
    <row r="7824" spans="1:23" x14ac:dyDescent="0.25">
      <c r="A7824" s="1">
        <v>7823</v>
      </c>
      <c r="B7824" t="s">
        <v>9872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VLOOKUP(УТ_Data[[#This Row],[Region]],People!$A$1:$B$5,2,0)</f>
        <v>Chuck Magee</v>
      </c>
      <c r="W7824" s="4">
        <f>_xlfn.IFNA(VLOOKUP(УТ_Data[[#This Row],[Order ID]],Returns!A:B,2,0)*1,0)</f>
        <v>0</v>
      </c>
    </row>
    <row r="7825" spans="1:23" x14ac:dyDescent="0.25">
      <c r="A7825" s="1">
        <v>7824</v>
      </c>
      <c r="B7825" t="s">
        <v>9872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VLOOKUP(УТ_Data[[#This Row],[Region]],People!$A$1:$B$5,2,0)</f>
        <v>Chuck Magee</v>
      </c>
      <c r="W7825" s="4">
        <f>_xlfn.IFNA(VLOOKUP(УТ_Data[[#This Row],[Order ID]],Returns!A:B,2,0)*1,0)</f>
        <v>0</v>
      </c>
    </row>
    <row r="7826" spans="1:23" x14ac:dyDescent="0.25">
      <c r="A7826" s="1">
        <v>7825</v>
      </c>
      <c r="B7826" t="s">
        <v>9873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VLOOKUP(УТ_Data[[#This Row],[Region]],People!$A$1:$B$5,2,0)</f>
        <v>Anna Andreadi</v>
      </c>
      <c r="W7826" s="4">
        <f>_xlfn.IFNA(VLOOKUP(УТ_Data[[#This Row],[Order ID]],Returns!A:B,2,0)*1,0)</f>
        <v>0</v>
      </c>
    </row>
    <row r="7827" spans="1:23" x14ac:dyDescent="0.25">
      <c r="A7827" s="1">
        <v>7826</v>
      </c>
      <c r="B7827" t="s">
        <v>9874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VLOOKUP(УТ_Data[[#This Row],[Region]],People!$A$1:$B$5,2,0)</f>
        <v>Chuck Magee</v>
      </c>
      <c r="W7827" s="4">
        <f>_xlfn.IFNA(VLOOKUP(УТ_Data[[#This Row],[Order ID]],Returns!A:B,2,0)*1,0)</f>
        <v>0</v>
      </c>
    </row>
    <row r="7828" spans="1:23" x14ac:dyDescent="0.25">
      <c r="A7828" s="1">
        <v>7827</v>
      </c>
      <c r="B7828" t="s">
        <v>9875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VLOOKUP(УТ_Data[[#This Row],[Region]],People!$A$1:$B$5,2,0)</f>
        <v>Kelly Williams</v>
      </c>
      <c r="W7828" s="4">
        <f>_xlfn.IFNA(VLOOKUP(УТ_Data[[#This Row],[Order ID]],Returns!A:B,2,0)*1,0)</f>
        <v>0</v>
      </c>
    </row>
    <row r="7829" spans="1:23" x14ac:dyDescent="0.25">
      <c r="A7829" s="1">
        <v>7828</v>
      </c>
      <c r="B7829" t="s">
        <v>9875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VLOOKUP(УТ_Data[[#This Row],[Region]],People!$A$1:$B$5,2,0)</f>
        <v>Kelly Williams</v>
      </c>
      <c r="W7829" s="4">
        <f>_xlfn.IFNA(VLOOKUP(УТ_Data[[#This Row],[Order ID]],Returns!A:B,2,0)*1,0)</f>
        <v>0</v>
      </c>
    </row>
    <row r="7830" spans="1:23" x14ac:dyDescent="0.25">
      <c r="A7830" s="1">
        <v>7829</v>
      </c>
      <c r="B7830" t="s">
        <v>9876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VLOOKUP(УТ_Data[[#This Row],[Region]],People!$A$1:$B$5,2,0)</f>
        <v>Anna Andreadi</v>
      </c>
      <c r="W7830" s="4">
        <f>_xlfn.IFNA(VLOOKUP(УТ_Data[[#This Row],[Order ID]],Returns!A:B,2,0)*1,0)</f>
        <v>0</v>
      </c>
    </row>
    <row r="7831" spans="1:23" x14ac:dyDescent="0.25">
      <c r="A7831" s="1">
        <v>7830</v>
      </c>
      <c r="B7831" t="s">
        <v>9876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VLOOKUP(УТ_Data[[#This Row],[Region]],People!$A$1:$B$5,2,0)</f>
        <v>Anna Andreadi</v>
      </c>
      <c r="W7831" s="4">
        <f>_xlfn.IFNA(VLOOKUP(УТ_Data[[#This Row],[Order ID]],Returns!A:B,2,0)*1,0)</f>
        <v>0</v>
      </c>
    </row>
    <row r="7832" spans="1:23" x14ac:dyDescent="0.25">
      <c r="A7832" s="1">
        <v>7831</v>
      </c>
      <c r="B7832" t="s">
        <v>9876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VLOOKUP(УТ_Data[[#This Row],[Region]],People!$A$1:$B$5,2,0)</f>
        <v>Anna Andreadi</v>
      </c>
      <c r="W7832" s="4">
        <f>_xlfn.IFNA(VLOOKUP(УТ_Data[[#This Row],[Order ID]],Returns!A:B,2,0)*1,0)</f>
        <v>0</v>
      </c>
    </row>
    <row r="7833" spans="1:23" x14ac:dyDescent="0.25">
      <c r="A7833" s="1">
        <v>7832</v>
      </c>
      <c r="B7833" t="s">
        <v>9876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VLOOKUP(УТ_Data[[#This Row],[Region]],People!$A$1:$B$5,2,0)</f>
        <v>Anna Andreadi</v>
      </c>
      <c r="W7833" s="4">
        <f>_xlfn.IFNA(VLOOKUP(УТ_Data[[#This Row],[Order ID]],Returns!A:B,2,0)*1,0)</f>
        <v>0</v>
      </c>
    </row>
    <row r="7834" spans="1:23" x14ac:dyDescent="0.25">
      <c r="A7834" s="1">
        <v>7833</v>
      </c>
      <c r="B7834" t="s">
        <v>9877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VLOOKUP(УТ_Data[[#This Row],[Region]],People!$A$1:$B$5,2,0)</f>
        <v>Kelly Williams</v>
      </c>
      <c r="W7834" s="4">
        <f>_xlfn.IFNA(VLOOKUP(УТ_Data[[#This Row],[Order ID]],Returns!A:B,2,0)*1,0)</f>
        <v>0</v>
      </c>
    </row>
    <row r="7835" spans="1:23" x14ac:dyDescent="0.25">
      <c r="A7835" s="1">
        <v>7834</v>
      </c>
      <c r="B7835" t="s">
        <v>9878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VLOOKUP(УТ_Data[[#This Row],[Region]],People!$A$1:$B$5,2,0)</f>
        <v>Cassandra Brandow</v>
      </c>
      <c r="W7835" s="4">
        <f>_xlfn.IFNA(VLOOKUP(УТ_Data[[#This Row],[Order ID]],Returns!A:B,2,0)*1,0)</f>
        <v>0</v>
      </c>
    </row>
    <row r="7836" spans="1:23" x14ac:dyDescent="0.25">
      <c r="A7836" s="1">
        <v>7835</v>
      </c>
      <c r="B7836" t="s">
        <v>9879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VLOOKUP(УТ_Data[[#This Row],[Region]],People!$A$1:$B$5,2,0)</f>
        <v>Anna Andreadi</v>
      </c>
      <c r="W7836" s="4">
        <f>_xlfn.IFNA(VLOOKUP(УТ_Data[[#This Row],[Order ID]],Returns!A:B,2,0)*1,0)</f>
        <v>0</v>
      </c>
    </row>
    <row r="7837" spans="1:23" x14ac:dyDescent="0.25">
      <c r="A7837" s="1">
        <v>7836</v>
      </c>
      <c r="B7837" t="s">
        <v>9879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VLOOKUP(УТ_Data[[#This Row],[Region]],People!$A$1:$B$5,2,0)</f>
        <v>Anna Andreadi</v>
      </c>
      <c r="W7837" s="4">
        <f>_xlfn.IFNA(VLOOKUP(УТ_Data[[#This Row],[Order ID]],Returns!A:B,2,0)*1,0)</f>
        <v>0</v>
      </c>
    </row>
    <row r="7838" spans="1:23" x14ac:dyDescent="0.25">
      <c r="A7838" s="1">
        <v>7837</v>
      </c>
      <c r="B7838" t="s">
        <v>9880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VLOOKUP(УТ_Data[[#This Row],[Region]],People!$A$1:$B$5,2,0)</f>
        <v>Anna Andreadi</v>
      </c>
      <c r="W7838" s="4">
        <f>_xlfn.IFNA(VLOOKUP(УТ_Data[[#This Row],[Order ID]],Returns!A:B,2,0)*1,0)</f>
        <v>0</v>
      </c>
    </row>
    <row r="7839" spans="1:23" x14ac:dyDescent="0.25">
      <c r="A7839" s="1">
        <v>7838</v>
      </c>
      <c r="B7839" t="s">
        <v>9880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VLOOKUP(УТ_Data[[#This Row],[Region]],People!$A$1:$B$5,2,0)</f>
        <v>Anna Andreadi</v>
      </c>
      <c r="W7839" s="4">
        <f>_xlfn.IFNA(VLOOKUP(УТ_Data[[#This Row],[Order ID]],Returns!A:B,2,0)*1,0)</f>
        <v>0</v>
      </c>
    </row>
    <row r="7840" spans="1:23" x14ac:dyDescent="0.25">
      <c r="A7840" s="1">
        <v>7839</v>
      </c>
      <c r="B7840" t="s">
        <v>9880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VLOOKUP(УТ_Data[[#This Row],[Region]],People!$A$1:$B$5,2,0)</f>
        <v>Anna Andreadi</v>
      </c>
      <c r="W7840" s="4">
        <f>_xlfn.IFNA(VLOOKUP(УТ_Data[[#This Row],[Order ID]],Returns!A:B,2,0)*1,0)</f>
        <v>0</v>
      </c>
    </row>
    <row r="7841" spans="1:23" x14ac:dyDescent="0.25">
      <c r="A7841" s="1">
        <v>7840</v>
      </c>
      <c r="B7841" t="s">
        <v>9881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VLOOKUP(УТ_Data[[#This Row],[Region]],People!$A$1:$B$5,2,0)</f>
        <v>Kelly Williams</v>
      </c>
      <c r="W7841" s="4">
        <f>_xlfn.IFNA(VLOOKUP(УТ_Data[[#This Row],[Order ID]],Returns!A:B,2,0)*1,0)</f>
        <v>0</v>
      </c>
    </row>
    <row r="7842" spans="1:23" x14ac:dyDescent="0.25">
      <c r="A7842" s="1">
        <v>7841</v>
      </c>
      <c r="B7842" t="s">
        <v>9881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VLOOKUP(УТ_Data[[#This Row],[Region]],People!$A$1:$B$5,2,0)</f>
        <v>Kelly Williams</v>
      </c>
      <c r="W7842" s="4">
        <f>_xlfn.IFNA(VLOOKUP(УТ_Data[[#This Row],[Order ID]],Returns!A:B,2,0)*1,0)</f>
        <v>0</v>
      </c>
    </row>
    <row r="7843" spans="1:23" x14ac:dyDescent="0.25">
      <c r="A7843" s="1">
        <v>7842</v>
      </c>
      <c r="B7843" t="s">
        <v>9882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VLOOKUP(УТ_Data[[#This Row],[Region]],People!$A$1:$B$5,2,0)</f>
        <v>Chuck Magee</v>
      </c>
      <c r="W7843" s="4">
        <f>_xlfn.IFNA(VLOOKUP(УТ_Data[[#This Row],[Order ID]],Returns!A:B,2,0)*1,0)</f>
        <v>0</v>
      </c>
    </row>
    <row r="7844" spans="1:23" x14ac:dyDescent="0.25">
      <c r="A7844" s="1">
        <v>7843</v>
      </c>
      <c r="B7844" t="s">
        <v>9883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VLOOKUP(УТ_Data[[#This Row],[Region]],People!$A$1:$B$5,2,0)</f>
        <v>Cassandra Brandow</v>
      </c>
      <c r="W7844" s="4">
        <f>_xlfn.IFNA(VLOOKUP(УТ_Data[[#This Row],[Order ID]],Returns!A:B,2,0)*1,0)</f>
        <v>0</v>
      </c>
    </row>
    <row r="7845" spans="1:23" x14ac:dyDescent="0.25">
      <c r="A7845" s="1">
        <v>7844</v>
      </c>
      <c r="B7845" t="s">
        <v>9883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VLOOKUP(УТ_Data[[#This Row],[Region]],People!$A$1:$B$5,2,0)</f>
        <v>Cassandra Brandow</v>
      </c>
      <c r="W7845" s="4">
        <f>_xlfn.IFNA(VLOOKUP(УТ_Data[[#This Row],[Order ID]],Returns!A:B,2,0)*1,0)</f>
        <v>0</v>
      </c>
    </row>
    <row r="7846" spans="1:23" x14ac:dyDescent="0.25">
      <c r="A7846" s="1">
        <v>7845</v>
      </c>
      <c r="B7846" t="s">
        <v>6222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VLOOKUP(УТ_Data[[#This Row],[Region]],People!$A$1:$B$5,2,0)</f>
        <v>Kelly Williams</v>
      </c>
      <c r="W7846" s="4">
        <f>_xlfn.IFNA(VLOOKUP(УТ_Data[[#This Row],[Order ID]],Returns!A:B,2,0)*1,0)</f>
        <v>1</v>
      </c>
    </row>
    <row r="7847" spans="1:23" x14ac:dyDescent="0.25">
      <c r="A7847" s="1">
        <v>7846</v>
      </c>
      <c r="B7847" t="s">
        <v>9884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VLOOKUP(УТ_Data[[#This Row],[Region]],People!$A$1:$B$5,2,0)</f>
        <v>Cassandra Brandow</v>
      </c>
      <c r="W7847" s="4">
        <f>_xlfn.IFNA(VLOOKUP(УТ_Data[[#This Row],[Order ID]],Returns!A:B,2,0)*1,0)</f>
        <v>0</v>
      </c>
    </row>
    <row r="7848" spans="1:23" x14ac:dyDescent="0.25">
      <c r="A7848" s="1">
        <v>7847</v>
      </c>
      <c r="B7848" t="s">
        <v>9884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VLOOKUP(УТ_Data[[#This Row],[Region]],People!$A$1:$B$5,2,0)</f>
        <v>Cassandra Brandow</v>
      </c>
      <c r="W7848" s="4">
        <f>_xlfn.IFNA(VLOOKUP(УТ_Data[[#This Row],[Order ID]],Returns!A:B,2,0)*1,0)</f>
        <v>0</v>
      </c>
    </row>
    <row r="7849" spans="1:23" x14ac:dyDescent="0.25">
      <c r="A7849" s="1">
        <v>7848</v>
      </c>
      <c r="B7849" t="s">
        <v>9885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VLOOKUP(УТ_Data[[#This Row],[Region]],People!$A$1:$B$5,2,0)</f>
        <v>Kelly Williams</v>
      </c>
      <c r="W7849" s="4">
        <f>_xlfn.IFNA(VLOOKUP(УТ_Data[[#This Row],[Order ID]],Returns!A:B,2,0)*1,0)</f>
        <v>0</v>
      </c>
    </row>
    <row r="7850" spans="1:23" x14ac:dyDescent="0.25">
      <c r="A7850" s="1">
        <v>7849</v>
      </c>
      <c r="B7850" t="s">
        <v>9886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VLOOKUP(УТ_Data[[#This Row],[Region]],People!$A$1:$B$5,2,0)</f>
        <v>Kelly Williams</v>
      </c>
      <c r="W7850" s="4">
        <f>_xlfn.IFNA(VLOOKUP(УТ_Data[[#This Row],[Order ID]],Returns!A:B,2,0)*1,0)</f>
        <v>0</v>
      </c>
    </row>
    <row r="7851" spans="1:23" x14ac:dyDescent="0.25">
      <c r="A7851" s="1">
        <v>7850</v>
      </c>
      <c r="B7851" t="s">
        <v>9886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VLOOKUP(УТ_Data[[#This Row],[Region]],People!$A$1:$B$5,2,0)</f>
        <v>Kelly Williams</v>
      </c>
      <c r="W7851" s="4">
        <f>_xlfn.IFNA(VLOOKUP(УТ_Data[[#This Row],[Order ID]],Returns!A:B,2,0)*1,0)</f>
        <v>0</v>
      </c>
    </row>
    <row r="7852" spans="1:23" x14ac:dyDescent="0.25">
      <c r="A7852" s="1">
        <v>7851</v>
      </c>
      <c r="B7852" t="s">
        <v>9886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VLOOKUP(УТ_Data[[#This Row],[Region]],People!$A$1:$B$5,2,0)</f>
        <v>Kelly Williams</v>
      </c>
      <c r="W7852" s="4">
        <f>_xlfn.IFNA(VLOOKUP(УТ_Data[[#This Row],[Order ID]],Returns!A:B,2,0)*1,0)</f>
        <v>0</v>
      </c>
    </row>
    <row r="7853" spans="1:23" x14ac:dyDescent="0.25">
      <c r="A7853" s="1">
        <v>7852</v>
      </c>
      <c r="B7853" t="s">
        <v>9887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VLOOKUP(УТ_Data[[#This Row],[Region]],People!$A$1:$B$5,2,0)</f>
        <v>Kelly Williams</v>
      </c>
      <c r="W7853" s="4">
        <f>_xlfn.IFNA(VLOOKUP(УТ_Data[[#This Row],[Order ID]],Returns!A:B,2,0)*1,0)</f>
        <v>0</v>
      </c>
    </row>
    <row r="7854" spans="1:23" x14ac:dyDescent="0.25">
      <c r="A7854" s="1">
        <v>7853</v>
      </c>
      <c r="B7854" t="s">
        <v>9887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VLOOKUP(УТ_Data[[#This Row],[Region]],People!$A$1:$B$5,2,0)</f>
        <v>Kelly Williams</v>
      </c>
      <c r="W7854" s="4">
        <f>_xlfn.IFNA(VLOOKUP(УТ_Data[[#This Row],[Order ID]],Returns!A:B,2,0)*1,0)</f>
        <v>0</v>
      </c>
    </row>
    <row r="7855" spans="1:23" x14ac:dyDescent="0.25">
      <c r="A7855" s="1">
        <v>7854</v>
      </c>
      <c r="B7855" t="s">
        <v>9888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VLOOKUP(УТ_Data[[#This Row],[Region]],People!$A$1:$B$5,2,0)</f>
        <v>Anna Andreadi</v>
      </c>
      <c r="W7855" s="4">
        <f>_xlfn.IFNA(VLOOKUP(УТ_Data[[#This Row],[Order ID]],Returns!A:B,2,0)*1,0)</f>
        <v>0</v>
      </c>
    </row>
    <row r="7856" spans="1:23" x14ac:dyDescent="0.25">
      <c r="A7856" s="1">
        <v>7855</v>
      </c>
      <c r="B7856" t="s">
        <v>9889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VLOOKUP(УТ_Data[[#This Row],[Region]],People!$A$1:$B$5,2,0)</f>
        <v>Cassandra Brandow</v>
      </c>
      <c r="W7856" s="4">
        <f>_xlfn.IFNA(VLOOKUP(УТ_Data[[#This Row],[Order ID]],Returns!A:B,2,0)*1,0)</f>
        <v>0</v>
      </c>
    </row>
    <row r="7857" spans="1:23" x14ac:dyDescent="0.25">
      <c r="A7857" s="1">
        <v>7856</v>
      </c>
      <c r="B7857" t="s">
        <v>9889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VLOOKUP(УТ_Data[[#This Row],[Region]],People!$A$1:$B$5,2,0)</f>
        <v>Cassandra Brandow</v>
      </c>
      <c r="W7857" s="4">
        <f>_xlfn.IFNA(VLOOKUP(УТ_Data[[#This Row],[Order ID]],Returns!A:B,2,0)*1,0)</f>
        <v>0</v>
      </c>
    </row>
    <row r="7858" spans="1:23" x14ac:dyDescent="0.25">
      <c r="A7858" s="1">
        <v>7857</v>
      </c>
      <c r="B7858" t="s">
        <v>9890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VLOOKUP(УТ_Data[[#This Row],[Region]],People!$A$1:$B$5,2,0)</f>
        <v>Chuck Magee</v>
      </c>
      <c r="W7858" s="4">
        <f>_xlfn.IFNA(VLOOKUP(УТ_Data[[#This Row],[Order ID]],Returns!A:B,2,0)*1,0)</f>
        <v>0</v>
      </c>
    </row>
    <row r="7859" spans="1:23" x14ac:dyDescent="0.25">
      <c r="A7859" s="1">
        <v>7858</v>
      </c>
      <c r="B7859" t="s">
        <v>9890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VLOOKUP(УТ_Data[[#This Row],[Region]],People!$A$1:$B$5,2,0)</f>
        <v>Chuck Magee</v>
      </c>
      <c r="W7859" s="4">
        <f>_xlfn.IFNA(VLOOKUP(УТ_Data[[#This Row],[Order ID]],Returns!A:B,2,0)*1,0)</f>
        <v>0</v>
      </c>
    </row>
    <row r="7860" spans="1:23" x14ac:dyDescent="0.25">
      <c r="A7860" s="1">
        <v>7859</v>
      </c>
      <c r="B7860" t="s">
        <v>9890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VLOOKUP(УТ_Data[[#This Row],[Region]],People!$A$1:$B$5,2,0)</f>
        <v>Chuck Magee</v>
      </c>
      <c r="W7860" s="4">
        <f>_xlfn.IFNA(VLOOKUP(УТ_Data[[#This Row],[Order ID]],Returns!A:B,2,0)*1,0)</f>
        <v>0</v>
      </c>
    </row>
    <row r="7861" spans="1:23" x14ac:dyDescent="0.25">
      <c r="A7861" s="1">
        <v>7860</v>
      </c>
      <c r="B7861" t="s">
        <v>9890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VLOOKUP(УТ_Data[[#This Row],[Region]],People!$A$1:$B$5,2,0)</f>
        <v>Chuck Magee</v>
      </c>
      <c r="W7861" s="4">
        <f>_xlfn.IFNA(VLOOKUP(УТ_Data[[#This Row],[Order ID]],Returns!A:B,2,0)*1,0)</f>
        <v>0</v>
      </c>
    </row>
    <row r="7862" spans="1:23" x14ac:dyDescent="0.25">
      <c r="A7862" s="1">
        <v>7861</v>
      </c>
      <c r="B7862" t="s">
        <v>9891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VLOOKUP(УТ_Data[[#This Row],[Region]],People!$A$1:$B$5,2,0)</f>
        <v>Chuck Magee</v>
      </c>
      <c r="W7862" s="4">
        <f>_xlfn.IFNA(VLOOKUP(УТ_Data[[#This Row],[Order ID]],Returns!A:B,2,0)*1,0)</f>
        <v>0</v>
      </c>
    </row>
    <row r="7863" spans="1:23" x14ac:dyDescent="0.25">
      <c r="A7863" s="1">
        <v>7862</v>
      </c>
      <c r="B7863" t="s">
        <v>9892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VLOOKUP(УТ_Data[[#This Row],[Region]],People!$A$1:$B$5,2,0)</f>
        <v>Anna Andreadi</v>
      </c>
      <c r="W7863" s="4">
        <f>_xlfn.IFNA(VLOOKUP(УТ_Data[[#This Row],[Order ID]],Returns!A:B,2,0)*1,0)</f>
        <v>0</v>
      </c>
    </row>
    <row r="7864" spans="1:23" x14ac:dyDescent="0.25">
      <c r="A7864" s="1">
        <v>7863</v>
      </c>
      <c r="B7864" t="s">
        <v>9892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VLOOKUP(УТ_Data[[#This Row],[Region]],People!$A$1:$B$5,2,0)</f>
        <v>Anna Andreadi</v>
      </c>
      <c r="W7864" s="4">
        <f>_xlfn.IFNA(VLOOKUP(УТ_Data[[#This Row],[Order ID]],Returns!A:B,2,0)*1,0)</f>
        <v>0</v>
      </c>
    </row>
    <row r="7865" spans="1:23" x14ac:dyDescent="0.25">
      <c r="A7865" s="1">
        <v>7864</v>
      </c>
      <c r="B7865" t="s">
        <v>9893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VLOOKUP(УТ_Data[[#This Row],[Region]],People!$A$1:$B$5,2,0)</f>
        <v>Anna Andreadi</v>
      </c>
      <c r="W7865" s="4">
        <f>_xlfn.IFNA(VLOOKUP(УТ_Data[[#This Row],[Order ID]],Returns!A:B,2,0)*1,0)</f>
        <v>0</v>
      </c>
    </row>
    <row r="7866" spans="1:23" x14ac:dyDescent="0.25">
      <c r="A7866" s="1">
        <v>7865</v>
      </c>
      <c r="B7866" t="s">
        <v>9893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VLOOKUP(УТ_Data[[#This Row],[Region]],People!$A$1:$B$5,2,0)</f>
        <v>Anna Andreadi</v>
      </c>
      <c r="W7866" s="4">
        <f>_xlfn.IFNA(VLOOKUP(УТ_Data[[#This Row],[Order ID]],Returns!A:B,2,0)*1,0)</f>
        <v>0</v>
      </c>
    </row>
    <row r="7867" spans="1:23" x14ac:dyDescent="0.25">
      <c r="A7867" s="1">
        <v>7866</v>
      </c>
      <c r="B7867" t="s">
        <v>9893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VLOOKUP(УТ_Data[[#This Row],[Region]],People!$A$1:$B$5,2,0)</f>
        <v>Anna Andreadi</v>
      </c>
      <c r="W7867" s="4">
        <f>_xlfn.IFNA(VLOOKUP(УТ_Data[[#This Row],[Order ID]],Returns!A:B,2,0)*1,0)</f>
        <v>0</v>
      </c>
    </row>
    <row r="7868" spans="1:23" x14ac:dyDescent="0.25">
      <c r="A7868" s="1">
        <v>7867</v>
      </c>
      <c r="B7868" t="s">
        <v>9893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VLOOKUP(УТ_Data[[#This Row],[Region]],People!$A$1:$B$5,2,0)</f>
        <v>Anna Andreadi</v>
      </c>
      <c r="W7868" s="4">
        <f>_xlfn.IFNA(VLOOKUP(УТ_Data[[#This Row],[Order ID]],Returns!A:B,2,0)*1,0)</f>
        <v>0</v>
      </c>
    </row>
    <row r="7869" spans="1:23" x14ac:dyDescent="0.25">
      <c r="A7869" s="1">
        <v>7868</v>
      </c>
      <c r="B7869" t="s">
        <v>9894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VLOOKUP(УТ_Data[[#This Row],[Region]],People!$A$1:$B$5,2,0)</f>
        <v>Anna Andreadi</v>
      </c>
      <c r="W7869" s="4">
        <f>_xlfn.IFNA(VLOOKUP(УТ_Data[[#This Row],[Order ID]],Returns!A:B,2,0)*1,0)</f>
        <v>0</v>
      </c>
    </row>
    <row r="7870" spans="1:23" x14ac:dyDescent="0.25">
      <c r="A7870" s="1">
        <v>7869</v>
      </c>
      <c r="B7870" t="s">
        <v>9895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VLOOKUP(УТ_Data[[#This Row],[Region]],People!$A$1:$B$5,2,0)</f>
        <v>Anna Andreadi</v>
      </c>
      <c r="W7870" s="4">
        <f>_xlfn.IFNA(VLOOKUP(УТ_Data[[#This Row],[Order ID]],Returns!A:B,2,0)*1,0)</f>
        <v>0</v>
      </c>
    </row>
    <row r="7871" spans="1:23" x14ac:dyDescent="0.25">
      <c r="A7871" s="1">
        <v>7870</v>
      </c>
      <c r="B7871" t="s">
        <v>9896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VLOOKUP(УТ_Data[[#This Row],[Region]],People!$A$1:$B$5,2,0)</f>
        <v>Cassandra Brandow</v>
      </c>
      <c r="W7871" s="4">
        <f>_xlfn.IFNA(VLOOKUP(УТ_Data[[#This Row],[Order ID]],Returns!A:B,2,0)*1,0)</f>
        <v>0</v>
      </c>
    </row>
    <row r="7872" spans="1:23" x14ac:dyDescent="0.25">
      <c r="A7872" s="1">
        <v>7871</v>
      </c>
      <c r="B7872" t="s">
        <v>9897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VLOOKUP(УТ_Data[[#This Row],[Region]],People!$A$1:$B$5,2,0)</f>
        <v>Chuck Magee</v>
      </c>
      <c r="W7872" s="4">
        <f>_xlfn.IFNA(VLOOKUP(УТ_Data[[#This Row],[Order ID]],Returns!A:B,2,0)*1,0)</f>
        <v>0</v>
      </c>
    </row>
    <row r="7873" spans="1:23" x14ac:dyDescent="0.25">
      <c r="A7873" s="1">
        <v>7872</v>
      </c>
      <c r="B7873" t="s">
        <v>9898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VLOOKUP(УТ_Data[[#This Row],[Region]],People!$A$1:$B$5,2,0)</f>
        <v>Anna Andreadi</v>
      </c>
      <c r="W7873" s="4">
        <f>_xlfn.IFNA(VLOOKUP(УТ_Data[[#This Row],[Order ID]],Returns!A:B,2,0)*1,0)</f>
        <v>0</v>
      </c>
    </row>
    <row r="7874" spans="1:23" x14ac:dyDescent="0.25">
      <c r="A7874" s="1">
        <v>7873</v>
      </c>
      <c r="B7874" t="s">
        <v>9898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VLOOKUP(УТ_Data[[#This Row],[Region]],People!$A$1:$B$5,2,0)</f>
        <v>Anna Andreadi</v>
      </c>
      <c r="W7874" s="4">
        <f>_xlfn.IFNA(VLOOKUP(УТ_Data[[#This Row],[Order ID]],Returns!A:B,2,0)*1,0)</f>
        <v>0</v>
      </c>
    </row>
    <row r="7875" spans="1:23" x14ac:dyDescent="0.25">
      <c r="A7875" s="1">
        <v>7874</v>
      </c>
      <c r="B7875" t="s">
        <v>9898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VLOOKUP(УТ_Data[[#This Row],[Region]],People!$A$1:$B$5,2,0)</f>
        <v>Anna Andreadi</v>
      </c>
      <c r="W7875" s="4">
        <f>_xlfn.IFNA(VLOOKUP(УТ_Data[[#This Row],[Order ID]],Returns!A:B,2,0)*1,0)</f>
        <v>0</v>
      </c>
    </row>
    <row r="7876" spans="1:23" x14ac:dyDescent="0.25">
      <c r="A7876" s="1">
        <v>7875</v>
      </c>
      <c r="B7876" t="s">
        <v>9898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VLOOKUP(УТ_Data[[#This Row],[Region]],People!$A$1:$B$5,2,0)</f>
        <v>Anna Andreadi</v>
      </c>
      <c r="W7876" s="4">
        <f>_xlfn.IFNA(VLOOKUP(УТ_Data[[#This Row],[Order ID]],Returns!A:B,2,0)*1,0)</f>
        <v>0</v>
      </c>
    </row>
    <row r="7877" spans="1:23" x14ac:dyDescent="0.25">
      <c r="A7877" s="1">
        <v>7876</v>
      </c>
      <c r="B7877" t="s">
        <v>9899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VLOOKUP(УТ_Data[[#This Row],[Region]],People!$A$1:$B$5,2,0)</f>
        <v>Anna Andreadi</v>
      </c>
      <c r="W7877" s="4">
        <f>_xlfn.IFNA(VLOOKUP(УТ_Data[[#This Row],[Order ID]],Returns!A:B,2,0)*1,0)</f>
        <v>0</v>
      </c>
    </row>
    <row r="7878" spans="1:23" x14ac:dyDescent="0.25">
      <c r="A7878" s="1">
        <v>7877</v>
      </c>
      <c r="B7878" t="s">
        <v>9899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VLOOKUP(УТ_Data[[#This Row],[Region]],People!$A$1:$B$5,2,0)</f>
        <v>Anna Andreadi</v>
      </c>
      <c r="W7878" s="4">
        <f>_xlfn.IFNA(VLOOKUP(УТ_Data[[#This Row],[Order ID]],Returns!A:B,2,0)*1,0)</f>
        <v>0</v>
      </c>
    </row>
    <row r="7879" spans="1:23" x14ac:dyDescent="0.25">
      <c r="A7879" s="1">
        <v>7878</v>
      </c>
      <c r="B7879" t="s">
        <v>9900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VLOOKUP(УТ_Data[[#This Row],[Region]],People!$A$1:$B$5,2,0)</f>
        <v>Cassandra Brandow</v>
      </c>
      <c r="W7879" s="4">
        <f>_xlfn.IFNA(VLOOKUP(УТ_Data[[#This Row],[Order ID]],Returns!A:B,2,0)*1,0)</f>
        <v>0</v>
      </c>
    </row>
    <row r="7880" spans="1:23" x14ac:dyDescent="0.25">
      <c r="A7880" s="1">
        <v>7879</v>
      </c>
      <c r="B7880" t="s">
        <v>9901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VLOOKUP(УТ_Data[[#This Row],[Region]],People!$A$1:$B$5,2,0)</f>
        <v>Kelly Williams</v>
      </c>
      <c r="W7880" s="4">
        <f>_xlfn.IFNA(VLOOKUP(УТ_Data[[#This Row],[Order ID]],Returns!A:B,2,0)*1,0)</f>
        <v>0</v>
      </c>
    </row>
    <row r="7881" spans="1:23" x14ac:dyDescent="0.25">
      <c r="A7881" s="1">
        <v>7880</v>
      </c>
      <c r="B7881" t="s">
        <v>9902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VLOOKUP(УТ_Data[[#This Row],[Region]],People!$A$1:$B$5,2,0)</f>
        <v>Chuck Magee</v>
      </c>
      <c r="W7881" s="4">
        <f>_xlfn.IFNA(VLOOKUP(УТ_Data[[#This Row],[Order ID]],Returns!A:B,2,0)*1,0)</f>
        <v>0</v>
      </c>
    </row>
    <row r="7882" spans="1:23" x14ac:dyDescent="0.25">
      <c r="A7882" s="1">
        <v>7881</v>
      </c>
      <c r="B7882" t="s">
        <v>9903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VLOOKUP(УТ_Data[[#This Row],[Region]],People!$A$1:$B$5,2,0)</f>
        <v>Anna Andreadi</v>
      </c>
      <c r="W7882" s="4">
        <f>_xlfn.IFNA(VLOOKUP(УТ_Data[[#This Row],[Order ID]],Returns!A:B,2,0)*1,0)</f>
        <v>0</v>
      </c>
    </row>
    <row r="7883" spans="1:23" x14ac:dyDescent="0.25">
      <c r="A7883" s="1">
        <v>7882</v>
      </c>
      <c r="B7883" t="s">
        <v>9903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VLOOKUP(УТ_Data[[#This Row],[Region]],People!$A$1:$B$5,2,0)</f>
        <v>Anna Andreadi</v>
      </c>
      <c r="W7883" s="4">
        <f>_xlfn.IFNA(VLOOKUP(УТ_Data[[#This Row],[Order ID]],Returns!A:B,2,0)*1,0)</f>
        <v>0</v>
      </c>
    </row>
    <row r="7884" spans="1:23" x14ac:dyDescent="0.25">
      <c r="A7884" s="1">
        <v>7883</v>
      </c>
      <c r="B7884" t="s">
        <v>9903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VLOOKUP(УТ_Data[[#This Row],[Region]],People!$A$1:$B$5,2,0)</f>
        <v>Anna Andreadi</v>
      </c>
      <c r="W7884" s="4">
        <f>_xlfn.IFNA(VLOOKUP(УТ_Data[[#This Row],[Order ID]],Returns!A:B,2,0)*1,0)</f>
        <v>0</v>
      </c>
    </row>
    <row r="7885" spans="1:23" x14ac:dyDescent="0.25">
      <c r="A7885" s="1">
        <v>7884</v>
      </c>
      <c r="B7885" t="s">
        <v>9903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VLOOKUP(УТ_Data[[#This Row],[Region]],People!$A$1:$B$5,2,0)</f>
        <v>Anna Andreadi</v>
      </c>
      <c r="W7885" s="4">
        <f>_xlfn.IFNA(VLOOKUP(УТ_Data[[#This Row],[Order ID]],Returns!A:B,2,0)*1,0)</f>
        <v>0</v>
      </c>
    </row>
    <row r="7886" spans="1:23" x14ac:dyDescent="0.25">
      <c r="A7886" s="1">
        <v>7885</v>
      </c>
      <c r="B7886" t="s">
        <v>9903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VLOOKUP(УТ_Data[[#This Row],[Region]],People!$A$1:$B$5,2,0)</f>
        <v>Anna Andreadi</v>
      </c>
      <c r="W7886" s="4">
        <f>_xlfn.IFNA(VLOOKUP(УТ_Data[[#This Row],[Order ID]],Returns!A:B,2,0)*1,0)</f>
        <v>0</v>
      </c>
    </row>
    <row r="7887" spans="1:23" x14ac:dyDescent="0.25">
      <c r="A7887" s="1">
        <v>7886</v>
      </c>
      <c r="B7887" t="s">
        <v>9903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VLOOKUP(УТ_Data[[#This Row],[Region]],People!$A$1:$B$5,2,0)</f>
        <v>Anna Andreadi</v>
      </c>
      <c r="W7887" s="4">
        <f>_xlfn.IFNA(VLOOKUP(УТ_Data[[#This Row],[Order ID]],Returns!A:B,2,0)*1,0)</f>
        <v>0</v>
      </c>
    </row>
    <row r="7888" spans="1:23" x14ac:dyDescent="0.25">
      <c r="A7888" s="1">
        <v>7887</v>
      </c>
      <c r="B7888" t="s">
        <v>9903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VLOOKUP(УТ_Data[[#This Row],[Region]],People!$A$1:$B$5,2,0)</f>
        <v>Anna Andreadi</v>
      </c>
      <c r="W7888" s="4">
        <f>_xlfn.IFNA(VLOOKUP(УТ_Data[[#This Row],[Order ID]],Returns!A:B,2,0)*1,0)</f>
        <v>0</v>
      </c>
    </row>
    <row r="7889" spans="1:23" x14ac:dyDescent="0.25">
      <c r="A7889" s="1">
        <v>7888</v>
      </c>
      <c r="B7889" t="s">
        <v>9903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VLOOKUP(УТ_Data[[#This Row],[Region]],People!$A$1:$B$5,2,0)</f>
        <v>Anna Andreadi</v>
      </c>
      <c r="W7889" s="4">
        <f>_xlfn.IFNA(VLOOKUP(УТ_Data[[#This Row],[Order ID]],Returns!A:B,2,0)*1,0)</f>
        <v>0</v>
      </c>
    </row>
    <row r="7890" spans="1:23" x14ac:dyDescent="0.25">
      <c r="A7890" s="1">
        <v>7889</v>
      </c>
      <c r="B7890" t="s">
        <v>9904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VLOOKUP(УТ_Data[[#This Row],[Region]],People!$A$1:$B$5,2,0)</f>
        <v>Anna Andreadi</v>
      </c>
      <c r="W7890" s="4">
        <f>_xlfn.IFNA(VLOOKUP(УТ_Data[[#This Row],[Order ID]],Returns!A:B,2,0)*1,0)</f>
        <v>0</v>
      </c>
    </row>
    <row r="7891" spans="1:23" x14ac:dyDescent="0.25">
      <c r="A7891" s="1">
        <v>7890</v>
      </c>
      <c r="B7891" t="s">
        <v>9905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VLOOKUP(УТ_Data[[#This Row],[Region]],People!$A$1:$B$5,2,0)</f>
        <v>Cassandra Brandow</v>
      </c>
      <c r="W7891" s="4">
        <f>_xlfn.IFNA(VLOOKUP(УТ_Data[[#This Row],[Order ID]],Returns!A:B,2,0)*1,0)</f>
        <v>0</v>
      </c>
    </row>
    <row r="7892" spans="1:23" x14ac:dyDescent="0.25">
      <c r="A7892" s="1">
        <v>7891</v>
      </c>
      <c r="B7892" t="s">
        <v>9905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VLOOKUP(УТ_Data[[#This Row],[Region]],People!$A$1:$B$5,2,0)</f>
        <v>Cassandra Brandow</v>
      </c>
      <c r="W7892" s="4">
        <f>_xlfn.IFNA(VLOOKUP(УТ_Data[[#This Row],[Order ID]],Returns!A:B,2,0)*1,0)</f>
        <v>0</v>
      </c>
    </row>
    <row r="7893" spans="1:23" x14ac:dyDescent="0.25">
      <c r="A7893" s="1">
        <v>7892</v>
      </c>
      <c r="B7893" t="s">
        <v>9905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VLOOKUP(УТ_Data[[#This Row],[Region]],People!$A$1:$B$5,2,0)</f>
        <v>Cassandra Brandow</v>
      </c>
      <c r="W7893" s="4">
        <f>_xlfn.IFNA(VLOOKUP(УТ_Data[[#This Row],[Order ID]],Returns!A:B,2,0)*1,0)</f>
        <v>0</v>
      </c>
    </row>
    <row r="7894" spans="1:23" x14ac:dyDescent="0.25">
      <c r="A7894" s="1">
        <v>7893</v>
      </c>
      <c r="B7894" t="s">
        <v>9905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VLOOKUP(УТ_Data[[#This Row],[Region]],People!$A$1:$B$5,2,0)</f>
        <v>Cassandra Brandow</v>
      </c>
      <c r="W7894" s="4">
        <f>_xlfn.IFNA(VLOOKUP(УТ_Data[[#This Row],[Order ID]],Returns!A:B,2,0)*1,0)</f>
        <v>0</v>
      </c>
    </row>
    <row r="7895" spans="1:23" x14ac:dyDescent="0.25">
      <c r="A7895" s="1">
        <v>7894</v>
      </c>
      <c r="B7895" t="s">
        <v>9906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VLOOKUP(УТ_Data[[#This Row],[Region]],People!$A$1:$B$5,2,0)</f>
        <v>Chuck Magee</v>
      </c>
      <c r="W7895" s="4">
        <f>_xlfn.IFNA(VLOOKUP(УТ_Data[[#This Row],[Order ID]],Returns!A:B,2,0)*1,0)</f>
        <v>0</v>
      </c>
    </row>
    <row r="7896" spans="1:23" x14ac:dyDescent="0.25">
      <c r="A7896" s="1">
        <v>7895</v>
      </c>
      <c r="B7896" t="s">
        <v>9907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VLOOKUP(УТ_Data[[#This Row],[Region]],People!$A$1:$B$5,2,0)</f>
        <v>Chuck Magee</v>
      </c>
      <c r="W7896" s="4">
        <f>_xlfn.IFNA(VLOOKUP(УТ_Data[[#This Row],[Order ID]],Returns!A:B,2,0)*1,0)</f>
        <v>0</v>
      </c>
    </row>
    <row r="7897" spans="1:23" x14ac:dyDescent="0.25">
      <c r="A7897" s="1">
        <v>7896</v>
      </c>
      <c r="B7897" t="s">
        <v>9907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VLOOKUP(УТ_Data[[#This Row],[Region]],People!$A$1:$B$5,2,0)</f>
        <v>Chuck Magee</v>
      </c>
      <c r="W7897" s="4">
        <f>_xlfn.IFNA(VLOOKUP(УТ_Data[[#This Row],[Order ID]],Returns!A:B,2,0)*1,0)</f>
        <v>0</v>
      </c>
    </row>
    <row r="7898" spans="1:23" x14ac:dyDescent="0.25">
      <c r="A7898" s="1">
        <v>7897</v>
      </c>
      <c r="B7898" t="s">
        <v>9907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VLOOKUP(УТ_Data[[#This Row],[Region]],People!$A$1:$B$5,2,0)</f>
        <v>Chuck Magee</v>
      </c>
      <c r="W7898" s="4">
        <f>_xlfn.IFNA(VLOOKUP(УТ_Data[[#This Row],[Order ID]],Returns!A:B,2,0)*1,0)</f>
        <v>0</v>
      </c>
    </row>
    <row r="7899" spans="1:23" x14ac:dyDescent="0.25">
      <c r="A7899" s="1">
        <v>7898</v>
      </c>
      <c r="B7899" t="s">
        <v>9908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VLOOKUP(УТ_Data[[#This Row],[Region]],People!$A$1:$B$5,2,0)</f>
        <v>Cassandra Brandow</v>
      </c>
      <c r="W7899" s="4">
        <f>_xlfn.IFNA(VLOOKUP(УТ_Data[[#This Row],[Order ID]],Returns!A:B,2,0)*1,0)</f>
        <v>0</v>
      </c>
    </row>
    <row r="7900" spans="1:23" x14ac:dyDescent="0.25">
      <c r="A7900" s="1">
        <v>7899</v>
      </c>
      <c r="B7900" t="s">
        <v>9908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VLOOKUP(УТ_Data[[#This Row],[Region]],People!$A$1:$B$5,2,0)</f>
        <v>Cassandra Brandow</v>
      </c>
      <c r="W7900" s="4">
        <f>_xlfn.IFNA(VLOOKUP(УТ_Data[[#This Row],[Order ID]],Returns!A:B,2,0)*1,0)</f>
        <v>0</v>
      </c>
    </row>
    <row r="7901" spans="1:23" x14ac:dyDescent="0.25">
      <c r="A7901" s="1">
        <v>7900</v>
      </c>
      <c r="B7901" t="s">
        <v>9908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VLOOKUP(УТ_Data[[#This Row],[Region]],People!$A$1:$B$5,2,0)</f>
        <v>Cassandra Brandow</v>
      </c>
      <c r="W7901" s="4">
        <f>_xlfn.IFNA(VLOOKUP(УТ_Data[[#This Row],[Order ID]],Returns!A:B,2,0)*1,0)</f>
        <v>0</v>
      </c>
    </row>
    <row r="7902" spans="1:23" x14ac:dyDescent="0.25">
      <c r="A7902" s="1">
        <v>7901</v>
      </c>
      <c r="B7902" t="s">
        <v>9908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VLOOKUP(УТ_Data[[#This Row],[Region]],People!$A$1:$B$5,2,0)</f>
        <v>Cassandra Brandow</v>
      </c>
      <c r="W7902" s="4">
        <f>_xlfn.IFNA(VLOOKUP(УТ_Data[[#This Row],[Order ID]],Returns!A:B,2,0)*1,0)</f>
        <v>0</v>
      </c>
    </row>
    <row r="7903" spans="1:23" x14ac:dyDescent="0.25">
      <c r="A7903" s="1">
        <v>7902</v>
      </c>
      <c r="B7903" t="s">
        <v>9908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VLOOKUP(УТ_Data[[#This Row],[Region]],People!$A$1:$B$5,2,0)</f>
        <v>Cassandra Brandow</v>
      </c>
      <c r="W7903" s="4">
        <f>_xlfn.IFNA(VLOOKUP(УТ_Data[[#This Row],[Order ID]],Returns!A:B,2,0)*1,0)</f>
        <v>0</v>
      </c>
    </row>
    <row r="7904" spans="1:23" x14ac:dyDescent="0.25">
      <c r="A7904" s="1">
        <v>7903</v>
      </c>
      <c r="B7904" t="s">
        <v>9908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VLOOKUP(УТ_Data[[#This Row],[Region]],People!$A$1:$B$5,2,0)</f>
        <v>Cassandra Brandow</v>
      </c>
      <c r="W7904" s="4">
        <f>_xlfn.IFNA(VLOOKUP(УТ_Data[[#This Row],[Order ID]],Returns!A:B,2,0)*1,0)</f>
        <v>0</v>
      </c>
    </row>
    <row r="7905" spans="1:23" x14ac:dyDescent="0.25">
      <c r="A7905" s="1">
        <v>7904</v>
      </c>
      <c r="B7905" t="s">
        <v>9908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VLOOKUP(УТ_Data[[#This Row],[Region]],People!$A$1:$B$5,2,0)</f>
        <v>Cassandra Brandow</v>
      </c>
      <c r="W7905" s="4">
        <f>_xlfn.IFNA(VLOOKUP(УТ_Data[[#This Row],[Order ID]],Returns!A:B,2,0)*1,0)</f>
        <v>0</v>
      </c>
    </row>
    <row r="7906" spans="1:23" x14ac:dyDescent="0.25">
      <c r="A7906" s="1">
        <v>7905</v>
      </c>
      <c r="B7906" t="s">
        <v>9909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VLOOKUP(УТ_Data[[#This Row],[Region]],People!$A$1:$B$5,2,0)</f>
        <v>Kelly Williams</v>
      </c>
      <c r="W7906" s="4">
        <f>_xlfn.IFNA(VLOOKUP(УТ_Data[[#This Row],[Order ID]],Returns!A:B,2,0)*1,0)</f>
        <v>0</v>
      </c>
    </row>
    <row r="7907" spans="1:23" x14ac:dyDescent="0.25">
      <c r="A7907" s="1">
        <v>7906</v>
      </c>
      <c r="B7907" t="s">
        <v>9910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VLOOKUP(УТ_Data[[#This Row],[Region]],People!$A$1:$B$5,2,0)</f>
        <v>Kelly Williams</v>
      </c>
      <c r="W7907" s="4">
        <f>_xlfn.IFNA(VLOOKUP(УТ_Data[[#This Row],[Order ID]],Returns!A:B,2,0)*1,0)</f>
        <v>0</v>
      </c>
    </row>
    <row r="7908" spans="1:23" x14ac:dyDescent="0.25">
      <c r="A7908" s="1">
        <v>7907</v>
      </c>
      <c r="B7908" t="s">
        <v>9910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VLOOKUP(УТ_Data[[#This Row],[Region]],People!$A$1:$B$5,2,0)</f>
        <v>Kelly Williams</v>
      </c>
      <c r="W7908" s="4">
        <f>_xlfn.IFNA(VLOOKUP(УТ_Data[[#This Row],[Order ID]],Returns!A:B,2,0)*1,0)</f>
        <v>0</v>
      </c>
    </row>
    <row r="7909" spans="1:23" x14ac:dyDescent="0.25">
      <c r="A7909" s="1">
        <v>7908</v>
      </c>
      <c r="B7909" t="s">
        <v>9911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VLOOKUP(УТ_Data[[#This Row],[Region]],People!$A$1:$B$5,2,0)</f>
        <v>Anna Andreadi</v>
      </c>
      <c r="W7909" s="4">
        <f>_xlfn.IFNA(VLOOKUP(УТ_Data[[#This Row],[Order ID]],Returns!A:B,2,0)*1,0)</f>
        <v>0</v>
      </c>
    </row>
    <row r="7910" spans="1:23" x14ac:dyDescent="0.25">
      <c r="A7910" s="1">
        <v>7909</v>
      </c>
      <c r="B7910" t="s">
        <v>9912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VLOOKUP(УТ_Data[[#This Row],[Region]],People!$A$1:$B$5,2,0)</f>
        <v>Anna Andreadi</v>
      </c>
      <c r="W7910" s="4">
        <f>_xlfn.IFNA(VLOOKUP(УТ_Data[[#This Row],[Order ID]],Returns!A:B,2,0)*1,0)</f>
        <v>0</v>
      </c>
    </row>
    <row r="7911" spans="1:23" x14ac:dyDescent="0.25">
      <c r="A7911" s="1">
        <v>7910</v>
      </c>
      <c r="B7911" t="s">
        <v>9912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VLOOKUP(УТ_Data[[#This Row],[Region]],People!$A$1:$B$5,2,0)</f>
        <v>Anna Andreadi</v>
      </c>
      <c r="W7911" s="4">
        <f>_xlfn.IFNA(VLOOKUP(УТ_Data[[#This Row],[Order ID]],Returns!A:B,2,0)*1,0)</f>
        <v>0</v>
      </c>
    </row>
    <row r="7912" spans="1:23" x14ac:dyDescent="0.25">
      <c r="A7912" s="1">
        <v>7911</v>
      </c>
      <c r="B7912" t="s">
        <v>9912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VLOOKUP(УТ_Data[[#This Row],[Region]],People!$A$1:$B$5,2,0)</f>
        <v>Anna Andreadi</v>
      </c>
      <c r="W7912" s="4">
        <f>_xlfn.IFNA(VLOOKUP(УТ_Data[[#This Row],[Order ID]],Returns!A:B,2,0)*1,0)</f>
        <v>0</v>
      </c>
    </row>
    <row r="7913" spans="1:23" x14ac:dyDescent="0.25">
      <c r="A7913" s="1">
        <v>7912</v>
      </c>
      <c r="B7913" t="s">
        <v>9912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VLOOKUP(УТ_Data[[#This Row],[Region]],People!$A$1:$B$5,2,0)</f>
        <v>Anna Andreadi</v>
      </c>
      <c r="W7913" s="4">
        <f>_xlfn.IFNA(VLOOKUP(УТ_Data[[#This Row],[Order ID]],Returns!A:B,2,0)*1,0)</f>
        <v>0</v>
      </c>
    </row>
    <row r="7914" spans="1:23" x14ac:dyDescent="0.25">
      <c r="A7914" s="1">
        <v>7913</v>
      </c>
      <c r="B7914" t="s">
        <v>9913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VLOOKUP(УТ_Data[[#This Row],[Region]],People!$A$1:$B$5,2,0)</f>
        <v>Kelly Williams</v>
      </c>
      <c r="W7914" s="4">
        <f>_xlfn.IFNA(VLOOKUP(УТ_Data[[#This Row],[Order ID]],Returns!A:B,2,0)*1,0)</f>
        <v>0</v>
      </c>
    </row>
    <row r="7915" spans="1:23" x14ac:dyDescent="0.25">
      <c r="A7915" s="1">
        <v>7914</v>
      </c>
      <c r="B7915" t="s">
        <v>9914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VLOOKUP(УТ_Data[[#This Row],[Region]],People!$A$1:$B$5,2,0)</f>
        <v>Chuck Magee</v>
      </c>
      <c r="W7915" s="4">
        <f>_xlfn.IFNA(VLOOKUP(УТ_Data[[#This Row],[Order ID]],Returns!A:B,2,0)*1,0)</f>
        <v>0</v>
      </c>
    </row>
    <row r="7916" spans="1:23" x14ac:dyDescent="0.25">
      <c r="A7916" s="1">
        <v>7915</v>
      </c>
      <c r="B7916" t="s">
        <v>9915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VLOOKUP(УТ_Data[[#This Row],[Region]],People!$A$1:$B$5,2,0)</f>
        <v>Chuck Magee</v>
      </c>
      <c r="W7916" s="4">
        <f>_xlfn.IFNA(VLOOKUP(УТ_Data[[#This Row],[Order ID]],Returns!A:B,2,0)*1,0)</f>
        <v>0</v>
      </c>
    </row>
    <row r="7917" spans="1:23" x14ac:dyDescent="0.25">
      <c r="A7917" s="1">
        <v>7916</v>
      </c>
      <c r="B7917" t="s">
        <v>9915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VLOOKUP(УТ_Data[[#This Row],[Region]],People!$A$1:$B$5,2,0)</f>
        <v>Chuck Magee</v>
      </c>
      <c r="W7917" s="4">
        <f>_xlfn.IFNA(VLOOKUP(УТ_Data[[#This Row],[Order ID]],Returns!A:B,2,0)*1,0)</f>
        <v>0</v>
      </c>
    </row>
    <row r="7918" spans="1:23" x14ac:dyDescent="0.25">
      <c r="A7918" s="1">
        <v>7917</v>
      </c>
      <c r="B7918" t="s">
        <v>9916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VLOOKUP(УТ_Data[[#This Row],[Region]],People!$A$1:$B$5,2,0)</f>
        <v>Chuck Magee</v>
      </c>
      <c r="W7918" s="4">
        <f>_xlfn.IFNA(VLOOKUP(УТ_Data[[#This Row],[Order ID]],Returns!A:B,2,0)*1,0)</f>
        <v>0</v>
      </c>
    </row>
    <row r="7919" spans="1:23" x14ac:dyDescent="0.25">
      <c r="A7919" s="1">
        <v>7918</v>
      </c>
      <c r="B7919" t="s">
        <v>9917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VLOOKUP(УТ_Data[[#This Row],[Region]],People!$A$1:$B$5,2,0)</f>
        <v>Kelly Williams</v>
      </c>
      <c r="W7919" s="4">
        <f>_xlfn.IFNA(VLOOKUP(УТ_Data[[#This Row],[Order ID]],Returns!A:B,2,0)*1,0)</f>
        <v>0</v>
      </c>
    </row>
    <row r="7920" spans="1:23" x14ac:dyDescent="0.25">
      <c r="A7920" s="1">
        <v>7919</v>
      </c>
      <c r="B7920" t="s">
        <v>9918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VLOOKUP(УТ_Data[[#This Row],[Region]],People!$A$1:$B$5,2,0)</f>
        <v>Anna Andreadi</v>
      </c>
      <c r="W7920" s="4">
        <f>_xlfn.IFNA(VLOOKUP(УТ_Data[[#This Row],[Order ID]],Returns!A:B,2,0)*1,0)</f>
        <v>0</v>
      </c>
    </row>
    <row r="7921" spans="1:23" x14ac:dyDescent="0.25">
      <c r="A7921" s="1">
        <v>7920</v>
      </c>
      <c r="B7921" t="s">
        <v>9919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VLOOKUP(УТ_Data[[#This Row],[Region]],People!$A$1:$B$5,2,0)</f>
        <v>Chuck Magee</v>
      </c>
      <c r="W7921" s="4">
        <f>_xlfn.IFNA(VLOOKUP(УТ_Data[[#This Row],[Order ID]],Returns!A:B,2,0)*1,0)</f>
        <v>0</v>
      </c>
    </row>
    <row r="7922" spans="1:23" x14ac:dyDescent="0.25">
      <c r="A7922" s="1">
        <v>7921</v>
      </c>
      <c r="B7922" t="s">
        <v>9919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VLOOKUP(УТ_Data[[#This Row],[Region]],People!$A$1:$B$5,2,0)</f>
        <v>Chuck Magee</v>
      </c>
      <c r="W7922" s="4">
        <f>_xlfn.IFNA(VLOOKUP(УТ_Data[[#This Row],[Order ID]],Returns!A:B,2,0)*1,0)</f>
        <v>0</v>
      </c>
    </row>
    <row r="7923" spans="1:23" x14ac:dyDescent="0.25">
      <c r="A7923" s="1">
        <v>7922</v>
      </c>
      <c r="B7923" t="s">
        <v>9920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VLOOKUP(УТ_Data[[#This Row],[Region]],People!$A$1:$B$5,2,0)</f>
        <v>Chuck Magee</v>
      </c>
      <c r="W7923" s="4">
        <f>_xlfn.IFNA(VLOOKUP(УТ_Data[[#This Row],[Order ID]],Returns!A:B,2,0)*1,0)</f>
        <v>0</v>
      </c>
    </row>
    <row r="7924" spans="1:23" x14ac:dyDescent="0.25">
      <c r="A7924" s="1">
        <v>7923</v>
      </c>
      <c r="B7924" t="s">
        <v>9921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VLOOKUP(УТ_Data[[#This Row],[Region]],People!$A$1:$B$5,2,0)</f>
        <v>Cassandra Brandow</v>
      </c>
      <c r="W7924" s="4">
        <f>_xlfn.IFNA(VLOOKUP(УТ_Data[[#This Row],[Order ID]],Returns!A:B,2,0)*1,0)</f>
        <v>0</v>
      </c>
    </row>
    <row r="7925" spans="1:23" x14ac:dyDescent="0.25">
      <c r="A7925" s="1">
        <v>7924</v>
      </c>
      <c r="B7925" t="s">
        <v>9921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VLOOKUP(УТ_Data[[#This Row],[Region]],People!$A$1:$B$5,2,0)</f>
        <v>Cassandra Brandow</v>
      </c>
      <c r="W7925" s="4">
        <f>_xlfn.IFNA(VLOOKUP(УТ_Data[[#This Row],[Order ID]],Returns!A:B,2,0)*1,0)</f>
        <v>0</v>
      </c>
    </row>
    <row r="7926" spans="1:23" x14ac:dyDescent="0.25">
      <c r="A7926" s="1">
        <v>7925</v>
      </c>
      <c r="B7926" t="s">
        <v>9922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VLOOKUP(УТ_Data[[#This Row],[Region]],People!$A$1:$B$5,2,0)</f>
        <v>Cassandra Brandow</v>
      </c>
      <c r="W7926" s="4">
        <f>_xlfn.IFNA(VLOOKUP(УТ_Data[[#This Row],[Order ID]],Returns!A:B,2,0)*1,0)</f>
        <v>0</v>
      </c>
    </row>
    <row r="7927" spans="1:23" x14ac:dyDescent="0.25">
      <c r="A7927" s="1">
        <v>7926</v>
      </c>
      <c r="B7927" t="s">
        <v>9922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VLOOKUP(УТ_Data[[#This Row],[Region]],People!$A$1:$B$5,2,0)</f>
        <v>Cassandra Brandow</v>
      </c>
      <c r="W7927" s="4">
        <f>_xlfn.IFNA(VLOOKUP(УТ_Data[[#This Row],[Order ID]],Returns!A:B,2,0)*1,0)</f>
        <v>0</v>
      </c>
    </row>
    <row r="7928" spans="1:23" x14ac:dyDescent="0.25">
      <c r="A7928" s="1">
        <v>7927</v>
      </c>
      <c r="B7928" t="s">
        <v>9923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VLOOKUP(УТ_Data[[#This Row],[Region]],People!$A$1:$B$5,2,0)</f>
        <v>Chuck Magee</v>
      </c>
      <c r="W7928" s="4">
        <f>_xlfn.IFNA(VLOOKUP(УТ_Data[[#This Row],[Order ID]],Returns!A:B,2,0)*1,0)</f>
        <v>0</v>
      </c>
    </row>
    <row r="7929" spans="1:23" x14ac:dyDescent="0.25">
      <c r="A7929" s="1">
        <v>7928</v>
      </c>
      <c r="B7929" t="s">
        <v>9923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VLOOKUP(УТ_Data[[#This Row],[Region]],People!$A$1:$B$5,2,0)</f>
        <v>Chuck Magee</v>
      </c>
      <c r="W7929" s="4">
        <f>_xlfn.IFNA(VLOOKUP(УТ_Data[[#This Row],[Order ID]],Returns!A:B,2,0)*1,0)</f>
        <v>0</v>
      </c>
    </row>
    <row r="7930" spans="1:23" x14ac:dyDescent="0.25">
      <c r="A7930" s="1">
        <v>7929</v>
      </c>
      <c r="B7930" t="s">
        <v>9923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VLOOKUP(УТ_Data[[#This Row],[Region]],People!$A$1:$B$5,2,0)</f>
        <v>Chuck Magee</v>
      </c>
      <c r="W7930" s="4">
        <f>_xlfn.IFNA(VLOOKUP(УТ_Data[[#This Row],[Order ID]],Returns!A:B,2,0)*1,0)</f>
        <v>0</v>
      </c>
    </row>
    <row r="7931" spans="1:23" x14ac:dyDescent="0.25">
      <c r="A7931" s="1">
        <v>7930</v>
      </c>
      <c r="B7931" t="s">
        <v>9924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VLOOKUP(УТ_Data[[#This Row],[Region]],People!$A$1:$B$5,2,0)</f>
        <v>Kelly Williams</v>
      </c>
      <c r="W7931" s="4">
        <f>_xlfn.IFNA(VLOOKUP(УТ_Data[[#This Row],[Order ID]],Returns!A:B,2,0)*1,0)</f>
        <v>0</v>
      </c>
    </row>
    <row r="7932" spans="1:23" x14ac:dyDescent="0.25">
      <c r="A7932" s="1">
        <v>7931</v>
      </c>
      <c r="B7932" t="s">
        <v>9925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VLOOKUP(УТ_Data[[#This Row],[Region]],People!$A$1:$B$5,2,0)</f>
        <v>Chuck Magee</v>
      </c>
      <c r="W7932" s="4">
        <f>_xlfn.IFNA(VLOOKUP(УТ_Data[[#This Row],[Order ID]],Returns!A:B,2,0)*1,0)</f>
        <v>0</v>
      </c>
    </row>
    <row r="7933" spans="1:23" x14ac:dyDescent="0.25">
      <c r="A7933" s="1">
        <v>7932</v>
      </c>
      <c r="B7933" t="s">
        <v>9926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VLOOKUP(УТ_Data[[#This Row],[Region]],People!$A$1:$B$5,2,0)</f>
        <v>Anna Andreadi</v>
      </c>
      <c r="W7933" s="4">
        <f>_xlfn.IFNA(VLOOKUP(УТ_Data[[#This Row],[Order ID]],Returns!A:B,2,0)*1,0)</f>
        <v>0</v>
      </c>
    </row>
    <row r="7934" spans="1:23" x14ac:dyDescent="0.25">
      <c r="A7934" s="1">
        <v>7933</v>
      </c>
      <c r="B7934" t="s">
        <v>9926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VLOOKUP(УТ_Data[[#This Row],[Region]],People!$A$1:$B$5,2,0)</f>
        <v>Anna Andreadi</v>
      </c>
      <c r="W7934" s="4">
        <f>_xlfn.IFNA(VLOOKUP(УТ_Data[[#This Row],[Order ID]],Returns!A:B,2,0)*1,0)</f>
        <v>0</v>
      </c>
    </row>
    <row r="7935" spans="1:23" x14ac:dyDescent="0.25">
      <c r="A7935" s="1">
        <v>7934</v>
      </c>
      <c r="B7935" t="s">
        <v>6176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VLOOKUP(УТ_Data[[#This Row],[Region]],People!$A$1:$B$5,2,0)</f>
        <v>Anna Andreadi</v>
      </c>
      <c r="W7935" s="4">
        <f>_xlfn.IFNA(VLOOKUP(УТ_Data[[#This Row],[Order ID]],Returns!A:B,2,0)*1,0)</f>
        <v>1</v>
      </c>
    </row>
    <row r="7936" spans="1:23" x14ac:dyDescent="0.25">
      <c r="A7936" s="1">
        <v>7935</v>
      </c>
      <c r="B7936" t="s">
        <v>6176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VLOOKUP(УТ_Data[[#This Row],[Region]],People!$A$1:$B$5,2,0)</f>
        <v>Anna Andreadi</v>
      </c>
      <c r="W7936" s="4">
        <f>_xlfn.IFNA(VLOOKUP(УТ_Data[[#This Row],[Order ID]],Returns!A:B,2,0)*1,0)</f>
        <v>1</v>
      </c>
    </row>
    <row r="7937" spans="1:23" x14ac:dyDescent="0.25">
      <c r="A7937" s="1">
        <v>7936</v>
      </c>
      <c r="B7937" t="s">
        <v>6176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VLOOKUP(УТ_Data[[#This Row],[Region]],People!$A$1:$B$5,2,0)</f>
        <v>Anna Andreadi</v>
      </c>
      <c r="W7937" s="4">
        <f>_xlfn.IFNA(VLOOKUP(УТ_Data[[#This Row],[Order ID]],Returns!A:B,2,0)*1,0)</f>
        <v>1</v>
      </c>
    </row>
    <row r="7938" spans="1:23" x14ac:dyDescent="0.25">
      <c r="A7938" s="1">
        <v>7937</v>
      </c>
      <c r="B7938" t="s">
        <v>6176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VLOOKUP(УТ_Data[[#This Row],[Region]],People!$A$1:$B$5,2,0)</f>
        <v>Anna Andreadi</v>
      </c>
      <c r="W7938" s="4">
        <f>_xlfn.IFNA(VLOOKUP(УТ_Data[[#This Row],[Order ID]],Returns!A:B,2,0)*1,0)</f>
        <v>1</v>
      </c>
    </row>
    <row r="7939" spans="1:23" x14ac:dyDescent="0.25">
      <c r="A7939" s="1">
        <v>7938</v>
      </c>
      <c r="B7939" t="s">
        <v>6176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VLOOKUP(УТ_Data[[#This Row],[Region]],People!$A$1:$B$5,2,0)</f>
        <v>Anna Andreadi</v>
      </c>
      <c r="W7939" s="4">
        <f>_xlfn.IFNA(VLOOKUP(УТ_Data[[#This Row],[Order ID]],Returns!A:B,2,0)*1,0)</f>
        <v>1</v>
      </c>
    </row>
    <row r="7940" spans="1:23" x14ac:dyDescent="0.25">
      <c r="A7940" s="1">
        <v>7939</v>
      </c>
      <c r="B7940" t="s">
        <v>6176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VLOOKUP(УТ_Data[[#This Row],[Region]],People!$A$1:$B$5,2,0)</f>
        <v>Anna Andreadi</v>
      </c>
      <c r="W7940" s="4">
        <f>_xlfn.IFNA(VLOOKUP(УТ_Data[[#This Row],[Order ID]],Returns!A:B,2,0)*1,0)</f>
        <v>1</v>
      </c>
    </row>
    <row r="7941" spans="1:23" x14ac:dyDescent="0.25">
      <c r="A7941" s="1">
        <v>7940</v>
      </c>
      <c r="B7941" t="s">
        <v>6176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VLOOKUP(УТ_Data[[#This Row],[Region]],People!$A$1:$B$5,2,0)</f>
        <v>Anna Andreadi</v>
      </c>
      <c r="W7941" s="4">
        <f>_xlfn.IFNA(VLOOKUP(УТ_Data[[#This Row],[Order ID]],Returns!A:B,2,0)*1,0)</f>
        <v>1</v>
      </c>
    </row>
    <row r="7942" spans="1:23" x14ac:dyDescent="0.25">
      <c r="A7942" s="1">
        <v>7941</v>
      </c>
      <c r="B7942" t="s">
        <v>9927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VLOOKUP(УТ_Data[[#This Row],[Region]],People!$A$1:$B$5,2,0)</f>
        <v>Anna Andreadi</v>
      </c>
      <c r="W7942" s="4">
        <f>_xlfn.IFNA(VLOOKUP(УТ_Data[[#This Row],[Order ID]],Returns!A:B,2,0)*1,0)</f>
        <v>0</v>
      </c>
    </row>
    <row r="7943" spans="1:23" x14ac:dyDescent="0.25">
      <c r="A7943" s="1">
        <v>7942</v>
      </c>
      <c r="B7943" t="s">
        <v>9927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VLOOKUP(УТ_Data[[#This Row],[Region]],People!$A$1:$B$5,2,0)</f>
        <v>Anna Andreadi</v>
      </c>
      <c r="W7943" s="4">
        <f>_xlfn.IFNA(VLOOKUP(УТ_Data[[#This Row],[Order ID]],Returns!A:B,2,0)*1,0)</f>
        <v>0</v>
      </c>
    </row>
    <row r="7944" spans="1:23" x14ac:dyDescent="0.25">
      <c r="A7944" s="1">
        <v>7943</v>
      </c>
      <c r="B7944" t="s">
        <v>6132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VLOOKUP(УТ_Data[[#This Row],[Region]],People!$A$1:$B$5,2,0)</f>
        <v>Kelly Williams</v>
      </c>
      <c r="W7944" s="4">
        <f>_xlfn.IFNA(VLOOKUP(УТ_Data[[#This Row],[Order ID]],Returns!A:B,2,0)*1,0)</f>
        <v>1</v>
      </c>
    </row>
    <row r="7945" spans="1:23" x14ac:dyDescent="0.25">
      <c r="A7945" s="1">
        <v>7944</v>
      </c>
      <c r="B7945" t="s">
        <v>6132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VLOOKUP(УТ_Data[[#This Row],[Region]],People!$A$1:$B$5,2,0)</f>
        <v>Kelly Williams</v>
      </c>
      <c r="W7945" s="4">
        <f>_xlfn.IFNA(VLOOKUP(УТ_Data[[#This Row],[Order ID]],Returns!A:B,2,0)*1,0)</f>
        <v>1</v>
      </c>
    </row>
    <row r="7946" spans="1:23" x14ac:dyDescent="0.25">
      <c r="A7946" s="1">
        <v>7945</v>
      </c>
      <c r="B7946" t="s">
        <v>6132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VLOOKUP(УТ_Data[[#This Row],[Region]],People!$A$1:$B$5,2,0)</f>
        <v>Kelly Williams</v>
      </c>
      <c r="W7946" s="4">
        <f>_xlfn.IFNA(VLOOKUP(УТ_Data[[#This Row],[Order ID]],Returns!A:B,2,0)*1,0)</f>
        <v>1</v>
      </c>
    </row>
    <row r="7947" spans="1:23" x14ac:dyDescent="0.25">
      <c r="A7947" s="1">
        <v>7946</v>
      </c>
      <c r="B7947" t="s">
        <v>6132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VLOOKUP(УТ_Data[[#This Row],[Region]],People!$A$1:$B$5,2,0)</f>
        <v>Kelly Williams</v>
      </c>
      <c r="W7947" s="4">
        <f>_xlfn.IFNA(VLOOKUP(УТ_Data[[#This Row],[Order ID]],Returns!A:B,2,0)*1,0)</f>
        <v>1</v>
      </c>
    </row>
    <row r="7948" spans="1:23" x14ac:dyDescent="0.25">
      <c r="A7948" s="1">
        <v>7947</v>
      </c>
      <c r="B7948" t="s">
        <v>6132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VLOOKUP(УТ_Data[[#This Row],[Region]],People!$A$1:$B$5,2,0)</f>
        <v>Kelly Williams</v>
      </c>
      <c r="W7948" s="4">
        <f>_xlfn.IFNA(VLOOKUP(УТ_Data[[#This Row],[Order ID]],Returns!A:B,2,0)*1,0)</f>
        <v>1</v>
      </c>
    </row>
    <row r="7949" spans="1:23" x14ac:dyDescent="0.25">
      <c r="A7949" s="1">
        <v>7948</v>
      </c>
      <c r="B7949" t="s">
        <v>9928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VLOOKUP(УТ_Data[[#This Row],[Region]],People!$A$1:$B$5,2,0)</f>
        <v>Kelly Williams</v>
      </c>
      <c r="W7949" s="4">
        <f>_xlfn.IFNA(VLOOKUP(УТ_Data[[#This Row],[Order ID]],Returns!A:B,2,0)*1,0)</f>
        <v>0</v>
      </c>
    </row>
    <row r="7950" spans="1:23" x14ac:dyDescent="0.25">
      <c r="A7950" s="1">
        <v>7949</v>
      </c>
      <c r="B7950" t="s">
        <v>9928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VLOOKUP(УТ_Data[[#This Row],[Region]],People!$A$1:$B$5,2,0)</f>
        <v>Kelly Williams</v>
      </c>
      <c r="W7950" s="4">
        <f>_xlfn.IFNA(VLOOKUP(УТ_Data[[#This Row],[Order ID]],Returns!A:B,2,0)*1,0)</f>
        <v>0</v>
      </c>
    </row>
    <row r="7951" spans="1:23" x14ac:dyDescent="0.25">
      <c r="A7951" s="1">
        <v>7950</v>
      </c>
      <c r="B7951" t="s">
        <v>9928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VLOOKUP(УТ_Data[[#This Row],[Region]],People!$A$1:$B$5,2,0)</f>
        <v>Kelly Williams</v>
      </c>
      <c r="W7951" s="4">
        <f>_xlfn.IFNA(VLOOKUP(УТ_Data[[#This Row],[Order ID]],Returns!A:B,2,0)*1,0)</f>
        <v>0</v>
      </c>
    </row>
    <row r="7952" spans="1:23" x14ac:dyDescent="0.25">
      <c r="A7952" s="1">
        <v>7951</v>
      </c>
      <c r="B7952" t="s">
        <v>9928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VLOOKUP(УТ_Data[[#This Row],[Region]],People!$A$1:$B$5,2,0)</f>
        <v>Kelly Williams</v>
      </c>
      <c r="W7952" s="4">
        <f>_xlfn.IFNA(VLOOKUP(УТ_Data[[#This Row],[Order ID]],Returns!A:B,2,0)*1,0)</f>
        <v>0</v>
      </c>
    </row>
    <row r="7953" spans="1:23" x14ac:dyDescent="0.25">
      <c r="A7953" s="1">
        <v>7952</v>
      </c>
      <c r="B7953" t="s">
        <v>9929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VLOOKUP(УТ_Data[[#This Row],[Region]],People!$A$1:$B$5,2,0)</f>
        <v>Chuck Magee</v>
      </c>
      <c r="W7953" s="4">
        <f>_xlfn.IFNA(VLOOKUP(УТ_Data[[#This Row],[Order ID]],Returns!A:B,2,0)*1,0)</f>
        <v>0</v>
      </c>
    </row>
    <row r="7954" spans="1:23" x14ac:dyDescent="0.25">
      <c r="A7954" s="1">
        <v>7953</v>
      </c>
      <c r="B7954" t="s">
        <v>9929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VLOOKUP(УТ_Data[[#This Row],[Region]],People!$A$1:$B$5,2,0)</f>
        <v>Chuck Magee</v>
      </c>
      <c r="W7954" s="4">
        <f>_xlfn.IFNA(VLOOKUP(УТ_Data[[#This Row],[Order ID]],Returns!A:B,2,0)*1,0)</f>
        <v>0</v>
      </c>
    </row>
    <row r="7955" spans="1:23" x14ac:dyDescent="0.25">
      <c r="A7955" s="1">
        <v>7954</v>
      </c>
      <c r="B7955" t="s">
        <v>9930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VLOOKUP(УТ_Data[[#This Row],[Region]],People!$A$1:$B$5,2,0)</f>
        <v>Chuck Magee</v>
      </c>
      <c r="W7955" s="4">
        <f>_xlfn.IFNA(VLOOKUP(УТ_Data[[#This Row],[Order ID]],Returns!A:B,2,0)*1,0)</f>
        <v>0</v>
      </c>
    </row>
    <row r="7956" spans="1:23" x14ac:dyDescent="0.25">
      <c r="A7956" s="1">
        <v>7955</v>
      </c>
      <c r="B7956" t="s">
        <v>9930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VLOOKUP(УТ_Data[[#This Row],[Region]],People!$A$1:$B$5,2,0)</f>
        <v>Chuck Magee</v>
      </c>
      <c r="W7956" s="4">
        <f>_xlfn.IFNA(VLOOKUP(УТ_Data[[#This Row],[Order ID]],Returns!A:B,2,0)*1,0)</f>
        <v>0</v>
      </c>
    </row>
    <row r="7957" spans="1:23" x14ac:dyDescent="0.25">
      <c r="A7957" s="1">
        <v>7956</v>
      </c>
      <c r="B7957" t="s">
        <v>6129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VLOOKUP(УТ_Data[[#This Row],[Region]],People!$A$1:$B$5,2,0)</f>
        <v>Anna Andreadi</v>
      </c>
      <c r="W7957" s="4">
        <f>_xlfn.IFNA(VLOOKUP(УТ_Data[[#This Row],[Order ID]],Returns!A:B,2,0)*1,0)</f>
        <v>1</v>
      </c>
    </row>
    <row r="7958" spans="1:23" x14ac:dyDescent="0.25">
      <c r="A7958" s="1">
        <v>7957</v>
      </c>
      <c r="B7958" t="s">
        <v>6129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VLOOKUP(УТ_Data[[#This Row],[Region]],People!$A$1:$B$5,2,0)</f>
        <v>Anna Andreadi</v>
      </c>
      <c r="W7958" s="4">
        <f>_xlfn.IFNA(VLOOKUP(УТ_Data[[#This Row],[Order ID]],Returns!A:B,2,0)*1,0)</f>
        <v>1</v>
      </c>
    </row>
    <row r="7959" spans="1:23" x14ac:dyDescent="0.25">
      <c r="A7959" s="1">
        <v>7958</v>
      </c>
      <c r="B7959" t="s">
        <v>6129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VLOOKUP(УТ_Data[[#This Row],[Region]],People!$A$1:$B$5,2,0)</f>
        <v>Anna Andreadi</v>
      </c>
      <c r="W7959" s="4">
        <f>_xlfn.IFNA(VLOOKUP(УТ_Data[[#This Row],[Order ID]],Returns!A:B,2,0)*1,0)</f>
        <v>1</v>
      </c>
    </row>
    <row r="7960" spans="1:23" x14ac:dyDescent="0.25">
      <c r="A7960" s="1">
        <v>7959</v>
      </c>
      <c r="B7960" t="s">
        <v>6129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VLOOKUP(УТ_Data[[#This Row],[Region]],People!$A$1:$B$5,2,0)</f>
        <v>Anna Andreadi</v>
      </c>
      <c r="W7960" s="4">
        <f>_xlfn.IFNA(VLOOKUP(УТ_Data[[#This Row],[Order ID]],Returns!A:B,2,0)*1,0)</f>
        <v>1</v>
      </c>
    </row>
    <row r="7961" spans="1:23" x14ac:dyDescent="0.25">
      <c r="A7961" s="1">
        <v>7960</v>
      </c>
      <c r="B7961" t="s">
        <v>6129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VLOOKUP(УТ_Data[[#This Row],[Region]],People!$A$1:$B$5,2,0)</f>
        <v>Anna Andreadi</v>
      </c>
      <c r="W7961" s="4">
        <f>_xlfn.IFNA(VLOOKUP(УТ_Data[[#This Row],[Order ID]],Returns!A:B,2,0)*1,0)</f>
        <v>1</v>
      </c>
    </row>
    <row r="7962" spans="1:23" x14ac:dyDescent="0.25">
      <c r="A7962" s="1">
        <v>7961</v>
      </c>
      <c r="B7962" t="s">
        <v>6129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VLOOKUP(УТ_Data[[#This Row],[Region]],People!$A$1:$B$5,2,0)</f>
        <v>Anna Andreadi</v>
      </c>
      <c r="W7962" s="4">
        <f>_xlfn.IFNA(VLOOKUP(УТ_Data[[#This Row],[Order ID]],Returns!A:B,2,0)*1,0)</f>
        <v>1</v>
      </c>
    </row>
    <row r="7963" spans="1:23" x14ac:dyDescent="0.25">
      <c r="A7963" s="1">
        <v>7962</v>
      </c>
      <c r="B7963" t="s">
        <v>9931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VLOOKUP(УТ_Data[[#This Row],[Region]],People!$A$1:$B$5,2,0)</f>
        <v>Cassandra Brandow</v>
      </c>
      <c r="W7963" s="4">
        <f>_xlfn.IFNA(VLOOKUP(УТ_Data[[#This Row],[Order ID]],Returns!A:B,2,0)*1,0)</f>
        <v>0</v>
      </c>
    </row>
    <row r="7964" spans="1:23" x14ac:dyDescent="0.25">
      <c r="A7964" s="1">
        <v>7963</v>
      </c>
      <c r="B7964" t="s">
        <v>9931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VLOOKUP(УТ_Data[[#This Row],[Region]],People!$A$1:$B$5,2,0)</f>
        <v>Cassandra Brandow</v>
      </c>
      <c r="W7964" s="4">
        <f>_xlfn.IFNA(VLOOKUP(УТ_Data[[#This Row],[Order ID]],Returns!A:B,2,0)*1,0)</f>
        <v>0</v>
      </c>
    </row>
    <row r="7965" spans="1:23" x14ac:dyDescent="0.25">
      <c r="A7965" s="1">
        <v>7964</v>
      </c>
      <c r="B7965" t="s">
        <v>9931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VLOOKUP(УТ_Data[[#This Row],[Region]],People!$A$1:$B$5,2,0)</f>
        <v>Cassandra Brandow</v>
      </c>
      <c r="W7965" s="4">
        <f>_xlfn.IFNA(VLOOKUP(УТ_Data[[#This Row],[Order ID]],Returns!A:B,2,0)*1,0)</f>
        <v>0</v>
      </c>
    </row>
    <row r="7966" spans="1:23" x14ac:dyDescent="0.25">
      <c r="A7966" s="1">
        <v>7965</v>
      </c>
      <c r="B7966" t="s">
        <v>9931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VLOOKUP(УТ_Data[[#This Row],[Region]],People!$A$1:$B$5,2,0)</f>
        <v>Cassandra Brandow</v>
      </c>
      <c r="W7966" s="4">
        <f>_xlfn.IFNA(VLOOKUP(УТ_Data[[#This Row],[Order ID]],Returns!A:B,2,0)*1,0)</f>
        <v>0</v>
      </c>
    </row>
    <row r="7967" spans="1:23" x14ac:dyDescent="0.25">
      <c r="A7967" s="1">
        <v>7966</v>
      </c>
      <c r="B7967" t="s">
        <v>9931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VLOOKUP(УТ_Data[[#This Row],[Region]],People!$A$1:$B$5,2,0)</f>
        <v>Cassandra Brandow</v>
      </c>
      <c r="W7967" s="4">
        <f>_xlfn.IFNA(VLOOKUP(УТ_Data[[#This Row],[Order ID]],Returns!A:B,2,0)*1,0)</f>
        <v>0</v>
      </c>
    </row>
    <row r="7968" spans="1:23" x14ac:dyDescent="0.25">
      <c r="A7968" s="1">
        <v>7967</v>
      </c>
      <c r="B7968" t="s">
        <v>9932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VLOOKUP(УТ_Data[[#This Row],[Region]],People!$A$1:$B$5,2,0)</f>
        <v>Anna Andreadi</v>
      </c>
      <c r="W7968" s="4">
        <f>_xlfn.IFNA(VLOOKUP(УТ_Data[[#This Row],[Order ID]],Returns!A:B,2,0)*1,0)</f>
        <v>0</v>
      </c>
    </row>
    <row r="7969" spans="1:23" x14ac:dyDescent="0.25">
      <c r="A7969" s="1">
        <v>7968</v>
      </c>
      <c r="B7969" t="s">
        <v>9933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VLOOKUP(УТ_Data[[#This Row],[Region]],People!$A$1:$B$5,2,0)</f>
        <v>Anna Andreadi</v>
      </c>
      <c r="W7969" s="4">
        <f>_xlfn.IFNA(VLOOKUP(УТ_Data[[#This Row],[Order ID]],Returns!A:B,2,0)*1,0)</f>
        <v>0</v>
      </c>
    </row>
    <row r="7970" spans="1:23" x14ac:dyDescent="0.25">
      <c r="A7970" s="1">
        <v>7969</v>
      </c>
      <c r="B7970" t="s">
        <v>9933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VLOOKUP(УТ_Data[[#This Row],[Region]],People!$A$1:$B$5,2,0)</f>
        <v>Anna Andreadi</v>
      </c>
      <c r="W7970" s="4">
        <f>_xlfn.IFNA(VLOOKUP(УТ_Data[[#This Row],[Order ID]],Returns!A:B,2,0)*1,0)</f>
        <v>0</v>
      </c>
    </row>
    <row r="7971" spans="1:23" x14ac:dyDescent="0.25">
      <c r="A7971" s="1">
        <v>7970</v>
      </c>
      <c r="B7971" t="s">
        <v>9933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VLOOKUP(УТ_Data[[#This Row],[Region]],People!$A$1:$B$5,2,0)</f>
        <v>Anna Andreadi</v>
      </c>
      <c r="W7971" s="4">
        <f>_xlfn.IFNA(VLOOKUP(УТ_Data[[#This Row],[Order ID]],Returns!A:B,2,0)*1,0)</f>
        <v>0</v>
      </c>
    </row>
    <row r="7972" spans="1:23" x14ac:dyDescent="0.25">
      <c r="A7972" s="1">
        <v>7971</v>
      </c>
      <c r="B7972" t="s">
        <v>9934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VLOOKUP(УТ_Data[[#This Row],[Region]],People!$A$1:$B$5,2,0)</f>
        <v>Chuck Magee</v>
      </c>
      <c r="W7972" s="4">
        <f>_xlfn.IFNA(VLOOKUP(УТ_Data[[#This Row],[Order ID]],Returns!A:B,2,0)*1,0)</f>
        <v>0</v>
      </c>
    </row>
    <row r="7973" spans="1:23" x14ac:dyDescent="0.25">
      <c r="A7973" s="1">
        <v>7972</v>
      </c>
      <c r="B7973" t="s">
        <v>9934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VLOOKUP(УТ_Data[[#This Row],[Region]],People!$A$1:$B$5,2,0)</f>
        <v>Chuck Magee</v>
      </c>
      <c r="W7973" s="4">
        <f>_xlfn.IFNA(VLOOKUP(УТ_Data[[#This Row],[Order ID]],Returns!A:B,2,0)*1,0)</f>
        <v>0</v>
      </c>
    </row>
    <row r="7974" spans="1:23" x14ac:dyDescent="0.25">
      <c r="A7974" s="1">
        <v>7973</v>
      </c>
      <c r="B7974" t="s">
        <v>9934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VLOOKUP(УТ_Data[[#This Row],[Region]],People!$A$1:$B$5,2,0)</f>
        <v>Chuck Magee</v>
      </c>
      <c r="W7974" s="4">
        <f>_xlfn.IFNA(VLOOKUP(УТ_Data[[#This Row],[Order ID]],Returns!A:B,2,0)*1,0)</f>
        <v>0</v>
      </c>
    </row>
    <row r="7975" spans="1:23" x14ac:dyDescent="0.25">
      <c r="A7975" s="1">
        <v>7974</v>
      </c>
      <c r="B7975" t="s">
        <v>9934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VLOOKUP(УТ_Data[[#This Row],[Region]],People!$A$1:$B$5,2,0)</f>
        <v>Chuck Magee</v>
      </c>
      <c r="W7975" s="4">
        <f>_xlfn.IFNA(VLOOKUP(УТ_Data[[#This Row],[Order ID]],Returns!A:B,2,0)*1,0)</f>
        <v>0</v>
      </c>
    </row>
    <row r="7976" spans="1:23" x14ac:dyDescent="0.25">
      <c r="A7976" s="1">
        <v>7975</v>
      </c>
      <c r="B7976" t="s">
        <v>9934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VLOOKUP(УТ_Data[[#This Row],[Region]],People!$A$1:$B$5,2,0)</f>
        <v>Chuck Magee</v>
      </c>
      <c r="W7976" s="4">
        <f>_xlfn.IFNA(VLOOKUP(УТ_Data[[#This Row],[Order ID]],Returns!A:B,2,0)*1,0)</f>
        <v>0</v>
      </c>
    </row>
    <row r="7977" spans="1:23" x14ac:dyDescent="0.25">
      <c r="A7977" s="1">
        <v>7976</v>
      </c>
      <c r="B7977" t="s">
        <v>9934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VLOOKUP(УТ_Data[[#This Row],[Region]],People!$A$1:$B$5,2,0)</f>
        <v>Chuck Magee</v>
      </c>
      <c r="W7977" s="4">
        <f>_xlfn.IFNA(VLOOKUP(УТ_Data[[#This Row],[Order ID]],Returns!A:B,2,0)*1,0)</f>
        <v>0</v>
      </c>
    </row>
    <row r="7978" spans="1:23" x14ac:dyDescent="0.25">
      <c r="A7978" s="1">
        <v>7977</v>
      </c>
      <c r="B7978" t="s">
        <v>9934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VLOOKUP(УТ_Data[[#This Row],[Region]],People!$A$1:$B$5,2,0)</f>
        <v>Chuck Magee</v>
      </c>
      <c r="W7978" s="4">
        <f>_xlfn.IFNA(VLOOKUP(УТ_Data[[#This Row],[Order ID]],Returns!A:B,2,0)*1,0)</f>
        <v>0</v>
      </c>
    </row>
    <row r="7979" spans="1:23" x14ac:dyDescent="0.25">
      <c r="A7979" s="1">
        <v>7978</v>
      </c>
      <c r="B7979" t="s">
        <v>9935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VLOOKUP(УТ_Data[[#This Row],[Region]],People!$A$1:$B$5,2,0)</f>
        <v>Cassandra Brandow</v>
      </c>
      <c r="W7979" s="4">
        <f>_xlfn.IFNA(VLOOKUP(УТ_Data[[#This Row],[Order ID]],Returns!A:B,2,0)*1,0)</f>
        <v>0</v>
      </c>
    </row>
    <row r="7980" spans="1:23" x14ac:dyDescent="0.25">
      <c r="A7980" s="1">
        <v>7979</v>
      </c>
      <c r="B7980" t="s">
        <v>9935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VLOOKUP(УТ_Data[[#This Row],[Region]],People!$A$1:$B$5,2,0)</f>
        <v>Cassandra Brandow</v>
      </c>
      <c r="W7980" s="4">
        <f>_xlfn.IFNA(VLOOKUP(УТ_Data[[#This Row],[Order ID]],Returns!A:B,2,0)*1,0)</f>
        <v>0</v>
      </c>
    </row>
    <row r="7981" spans="1:23" x14ac:dyDescent="0.25">
      <c r="A7981" s="1">
        <v>7980</v>
      </c>
      <c r="B7981" t="s">
        <v>9936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VLOOKUP(УТ_Data[[#This Row],[Region]],People!$A$1:$B$5,2,0)</f>
        <v>Anna Andreadi</v>
      </c>
      <c r="W7981" s="4">
        <f>_xlfn.IFNA(VLOOKUP(УТ_Data[[#This Row],[Order ID]],Returns!A:B,2,0)*1,0)</f>
        <v>0</v>
      </c>
    </row>
    <row r="7982" spans="1:23" x14ac:dyDescent="0.25">
      <c r="A7982" s="1">
        <v>7981</v>
      </c>
      <c r="B7982" t="s">
        <v>9937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VLOOKUP(УТ_Data[[#This Row],[Region]],People!$A$1:$B$5,2,0)</f>
        <v>Kelly Williams</v>
      </c>
      <c r="W7982" s="4">
        <f>_xlfn.IFNA(VLOOKUP(УТ_Data[[#This Row],[Order ID]],Returns!A:B,2,0)*1,0)</f>
        <v>0</v>
      </c>
    </row>
    <row r="7983" spans="1:23" x14ac:dyDescent="0.25">
      <c r="A7983" s="1">
        <v>7982</v>
      </c>
      <c r="B7983" t="s">
        <v>9938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VLOOKUP(УТ_Data[[#This Row],[Region]],People!$A$1:$B$5,2,0)</f>
        <v>Chuck Magee</v>
      </c>
      <c r="W7983" s="4">
        <f>_xlfn.IFNA(VLOOKUP(УТ_Data[[#This Row],[Order ID]],Returns!A:B,2,0)*1,0)</f>
        <v>0</v>
      </c>
    </row>
    <row r="7984" spans="1:23" x14ac:dyDescent="0.25">
      <c r="A7984" s="1">
        <v>7983</v>
      </c>
      <c r="B7984" t="s">
        <v>9938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VLOOKUP(УТ_Data[[#This Row],[Region]],People!$A$1:$B$5,2,0)</f>
        <v>Chuck Magee</v>
      </c>
      <c r="W7984" s="4">
        <f>_xlfn.IFNA(VLOOKUP(УТ_Data[[#This Row],[Order ID]],Returns!A:B,2,0)*1,0)</f>
        <v>0</v>
      </c>
    </row>
    <row r="7985" spans="1:23" x14ac:dyDescent="0.25">
      <c r="A7985" s="1">
        <v>7984</v>
      </c>
      <c r="B7985" t="s">
        <v>9939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VLOOKUP(УТ_Data[[#This Row],[Region]],People!$A$1:$B$5,2,0)</f>
        <v>Kelly Williams</v>
      </c>
      <c r="W7985" s="4">
        <f>_xlfn.IFNA(VLOOKUP(УТ_Data[[#This Row],[Order ID]],Returns!A:B,2,0)*1,0)</f>
        <v>0</v>
      </c>
    </row>
    <row r="7986" spans="1:23" x14ac:dyDescent="0.25">
      <c r="A7986" s="1">
        <v>7985</v>
      </c>
      <c r="B7986" t="s">
        <v>9939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VLOOKUP(УТ_Data[[#This Row],[Region]],People!$A$1:$B$5,2,0)</f>
        <v>Kelly Williams</v>
      </c>
      <c r="W7986" s="4">
        <f>_xlfn.IFNA(VLOOKUP(УТ_Data[[#This Row],[Order ID]],Returns!A:B,2,0)*1,0)</f>
        <v>0</v>
      </c>
    </row>
    <row r="7987" spans="1:23" x14ac:dyDescent="0.25">
      <c r="A7987" s="1">
        <v>7986</v>
      </c>
      <c r="B7987" t="s">
        <v>9940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VLOOKUP(УТ_Data[[#This Row],[Region]],People!$A$1:$B$5,2,0)</f>
        <v>Anna Andreadi</v>
      </c>
      <c r="W7987" s="4">
        <f>_xlfn.IFNA(VLOOKUP(УТ_Data[[#This Row],[Order ID]],Returns!A:B,2,0)*1,0)</f>
        <v>0</v>
      </c>
    </row>
    <row r="7988" spans="1:23" x14ac:dyDescent="0.25">
      <c r="A7988" s="1">
        <v>7987</v>
      </c>
      <c r="B7988" t="s">
        <v>9941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VLOOKUP(УТ_Data[[#This Row],[Region]],People!$A$1:$B$5,2,0)</f>
        <v>Chuck Magee</v>
      </c>
      <c r="W7988" s="4">
        <f>_xlfn.IFNA(VLOOKUP(УТ_Data[[#This Row],[Order ID]],Returns!A:B,2,0)*1,0)</f>
        <v>0</v>
      </c>
    </row>
    <row r="7989" spans="1:23" x14ac:dyDescent="0.25">
      <c r="A7989" s="1">
        <v>7988</v>
      </c>
      <c r="B7989" t="s">
        <v>9942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VLOOKUP(УТ_Data[[#This Row],[Region]],People!$A$1:$B$5,2,0)</f>
        <v>Kelly Williams</v>
      </c>
      <c r="W7989" s="4">
        <f>_xlfn.IFNA(VLOOKUP(УТ_Data[[#This Row],[Order ID]],Returns!A:B,2,0)*1,0)</f>
        <v>0</v>
      </c>
    </row>
    <row r="7990" spans="1:23" x14ac:dyDescent="0.25">
      <c r="A7990" s="1">
        <v>7989</v>
      </c>
      <c r="B7990" t="s">
        <v>9942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VLOOKUP(УТ_Data[[#This Row],[Region]],People!$A$1:$B$5,2,0)</f>
        <v>Kelly Williams</v>
      </c>
      <c r="W7990" s="4">
        <f>_xlfn.IFNA(VLOOKUP(УТ_Data[[#This Row],[Order ID]],Returns!A:B,2,0)*1,0)</f>
        <v>0</v>
      </c>
    </row>
    <row r="7991" spans="1:23" x14ac:dyDescent="0.25">
      <c r="A7991" s="1">
        <v>7990</v>
      </c>
      <c r="B7991" t="s">
        <v>9942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VLOOKUP(УТ_Data[[#This Row],[Region]],People!$A$1:$B$5,2,0)</f>
        <v>Kelly Williams</v>
      </c>
      <c r="W7991" s="4">
        <f>_xlfn.IFNA(VLOOKUP(УТ_Data[[#This Row],[Order ID]],Returns!A:B,2,0)*1,0)</f>
        <v>0</v>
      </c>
    </row>
    <row r="7992" spans="1:23" x14ac:dyDescent="0.25">
      <c r="A7992" s="1">
        <v>7991</v>
      </c>
      <c r="B7992" t="s">
        <v>9942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VLOOKUP(УТ_Data[[#This Row],[Region]],People!$A$1:$B$5,2,0)</f>
        <v>Kelly Williams</v>
      </c>
      <c r="W7992" s="4">
        <f>_xlfn.IFNA(VLOOKUP(УТ_Data[[#This Row],[Order ID]],Returns!A:B,2,0)*1,0)</f>
        <v>0</v>
      </c>
    </row>
    <row r="7993" spans="1:23" x14ac:dyDescent="0.25">
      <c r="A7993" s="1">
        <v>7992</v>
      </c>
      <c r="B7993" t="s">
        <v>9943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VLOOKUP(УТ_Data[[#This Row],[Region]],People!$A$1:$B$5,2,0)</f>
        <v>Cassandra Brandow</v>
      </c>
      <c r="W7993" s="4">
        <f>_xlfn.IFNA(VLOOKUP(УТ_Data[[#This Row],[Order ID]],Returns!A:B,2,0)*1,0)</f>
        <v>0</v>
      </c>
    </row>
    <row r="7994" spans="1:23" x14ac:dyDescent="0.25">
      <c r="A7994" s="1">
        <v>7993</v>
      </c>
      <c r="B7994" t="s">
        <v>9943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VLOOKUP(УТ_Data[[#This Row],[Region]],People!$A$1:$B$5,2,0)</f>
        <v>Cassandra Brandow</v>
      </c>
      <c r="W7994" s="4">
        <f>_xlfn.IFNA(VLOOKUP(УТ_Data[[#This Row],[Order ID]],Returns!A:B,2,0)*1,0)</f>
        <v>0</v>
      </c>
    </row>
    <row r="7995" spans="1:23" x14ac:dyDescent="0.25">
      <c r="A7995" s="1">
        <v>7994</v>
      </c>
      <c r="B7995" t="s">
        <v>9944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VLOOKUP(УТ_Data[[#This Row],[Region]],People!$A$1:$B$5,2,0)</f>
        <v>Anna Andreadi</v>
      </c>
      <c r="W7995" s="4">
        <f>_xlfn.IFNA(VLOOKUP(УТ_Data[[#This Row],[Order ID]],Returns!A:B,2,0)*1,0)</f>
        <v>0</v>
      </c>
    </row>
    <row r="7996" spans="1:23" x14ac:dyDescent="0.25">
      <c r="A7996" s="1">
        <v>7995</v>
      </c>
      <c r="B7996" t="s">
        <v>9944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VLOOKUP(УТ_Data[[#This Row],[Region]],People!$A$1:$B$5,2,0)</f>
        <v>Anna Andreadi</v>
      </c>
      <c r="W7996" s="4">
        <f>_xlfn.IFNA(VLOOKUP(УТ_Data[[#This Row],[Order ID]],Returns!A:B,2,0)*1,0)</f>
        <v>0</v>
      </c>
    </row>
    <row r="7997" spans="1:23" x14ac:dyDescent="0.25">
      <c r="A7997" s="1">
        <v>7996</v>
      </c>
      <c r="B7997" t="s">
        <v>9944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VLOOKUP(УТ_Data[[#This Row],[Region]],People!$A$1:$B$5,2,0)</f>
        <v>Anna Andreadi</v>
      </c>
      <c r="W7997" s="4">
        <f>_xlfn.IFNA(VLOOKUP(УТ_Data[[#This Row],[Order ID]],Returns!A:B,2,0)*1,0)</f>
        <v>0</v>
      </c>
    </row>
    <row r="7998" spans="1:23" x14ac:dyDescent="0.25">
      <c r="A7998" s="1">
        <v>7997</v>
      </c>
      <c r="B7998" t="s">
        <v>9945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VLOOKUP(УТ_Data[[#This Row],[Region]],People!$A$1:$B$5,2,0)</f>
        <v>Anna Andreadi</v>
      </c>
      <c r="W7998" s="4">
        <f>_xlfn.IFNA(VLOOKUP(УТ_Data[[#This Row],[Order ID]],Returns!A:B,2,0)*1,0)</f>
        <v>0</v>
      </c>
    </row>
    <row r="7999" spans="1:23" x14ac:dyDescent="0.25">
      <c r="A7999" s="1">
        <v>7998</v>
      </c>
      <c r="B7999" t="s">
        <v>9945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VLOOKUP(УТ_Data[[#This Row],[Region]],People!$A$1:$B$5,2,0)</f>
        <v>Anna Andreadi</v>
      </c>
      <c r="W7999" s="4">
        <f>_xlfn.IFNA(VLOOKUP(УТ_Data[[#This Row],[Order ID]],Returns!A:B,2,0)*1,0)</f>
        <v>0</v>
      </c>
    </row>
    <row r="8000" spans="1:23" x14ac:dyDescent="0.25">
      <c r="A8000" s="1">
        <v>7999</v>
      </c>
      <c r="B8000" t="s">
        <v>9946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VLOOKUP(УТ_Data[[#This Row],[Region]],People!$A$1:$B$5,2,0)</f>
        <v>Anna Andreadi</v>
      </c>
      <c r="W8000" s="4">
        <f>_xlfn.IFNA(VLOOKUP(УТ_Data[[#This Row],[Order ID]],Returns!A:B,2,0)*1,0)</f>
        <v>0</v>
      </c>
    </row>
    <row r="8001" spans="1:23" x14ac:dyDescent="0.25">
      <c r="A8001" s="1">
        <v>8000</v>
      </c>
      <c r="B8001" t="s">
        <v>9946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VLOOKUP(УТ_Data[[#This Row],[Region]],People!$A$1:$B$5,2,0)</f>
        <v>Anna Andreadi</v>
      </c>
      <c r="W8001" s="4">
        <f>_xlfn.IFNA(VLOOKUP(УТ_Data[[#This Row],[Order ID]],Returns!A:B,2,0)*1,0)</f>
        <v>0</v>
      </c>
    </row>
    <row r="8002" spans="1:23" x14ac:dyDescent="0.25">
      <c r="A8002" s="1">
        <v>8001</v>
      </c>
      <c r="B8002" t="s">
        <v>9947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VLOOKUP(УТ_Data[[#This Row],[Region]],People!$A$1:$B$5,2,0)</f>
        <v>Kelly Williams</v>
      </c>
      <c r="W8002" s="4">
        <f>_xlfn.IFNA(VLOOKUP(УТ_Data[[#This Row],[Order ID]],Returns!A:B,2,0)*1,0)</f>
        <v>0</v>
      </c>
    </row>
    <row r="8003" spans="1:23" x14ac:dyDescent="0.25">
      <c r="A8003" s="1">
        <v>8002</v>
      </c>
      <c r="B8003" t="s">
        <v>9948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VLOOKUP(УТ_Data[[#This Row],[Region]],People!$A$1:$B$5,2,0)</f>
        <v>Anna Andreadi</v>
      </c>
      <c r="W8003" s="4">
        <f>_xlfn.IFNA(VLOOKUP(УТ_Data[[#This Row],[Order ID]],Returns!A:B,2,0)*1,0)</f>
        <v>0</v>
      </c>
    </row>
    <row r="8004" spans="1:23" x14ac:dyDescent="0.25">
      <c r="A8004" s="1">
        <v>8003</v>
      </c>
      <c r="B8004" t="s">
        <v>9948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VLOOKUP(УТ_Data[[#This Row],[Region]],People!$A$1:$B$5,2,0)</f>
        <v>Anna Andreadi</v>
      </c>
      <c r="W8004" s="4">
        <f>_xlfn.IFNA(VLOOKUP(УТ_Data[[#This Row],[Order ID]],Returns!A:B,2,0)*1,0)</f>
        <v>0</v>
      </c>
    </row>
    <row r="8005" spans="1:23" x14ac:dyDescent="0.25">
      <c r="A8005" s="1">
        <v>8004</v>
      </c>
      <c r="B8005" t="s">
        <v>9949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VLOOKUP(УТ_Data[[#This Row],[Region]],People!$A$1:$B$5,2,0)</f>
        <v>Chuck Magee</v>
      </c>
      <c r="W8005" s="4">
        <f>_xlfn.IFNA(VLOOKUP(УТ_Data[[#This Row],[Order ID]],Returns!A:B,2,0)*1,0)</f>
        <v>0</v>
      </c>
    </row>
    <row r="8006" spans="1:23" x14ac:dyDescent="0.25">
      <c r="A8006" s="1">
        <v>8005</v>
      </c>
      <c r="B8006" t="s">
        <v>9949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VLOOKUP(УТ_Data[[#This Row],[Region]],People!$A$1:$B$5,2,0)</f>
        <v>Chuck Magee</v>
      </c>
      <c r="W8006" s="4">
        <f>_xlfn.IFNA(VLOOKUP(УТ_Data[[#This Row],[Order ID]],Returns!A:B,2,0)*1,0)</f>
        <v>0</v>
      </c>
    </row>
    <row r="8007" spans="1:23" x14ac:dyDescent="0.25">
      <c r="A8007" s="1">
        <v>8006</v>
      </c>
      <c r="B8007" t="s">
        <v>9949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VLOOKUP(УТ_Data[[#This Row],[Region]],People!$A$1:$B$5,2,0)</f>
        <v>Chuck Magee</v>
      </c>
      <c r="W8007" s="4">
        <f>_xlfn.IFNA(VLOOKUP(УТ_Data[[#This Row],[Order ID]],Returns!A:B,2,0)*1,0)</f>
        <v>0</v>
      </c>
    </row>
    <row r="8008" spans="1:23" x14ac:dyDescent="0.25">
      <c r="A8008" s="1">
        <v>8007</v>
      </c>
      <c r="B8008" t="s">
        <v>9950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VLOOKUP(УТ_Data[[#This Row],[Region]],People!$A$1:$B$5,2,0)</f>
        <v>Anna Andreadi</v>
      </c>
      <c r="W8008" s="4">
        <f>_xlfn.IFNA(VLOOKUP(УТ_Data[[#This Row],[Order ID]],Returns!A:B,2,0)*1,0)</f>
        <v>0</v>
      </c>
    </row>
    <row r="8009" spans="1:23" x14ac:dyDescent="0.25">
      <c r="A8009" s="1">
        <v>8008</v>
      </c>
      <c r="B8009" t="s">
        <v>9951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VLOOKUP(УТ_Data[[#This Row],[Region]],People!$A$1:$B$5,2,0)</f>
        <v>Kelly Williams</v>
      </c>
      <c r="W8009" s="4">
        <f>_xlfn.IFNA(VLOOKUP(УТ_Data[[#This Row],[Order ID]],Returns!A:B,2,0)*1,0)</f>
        <v>0</v>
      </c>
    </row>
    <row r="8010" spans="1:23" x14ac:dyDescent="0.25">
      <c r="A8010" s="1">
        <v>8009</v>
      </c>
      <c r="B8010" t="s">
        <v>9951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VLOOKUP(УТ_Data[[#This Row],[Region]],People!$A$1:$B$5,2,0)</f>
        <v>Kelly Williams</v>
      </c>
      <c r="W8010" s="4">
        <f>_xlfn.IFNA(VLOOKUP(УТ_Data[[#This Row],[Order ID]],Returns!A:B,2,0)*1,0)</f>
        <v>0</v>
      </c>
    </row>
    <row r="8011" spans="1:23" x14ac:dyDescent="0.25">
      <c r="A8011" s="1">
        <v>8010</v>
      </c>
      <c r="B8011" t="s">
        <v>9951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VLOOKUP(УТ_Data[[#This Row],[Region]],People!$A$1:$B$5,2,0)</f>
        <v>Kelly Williams</v>
      </c>
      <c r="W8011" s="4">
        <f>_xlfn.IFNA(VLOOKUP(УТ_Data[[#This Row],[Order ID]],Returns!A:B,2,0)*1,0)</f>
        <v>0</v>
      </c>
    </row>
    <row r="8012" spans="1:23" x14ac:dyDescent="0.25">
      <c r="A8012" s="1">
        <v>8011</v>
      </c>
      <c r="B8012" t="s">
        <v>9952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VLOOKUP(УТ_Data[[#This Row],[Region]],People!$A$1:$B$5,2,0)</f>
        <v>Chuck Magee</v>
      </c>
      <c r="W8012" s="4">
        <f>_xlfn.IFNA(VLOOKUP(УТ_Data[[#This Row],[Order ID]],Returns!A:B,2,0)*1,0)</f>
        <v>0</v>
      </c>
    </row>
    <row r="8013" spans="1:23" x14ac:dyDescent="0.25">
      <c r="A8013" s="1">
        <v>8012</v>
      </c>
      <c r="B8013" t="s">
        <v>9953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VLOOKUP(УТ_Data[[#This Row],[Region]],People!$A$1:$B$5,2,0)</f>
        <v>Anna Andreadi</v>
      </c>
      <c r="W8013" s="4">
        <f>_xlfn.IFNA(VLOOKUP(УТ_Data[[#This Row],[Order ID]],Returns!A:B,2,0)*1,0)</f>
        <v>0</v>
      </c>
    </row>
    <row r="8014" spans="1:23" x14ac:dyDescent="0.25">
      <c r="A8014" s="1">
        <v>8013</v>
      </c>
      <c r="B8014" t="s">
        <v>9954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VLOOKUP(УТ_Data[[#This Row],[Region]],People!$A$1:$B$5,2,0)</f>
        <v>Chuck Magee</v>
      </c>
      <c r="W8014" s="4">
        <f>_xlfn.IFNA(VLOOKUP(УТ_Data[[#This Row],[Order ID]],Returns!A:B,2,0)*1,0)</f>
        <v>0</v>
      </c>
    </row>
    <row r="8015" spans="1:23" x14ac:dyDescent="0.25">
      <c r="A8015" s="1">
        <v>8014</v>
      </c>
      <c r="B8015" t="s">
        <v>9954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VLOOKUP(УТ_Data[[#This Row],[Region]],People!$A$1:$B$5,2,0)</f>
        <v>Chuck Magee</v>
      </c>
      <c r="W8015" s="4">
        <f>_xlfn.IFNA(VLOOKUP(УТ_Data[[#This Row],[Order ID]],Returns!A:B,2,0)*1,0)</f>
        <v>0</v>
      </c>
    </row>
    <row r="8016" spans="1:23" x14ac:dyDescent="0.25">
      <c r="A8016" s="1">
        <v>8015</v>
      </c>
      <c r="B8016" t="s">
        <v>9954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VLOOKUP(УТ_Data[[#This Row],[Region]],People!$A$1:$B$5,2,0)</f>
        <v>Chuck Magee</v>
      </c>
      <c r="W8016" s="4">
        <f>_xlfn.IFNA(VLOOKUP(УТ_Data[[#This Row],[Order ID]],Returns!A:B,2,0)*1,0)</f>
        <v>0</v>
      </c>
    </row>
    <row r="8017" spans="1:23" x14ac:dyDescent="0.25">
      <c r="A8017" s="1">
        <v>8016</v>
      </c>
      <c r="B8017" t="s">
        <v>9954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VLOOKUP(УТ_Data[[#This Row],[Region]],People!$A$1:$B$5,2,0)</f>
        <v>Chuck Magee</v>
      </c>
      <c r="W8017" s="4">
        <f>_xlfn.IFNA(VLOOKUP(УТ_Data[[#This Row],[Order ID]],Returns!A:B,2,0)*1,0)</f>
        <v>0</v>
      </c>
    </row>
    <row r="8018" spans="1:23" x14ac:dyDescent="0.25">
      <c r="A8018" s="1">
        <v>8017</v>
      </c>
      <c r="B8018" t="s">
        <v>9955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VLOOKUP(УТ_Data[[#This Row],[Region]],People!$A$1:$B$5,2,0)</f>
        <v>Chuck Magee</v>
      </c>
      <c r="W8018" s="4">
        <f>_xlfn.IFNA(VLOOKUP(УТ_Data[[#This Row],[Order ID]],Returns!A:B,2,0)*1,0)</f>
        <v>0</v>
      </c>
    </row>
    <row r="8019" spans="1:23" x14ac:dyDescent="0.25">
      <c r="A8019" s="1">
        <v>8018</v>
      </c>
      <c r="B8019" t="s">
        <v>9955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VLOOKUP(УТ_Data[[#This Row],[Region]],People!$A$1:$B$5,2,0)</f>
        <v>Chuck Magee</v>
      </c>
      <c r="W8019" s="4">
        <f>_xlfn.IFNA(VLOOKUP(УТ_Data[[#This Row],[Order ID]],Returns!A:B,2,0)*1,0)</f>
        <v>0</v>
      </c>
    </row>
    <row r="8020" spans="1:23" x14ac:dyDescent="0.25">
      <c r="A8020" s="1">
        <v>8019</v>
      </c>
      <c r="B8020" t="s">
        <v>9956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VLOOKUP(УТ_Data[[#This Row],[Region]],People!$A$1:$B$5,2,0)</f>
        <v>Anna Andreadi</v>
      </c>
      <c r="W8020" s="4">
        <f>_xlfn.IFNA(VLOOKUP(УТ_Data[[#This Row],[Order ID]],Returns!A:B,2,0)*1,0)</f>
        <v>0</v>
      </c>
    </row>
    <row r="8021" spans="1:23" x14ac:dyDescent="0.25">
      <c r="A8021" s="1">
        <v>8020</v>
      </c>
      <c r="B8021" t="s">
        <v>9957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VLOOKUP(УТ_Data[[#This Row],[Region]],People!$A$1:$B$5,2,0)</f>
        <v>Kelly Williams</v>
      </c>
      <c r="W8021" s="4">
        <f>_xlfn.IFNA(VLOOKUP(УТ_Data[[#This Row],[Order ID]],Returns!A:B,2,0)*1,0)</f>
        <v>0</v>
      </c>
    </row>
    <row r="8022" spans="1:23" x14ac:dyDescent="0.25">
      <c r="A8022" s="1">
        <v>8021</v>
      </c>
      <c r="B8022" t="s">
        <v>9957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VLOOKUP(УТ_Data[[#This Row],[Region]],People!$A$1:$B$5,2,0)</f>
        <v>Kelly Williams</v>
      </c>
      <c r="W8022" s="4">
        <f>_xlfn.IFNA(VLOOKUP(УТ_Data[[#This Row],[Order ID]],Returns!A:B,2,0)*1,0)</f>
        <v>0</v>
      </c>
    </row>
    <row r="8023" spans="1:23" x14ac:dyDescent="0.25">
      <c r="A8023" s="1">
        <v>8022</v>
      </c>
      <c r="B8023" t="s">
        <v>9958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VLOOKUP(УТ_Data[[#This Row],[Region]],People!$A$1:$B$5,2,0)</f>
        <v>Kelly Williams</v>
      </c>
      <c r="W8023" s="4">
        <f>_xlfn.IFNA(VLOOKUP(УТ_Data[[#This Row],[Order ID]],Returns!A:B,2,0)*1,0)</f>
        <v>0</v>
      </c>
    </row>
    <row r="8024" spans="1:23" x14ac:dyDescent="0.25">
      <c r="A8024" s="1">
        <v>8023</v>
      </c>
      <c r="B8024" t="s">
        <v>9958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VLOOKUP(УТ_Data[[#This Row],[Region]],People!$A$1:$B$5,2,0)</f>
        <v>Kelly Williams</v>
      </c>
      <c r="W8024" s="4">
        <f>_xlfn.IFNA(VLOOKUP(УТ_Data[[#This Row],[Order ID]],Returns!A:B,2,0)*1,0)</f>
        <v>0</v>
      </c>
    </row>
    <row r="8025" spans="1:23" x14ac:dyDescent="0.25">
      <c r="A8025" s="1">
        <v>8024</v>
      </c>
      <c r="B8025" t="s">
        <v>9958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VLOOKUP(УТ_Data[[#This Row],[Region]],People!$A$1:$B$5,2,0)</f>
        <v>Kelly Williams</v>
      </c>
      <c r="W8025" s="4">
        <f>_xlfn.IFNA(VLOOKUP(УТ_Data[[#This Row],[Order ID]],Returns!A:B,2,0)*1,0)</f>
        <v>0</v>
      </c>
    </row>
    <row r="8026" spans="1:23" x14ac:dyDescent="0.25">
      <c r="A8026" s="1">
        <v>8025</v>
      </c>
      <c r="B8026" t="s">
        <v>9958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VLOOKUP(УТ_Data[[#This Row],[Region]],People!$A$1:$B$5,2,0)</f>
        <v>Kelly Williams</v>
      </c>
      <c r="W8026" s="4">
        <f>_xlfn.IFNA(VLOOKUP(УТ_Data[[#This Row],[Order ID]],Returns!A:B,2,0)*1,0)</f>
        <v>0</v>
      </c>
    </row>
    <row r="8027" spans="1:23" x14ac:dyDescent="0.25">
      <c r="A8027" s="1">
        <v>8026</v>
      </c>
      <c r="B8027" t="s">
        <v>9959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VLOOKUP(УТ_Data[[#This Row],[Region]],People!$A$1:$B$5,2,0)</f>
        <v>Chuck Magee</v>
      </c>
      <c r="W8027" s="4">
        <f>_xlfn.IFNA(VLOOKUP(УТ_Data[[#This Row],[Order ID]],Returns!A:B,2,0)*1,0)</f>
        <v>0</v>
      </c>
    </row>
    <row r="8028" spans="1:23" x14ac:dyDescent="0.25">
      <c r="A8028" s="1">
        <v>8027</v>
      </c>
      <c r="B8028" t="s">
        <v>9959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VLOOKUP(УТ_Data[[#This Row],[Region]],People!$A$1:$B$5,2,0)</f>
        <v>Chuck Magee</v>
      </c>
      <c r="W8028" s="4">
        <f>_xlfn.IFNA(VLOOKUP(УТ_Data[[#This Row],[Order ID]],Returns!A:B,2,0)*1,0)</f>
        <v>0</v>
      </c>
    </row>
    <row r="8029" spans="1:23" x14ac:dyDescent="0.25">
      <c r="A8029" s="1">
        <v>8028</v>
      </c>
      <c r="B8029" t="s">
        <v>9959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VLOOKUP(УТ_Data[[#This Row],[Region]],People!$A$1:$B$5,2,0)</f>
        <v>Chuck Magee</v>
      </c>
      <c r="W8029" s="4">
        <f>_xlfn.IFNA(VLOOKUP(УТ_Data[[#This Row],[Order ID]],Returns!A:B,2,0)*1,0)</f>
        <v>0</v>
      </c>
    </row>
    <row r="8030" spans="1:23" x14ac:dyDescent="0.25">
      <c r="A8030" s="1">
        <v>8029</v>
      </c>
      <c r="B8030" t="s">
        <v>9959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VLOOKUP(УТ_Data[[#This Row],[Region]],People!$A$1:$B$5,2,0)</f>
        <v>Chuck Magee</v>
      </c>
      <c r="W8030" s="4">
        <f>_xlfn.IFNA(VLOOKUP(УТ_Data[[#This Row],[Order ID]],Returns!A:B,2,0)*1,0)</f>
        <v>0</v>
      </c>
    </row>
    <row r="8031" spans="1:23" x14ac:dyDescent="0.25">
      <c r="A8031" s="1">
        <v>8030</v>
      </c>
      <c r="B8031" t="s">
        <v>9960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VLOOKUP(УТ_Data[[#This Row],[Region]],People!$A$1:$B$5,2,0)</f>
        <v>Kelly Williams</v>
      </c>
      <c r="W8031" s="4">
        <f>_xlfn.IFNA(VLOOKUP(УТ_Data[[#This Row],[Order ID]],Returns!A:B,2,0)*1,0)</f>
        <v>0</v>
      </c>
    </row>
    <row r="8032" spans="1:23" x14ac:dyDescent="0.25">
      <c r="A8032" s="1">
        <v>8031</v>
      </c>
      <c r="B8032" t="s">
        <v>9961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VLOOKUP(УТ_Data[[#This Row],[Region]],People!$A$1:$B$5,2,0)</f>
        <v>Kelly Williams</v>
      </c>
      <c r="W8032" s="4">
        <f>_xlfn.IFNA(VLOOKUP(УТ_Data[[#This Row],[Order ID]],Returns!A:B,2,0)*1,0)</f>
        <v>0</v>
      </c>
    </row>
    <row r="8033" spans="1:23" x14ac:dyDescent="0.25">
      <c r="A8033" s="1">
        <v>8032</v>
      </c>
      <c r="B8033" t="s">
        <v>9961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VLOOKUP(УТ_Data[[#This Row],[Region]],People!$A$1:$B$5,2,0)</f>
        <v>Kelly Williams</v>
      </c>
      <c r="W8033" s="4">
        <f>_xlfn.IFNA(VLOOKUP(УТ_Data[[#This Row],[Order ID]],Returns!A:B,2,0)*1,0)</f>
        <v>0</v>
      </c>
    </row>
    <row r="8034" spans="1:23" x14ac:dyDescent="0.25">
      <c r="A8034" s="1">
        <v>8033</v>
      </c>
      <c r="B8034" t="s">
        <v>9962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VLOOKUP(УТ_Data[[#This Row],[Region]],People!$A$1:$B$5,2,0)</f>
        <v>Kelly Williams</v>
      </c>
      <c r="W8034" s="4">
        <f>_xlfn.IFNA(VLOOKUP(УТ_Data[[#This Row],[Order ID]],Returns!A:B,2,0)*1,0)</f>
        <v>0</v>
      </c>
    </row>
    <row r="8035" spans="1:23" x14ac:dyDescent="0.25">
      <c r="A8035" s="1">
        <v>8034</v>
      </c>
      <c r="B8035" t="s">
        <v>9962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VLOOKUP(УТ_Data[[#This Row],[Region]],People!$A$1:$B$5,2,0)</f>
        <v>Kelly Williams</v>
      </c>
      <c r="W8035" s="4">
        <f>_xlfn.IFNA(VLOOKUP(УТ_Data[[#This Row],[Order ID]],Returns!A:B,2,0)*1,0)</f>
        <v>0</v>
      </c>
    </row>
    <row r="8036" spans="1:23" x14ac:dyDescent="0.25">
      <c r="A8036" s="1">
        <v>8035</v>
      </c>
      <c r="B8036" t="s">
        <v>9962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VLOOKUP(УТ_Data[[#This Row],[Region]],People!$A$1:$B$5,2,0)</f>
        <v>Kelly Williams</v>
      </c>
      <c r="W8036" s="4">
        <f>_xlfn.IFNA(VLOOKUP(УТ_Data[[#This Row],[Order ID]],Returns!A:B,2,0)*1,0)</f>
        <v>0</v>
      </c>
    </row>
    <row r="8037" spans="1:23" x14ac:dyDescent="0.25">
      <c r="A8037" s="1">
        <v>8036</v>
      </c>
      <c r="B8037" t="s">
        <v>9962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VLOOKUP(УТ_Data[[#This Row],[Region]],People!$A$1:$B$5,2,0)</f>
        <v>Kelly Williams</v>
      </c>
      <c r="W8037" s="4">
        <f>_xlfn.IFNA(VLOOKUP(УТ_Data[[#This Row],[Order ID]],Returns!A:B,2,0)*1,0)</f>
        <v>0</v>
      </c>
    </row>
    <row r="8038" spans="1:23" x14ac:dyDescent="0.25">
      <c r="A8038" s="1">
        <v>8037</v>
      </c>
      <c r="B8038" t="s">
        <v>9963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VLOOKUP(УТ_Data[[#This Row],[Region]],People!$A$1:$B$5,2,0)</f>
        <v>Chuck Magee</v>
      </c>
      <c r="W8038" s="4">
        <f>_xlfn.IFNA(VLOOKUP(УТ_Data[[#This Row],[Order ID]],Returns!A:B,2,0)*1,0)</f>
        <v>0</v>
      </c>
    </row>
    <row r="8039" spans="1:23" x14ac:dyDescent="0.25">
      <c r="A8039" s="1">
        <v>8038</v>
      </c>
      <c r="B8039" t="s">
        <v>9964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VLOOKUP(УТ_Data[[#This Row],[Region]],People!$A$1:$B$5,2,0)</f>
        <v>Cassandra Brandow</v>
      </c>
      <c r="W8039" s="4">
        <f>_xlfn.IFNA(VLOOKUP(УТ_Data[[#This Row],[Order ID]],Returns!A:B,2,0)*1,0)</f>
        <v>0</v>
      </c>
    </row>
    <row r="8040" spans="1:23" x14ac:dyDescent="0.25">
      <c r="A8040" s="1">
        <v>8039</v>
      </c>
      <c r="B8040" t="s">
        <v>9965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VLOOKUP(УТ_Data[[#This Row],[Region]],People!$A$1:$B$5,2,0)</f>
        <v>Anna Andreadi</v>
      </c>
      <c r="W8040" s="4">
        <f>_xlfn.IFNA(VLOOKUP(УТ_Data[[#This Row],[Order ID]],Returns!A:B,2,0)*1,0)</f>
        <v>0</v>
      </c>
    </row>
    <row r="8041" spans="1:23" x14ac:dyDescent="0.25">
      <c r="A8041" s="1">
        <v>8040</v>
      </c>
      <c r="B8041" t="s">
        <v>9966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VLOOKUP(УТ_Data[[#This Row],[Region]],People!$A$1:$B$5,2,0)</f>
        <v>Anna Andreadi</v>
      </c>
      <c r="W8041" s="4">
        <f>_xlfn.IFNA(VLOOKUP(УТ_Data[[#This Row],[Order ID]],Returns!A:B,2,0)*1,0)</f>
        <v>0</v>
      </c>
    </row>
    <row r="8042" spans="1:23" x14ac:dyDescent="0.25">
      <c r="A8042" s="1">
        <v>8041</v>
      </c>
      <c r="B8042" t="s">
        <v>9966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VLOOKUP(УТ_Data[[#This Row],[Region]],People!$A$1:$B$5,2,0)</f>
        <v>Anna Andreadi</v>
      </c>
      <c r="W8042" s="4">
        <f>_xlfn.IFNA(VLOOKUP(УТ_Data[[#This Row],[Order ID]],Returns!A:B,2,0)*1,0)</f>
        <v>0</v>
      </c>
    </row>
    <row r="8043" spans="1:23" x14ac:dyDescent="0.25">
      <c r="A8043" s="1">
        <v>8042</v>
      </c>
      <c r="B8043" t="s">
        <v>9966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VLOOKUP(УТ_Data[[#This Row],[Region]],People!$A$1:$B$5,2,0)</f>
        <v>Anna Andreadi</v>
      </c>
      <c r="W8043" s="4">
        <f>_xlfn.IFNA(VLOOKUP(УТ_Data[[#This Row],[Order ID]],Returns!A:B,2,0)*1,0)</f>
        <v>0</v>
      </c>
    </row>
    <row r="8044" spans="1:23" x14ac:dyDescent="0.25">
      <c r="A8044" s="1">
        <v>8043</v>
      </c>
      <c r="B8044" t="s">
        <v>9967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VLOOKUP(УТ_Data[[#This Row],[Region]],People!$A$1:$B$5,2,0)</f>
        <v>Chuck Magee</v>
      </c>
      <c r="W8044" s="4">
        <f>_xlfn.IFNA(VLOOKUP(УТ_Data[[#This Row],[Order ID]],Returns!A:B,2,0)*1,0)</f>
        <v>0</v>
      </c>
    </row>
    <row r="8045" spans="1:23" x14ac:dyDescent="0.25">
      <c r="A8045" s="1">
        <v>8044</v>
      </c>
      <c r="B8045" t="s">
        <v>9967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VLOOKUP(УТ_Data[[#This Row],[Region]],People!$A$1:$B$5,2,0)</f>
        <v>Chuck Magee</v>
      </c>
      <c r="W8045" s="4">
        <f>_xlfn.IFNA(VLOOKUP(УТ_Data[[#This Row],[Order ID]],Returns!A:B,2,0)*1,0)</f>
        <v>0</v>
      </c>
    </row>
    <row r="8046" spans="1:23" x14ac:dyDescent="0.25">
      <c r="A8046" s="1">
        <v>8045</v>
      </c>
      <c r="B8046" t="s">
        <v>6174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VLOOKUP(УТ_Data[[#This Row],[Region]],People!$A$1:$B$5,2,0)</f>
        <v>Anna Andreadi</v>
      </c>
      <c r="W8046" s="4">
        <f>_xlfn.IFNA(VLOOKUP(УТ_Data[[#This Row],[Order ID]],Returns!A:B,2,0)*1,0)</f>
        <v>1</v>
      </c>
    </row>
    <row r="8047" spans="1:23" x14ac:dyDescent="0.25">
      <c r="A8047" s="1">
        <v>8046</v>
      </c>
      <c r="B8047" t="s">
        <v>9968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VLOOKUP(УТ_Data[[#This Row],[Region]],People!$A$1:$B$5,2,0)</f>
        <v>Chuck Magee</v>
      </c>
      <c r="W8047" s="4">
        <f>_xlfn.IFNA(VLOOKUP(УТ_Data[[#This Row],[Order ID]],Returns!A:B,2,0)*1,0)</f>
        <v>0</v>
      </c>
    </row>
    <row r="8048" spans="1:23" x14ac:dyDescent="0.25">
      <c r="A8048" s="1">
        <v>8047</v>
      </c>
      <c r="B8048" t="s">
        <v>9969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VLOOKUP(УТ_Data[[#This Row],[Region]],People!$A$1:$B$5,2,0)</f>
        <v>Chuck Magee</v>
      </c>
      <c r="W8048" s="4">
        <f>_xlfn.IFNA(VLOOKUP(УТ_Data[[#This Row],[Order ID]],Returns!A:B,2,0)*1,0)</f>
        <v>0</v>
      </c>
    </row>
    <row r="8049" spans="1:23" x14ac:dyDescent="0.25">
      <c r="A8049" s="1">
        <v>8048</v>
      </c>
      <c r="B8049" t="s">
        <v>9970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VLOOKUP(УТ_Data[[#This Row],[Region]],People!$A$1:$B$5,2,0)</f>
        <v>Cassandra Brandow</v>
      </c>
      <c r="W8049" s="4">
        <f>_xlfn.IFNA(VLOOKUP(УТ_Data[[#This Row],[Order ID]],Returns!A:B,2,0)*1,0)</f>
        <v>0</v>
      </c>
    </row>
    <row r="8050" spans="1:23" x14ac:dyDescent="0.25">
      <c r="A8050" s="1">
        <v>8049</v>
      </c>
      <c r="B8050" t="s">
        <v>9971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VLOOKUP(УТ_Data[[#This Row],[Region]],People!$A$1:$B$5,2,0)</f>
        <v>Chuck Magee</v>
      </c>
      <c r="W8050" s="4">
        <f>_xlfn.IFNA(VLOOKUP(УТ_Data[[#This Row],[Order ID]],Returns!A:B,2,0)*1,0)</f>
        <v>0</v>
      </c>
    </row>
    <row r="8051" spans="1:23" x14ac:dyDescent="0.25">
      <c r="A8051" s="1">
        <v>8050</v>
      </c>
      <c r="B8051" t="s">
        <v>9972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VLOOKUP(УТ_Data[[#This Row],[Region]],People!$A$1:$B$5,2,0)</f>
        <v>Chuck Magee</v>
      </c>
      <c r="W8051" s="4">
        <f>_xlfn.IFNA(VLOOKUP(УТ_Data[[#This Row],[Order ID]],Returns!A:B,2,0)*1,0)</f>
        <v>0</v>
      </c>
    </row>
    <row r="8052" spans="1:23" x14ac:dyDescent="0.25">
      <c r="A8052" s="1">
        <v>8051</v>
      </c>
      <c r="B8052" t="s">
        <v>9972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VLOOKUP(УТ_Data[[#This Row],[Region]],People!$A$1:$B$5,2,0)</f>
        <v>Chuck Magee</v>
      </c>
      <c r="W8052" s="4">
        <f>_xlfn.IFNA(VLOOKUP(УТ_Data[[#This Row],[Order ID]],Returns!A:B,2,0)*1,0)</f>
        <v>0</v>
      </c>
    </row>
    <row r="8053" spans="1:23" x14ac:dyDescent="0.25">
      <c r="A8053" s="1">
        <v>8052</v>
      </c>
      <c r="B8053" t="s">
        <v>9972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VLOOKUP(УТ_Data[[#This Row],[Region]],People!$A$1:$B$5,2,0)</f>
        <v>Chuck Magee</v>
      </c>
      <c r="W8053" s="4">
        <f>_xlfn.IFNA(VLOOKUP(УТ_Data[[#This Row],[Order ID]],Returns!A:B,2,0)*1,0)</f>
        <v>0</v>
      </c>
    </row>
    <row r="8054" spans="1:23" x14ac:dyDescent="0.25">
      <c r="A8054" s="1">
        <v>8053</v>
      </c>
      <c r="B8054" t="s">
        <v>9973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VLOOKUP(УТ_Data[[#This Row],[Region]],People!$A$1:$B$5,2,0)</f>
        <v>Chuck Magee</v>
      </c>
      <c r="W8054" s="4">
        <f>_xlfn.IFNA(VLOOKUP(УТ_Data[[#This Row],[Order ID]],Returns!A:B,2,0)*1,0)</f>
        <v>0</v>
      </c>
    </row>
    <row r="8055" spans="1:23" x14ac:dyDescent="0.25">
      <c r="A8055" s="1">
        <v>8054</v>
      </c>
      <c r="B8055" t="s">
        <v>9974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VLOOKUP(УТ_Data[[#This Row],[Region]],People!$A$1:$B$5,2,0)</f>
        <v>Chuck Magee</v>
      </c>
      <c r="W8055" s="4">
        <f>_xlfn.IFNA(VLOOKUP(УТ_Data[[#This Row],[Order ID]],Returns!A:B,2,0)*1,0)</f>
        <v>0</v>
      </c>
    </row>
    <row r="8056" spans="1:23" x14ac:dyDescent="0.25">
      <c r="A8056" s="1">
        <v>8055</v>
      </c>
      <c r="B8056" t="s">
        <v>9975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VLOOKUP(УТ_Data[[#This Row],[Region]],People!$A$1:$B$5,2,0)</f>
        <v>Anna Andreadi</v>
      </c>
      <c r="W8056" s="4">
        <f>_xlfn.IFNA(VLOOKUP(УТ_Data[[#This Row],[Order ID]],Returns!A:B,2,0)*1,0)</f>
        <v>0</v>
      </c>
    </row>
    <row r="8057" spans="1:23" x14ac:dyDescent="0.25">
      <c r="A8057" s="1">
        <v>8056</v>
      </c>
      <c r="B8057" t="s">
        <v>9975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VLOOKUP(УТ_Data[[#This Row],[Region]],People!$A$1:$B$5,2,0)</f>
        <v>Anna Andreadi</v>
      </c>
      <c r="W8057" s="4">
        <f>_xlfn.IFNA(VLOOKUP(УТ_Data[[#This Row],[Order ID]],Returns!A:B,2,0)*1,0)</f>
        <v>0</v>
      </c>
    </row>
    <row r="8058" spans="1:23" x14ac:dyDescent="0.25">
      <c r="A8058" s="1">
        <v>8057</v>
      </c>
      <c r="B8058" t="s">
        <v>9975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VLOOKUP(УТ_Data[[#This Row],[Region]],People!$A$1:$B$5,2,0)</f>
        <v>Anna Andreadi</v>
      </c>
      <c r="W8058" s="4">
        <f>_xlfn.IFNA(VLOOKUP(УТ_Data[[#This Row],[Order ID]],Returns!A:B,2,0)*1,0)</f>
        <v>0</v>
      </c>
    </row>
    <row r="8059" spans="1:23" x14ac:dyDescent="0.25">
      <c r="A8059" s="1">
        <v>8058</v>
      </c>
      <c r="B8059" t="s">
        <v>9975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VLOOKUP(УТ_Data[[#This Row],[Region]],People!$A$1:$B$5,2,0)</f>
        <v>Anna Andreadi</v>
      </c>
      <c r="W8059" s="4">
        <f>_xlfn.IFNA(VLOOKUP(УТ_Data[[#This Row],[Order ID]],Returns!A:B,2,0)*1,0)</f>
        <v>0</v>
      </c>
    </row>
    <row r="8060" spans="1:23" x14ac:dyDescent="0.25">
      <c r="A8060" s="1">
        <v>8059</v>
      </c>
      <c r="B8060" t="s">
        <v>9975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VLOOKUP(УТ_Data[[#This Row],[Region]],People!$A$1:$B$5,2,0)</f>
        <v>Anna Andreadi</v>
      </c>
      <c r="W8060" s="4">
        <f>_xlfn.IFNA(VLOOKUP(УТ_Data[[#This Row],[Order ID]],Returns!A:B,2,0)*1,0)</f>
        <v>0</v>
      </c>
    </row>
    <row r="8061" spans="1:23" x14ac:dyDescent="0.25">
      <c r="A8061" s="1">
        <v>8060</v>
      </c>
      <c r="B8061" t="s">
        <v>9975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VLOOKUP(УТ_Data[[#This Row],[Region]],People!$A$1:$B$5,2,0)</f>
        <v>Anna Andreadi</v>
      </c>
      <c r="W8061" s="4">
        <f>_xlfn.IFNA(VLOOKUP(УТ_Data[[#This Row],[Order ID]],Returns!A:B,2,0)*1,0)</f>
        <v>0</v>
      </c>
    </row>
    <row r="8062" spans="1:23" x14ac:dyDescent="0.25">
      <c r="A8062" s="1">
        <v>8061</v>
      </c>
      <c r="B8062" t="s">
        <v>9976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VLOOKUP(УТ_Data[[#This Row],[Region]],People!$A$1:$B$5,2,0)</f>
        <v>Chuck Magee</v>
      </c>
      <c r="W8062" s="4">
        <f>_xlfn.IFNA(VLOOKUP(УТ_Data[[#This Row],[Order ID]],Returns!A:B,2,0)*1,0)</f>
        <v>0</v>
      </c>
    </row>
    <row r="8063" spans="1:23" x14ac:dyDescent="0.25">
      <c r="A8063" s="1">
        <v>8062</v>
      </c>
      <c r="B8063" t="s">
        <v>9976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VLOOKUP(УТ_Data[[#This Row],[Region]],People!$A$1:$B$5,2,0)</f>
        <v>Chuck Magee</v>
      </c>
      <c r="W8063" s="4">
        <f>_xlfn.IFNA(VLOOKUP(УТ_Data[[#This Row],[Order ID]],Returns!A:B,2,0)*1,0)</f>
        <v>0</v>
      </c>
    </row>
    <row r="8064" spans="1:23" x14ac:dyDescent="0.25">
      <c r="A8064" s="1">
        <v>8063</v>
      </c>
      <c r="B8064" t="s">
        <v>9977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VLOOKUP(УТ_Data[[#This Row],[Region]],People!$A$1:$B$5,2,0)</f>
        <v>Chuck Magee</v>
      </c>
      <c r="W8064" s="4">
        <f>_xlfn.IFNA(VLOOKUP(УТ_Data[[#This Row],[Order ID]],Returns!A:B,2,0)*1,0)</f>
        <v>0</v>
      </c>
    </row>
    <row r="8065" spans="1:23" x14ac:dyDescent="0.25">
      <c r="A8065" s="1">
        <v>8064</v>
      </c>
      <c r="B8065" t="s">
        <v>9977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VLOOKUP(УТ_Data[[#This Row],[Region]],People!$A$1:$B$5,2,0)</f>
        <v>Chuck Magee</v>
      </c>
      <c r="W8065" s="4">
        <f>_xlfn.IFNA(VLOOKUP(УТ_Data[[#This Row],[Order ID]],Returns!A:B,2,0)*1,0)</f>
        <v>0</v>
      </c>
    </row>
    <row r="8066" spans="1:23" x14ac:dyDescent="0.25">
      <c r="A8066" s="1">
        <v>8065</v>
      </c>
      <c r="B8066" t="s">
        <v>9977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VLOOKUP(УТ_Data[[#This Row],[Region]],People!$A$1:$B$5,2,0)</f>
        <v>Chuck Magee</v>
      </c>
      <c r="W8066" s="4">
        <f>_xlfn.IFNA(VLOOKUP(УТ_Data[[#This Row],[Order ID]],Returns!A:B,2,0)*1,0)</f>
        <v>0</v>
      </c>
    </row>
    <row r="8067" spans="1:23" x14ac:dyDescent="0.25">
      <c r="A8067" s="1">
        <v>8066</v>
      </c>
      <c r="B8067" t="s">
        <v>9977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VLOOKUP(УТ_Data[[#This Row],[Region]],People!$A$1:$B$5,2,0)</f>
        <v>Chuck Magee</v>
      </c>
      <c r="W8067" s="4">
        <f>_xlfn.IFNA(VLOOKUP(УТ_Data[[#This Row],[Order ID]],Returns!A:B,2,0)*1,0)</f>
        <v>0</v>
      </c>
    </row>
    <row r="8068" spans="1:23" x14ac:dyDescent="0.25">
      <c r="A8068" s="1">
        <v>8067</v>
      </c>
      <c r="B8068" t="s">
        <v>9977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VLOOKUP(УТ_Data[[#This Row],[Region]],People!$A$1:$B$5,2,0)</f>
        <v>Chuck Magee</v>
      </c>
      <c r="W8068" s="4">
        <f>_xlfn.IFNA(VLOOKUP(УТ_Data[[#This Row],[Order ID]],Returns!A:B,2,0)*1,0)</f>
        <v>0</v>
      </c>
    </row>
    <row r="8069" spans="1:23" x14ac:dyDescent="0.25">
      <c r="A8069" s="1">
        <v>8068</v>
      </c>
      <c r="B8069" t="s">
        <v>9978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VLOOKUP(УТ_Data[[#This Row],[Region]],People!$A$1:$B$5,2,0)</f>
        <v>Anna Andreadi</v>
      </c>
      <c r="W8069" s="4">
        <f>_xlfn.IFNA(VLOOKUP(УТ_Data[[#This Row],[Order ID]],Returns!A:B,2,0)*1,0)</f>
        <v>0</v>
      </c>
    </row>
    <row r="8070" spans="1:23" x14ac:dyDescent="0.25">
      <c r="A8070" s="1">
        <v>8069</v>
      </c>
      <c r="B8070" t="s">
        <v>9978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VLOOKUP(УТ_Data[[#This Row],[Region]],People!$A$1:$B$5,2,0)</f>
        <v>Anna Andreadi</v>
      </c>
      <c r="W8070" s="4">
        <f>_xlfn.IFNA(VLOOKUP(УТ_Data[[#This Row],[Order ID]],Returns!A:B,2,0)*1,0)</f>
        <v>0</v>
      </c>
    </row>
    <row r="8071" spans="1:23" x14ac:dyDescent="0.25">
      <c r="A8071" s="1">
        <v>8070</v>
      </c>
      <c r="B8071" t="s">
        <v>9979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VLOOKUP(УТ_Data[[#This Row],[Region]],People!$A$1:$B$5,2,0)</f>
        <v>Kelly Williams</v>
      </c>
      <c r="W8071" s="4">
        <f>_xlfn.IFNA(VLOOKUP(УТ_Data[[#This Row],[Order ID]],Returns!A:B,2,0)*1,0)</f>
        <v>0</v>
      </c>
    </row>
    <row r="8072" spans="1:23" x14ac:dyDescent="0.25">
      <c r="A8072" s="1">
        <v>8071</v>
      </c>
      <c r="B8072" t="s">
        <v>9979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VLOOKUP(УТ_Data[[#This Row],[Region]],People!$A$1:$B$5,2,0)</f>
        <v>Kelly Williams</v>
      </c>
      <c r="W8072" s="4">
        <f>_xlfn.IFNA(VLOOKUP(УТ_Data[[#This Row],[Order ID]],Returns!A:B,2,0)*1,0)</f>
        <v>0</v>
      </c>
    </row>
    <row r="8073" spans="1:23" x14ac:dyDescent="0.25">
      <c r="A8073" s="1">
        <v>8072</v>
      </c>
      <c r="B8073" t="s">
        <v>9979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VLOOKUP(УТ_Data[[#This Row],[Region]],People!$A$1:$B$5,2,0)</f>
        <v>Kelly Williams</v>
      </c>
      <c r="W8073" s="4">
        <f>_xlfn.IFNA(VLOOKUP(УТ_Data[[#This Row],[Order ID]],Returns!A:B,2,0)*1,0)</f>
        <v>0</v>
      </c>
    </row>
    <row r="8074" spans="1:23" x14ac:dyDescent="0.25">
      <c r="A8074" s="1">
        <v>8073</v>
      </c>
      <c r="B8074" t="s">
        <v>9979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VLOOKUP(УТ_Data[[#This Row],[Region]],People!$A$1:$B$5,2,0)</f>
        <v>Kelly Williams</v>
      </c>
      <c r="W8074" s="4">
        <f>_xlfn.IFNA(VLOOKUP(УТ_Data[[#This Row],[Order ID]],Returns!A:B,2,0)*1,0)</f>
        <v>0</v>
      </c>
    </row>
    <row r="8075" spans="1:23" x14ac:dyDescent="0.25">
      <c r="A8075" s="1">
        <v>8074</v>
      </c>
      <c r="B8075" t="s">
        <v>9979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VLOOKUP(УТ_Data[[#This Row],[Region]],People!$A$1:$B$5,2,0)</f>
        <v>Kelly Williams</v>
      </c>
      <c r="W8075" s="4">
        <f>_xlfn.IFNA(VLOOKUP(УТ_Data[[#This Row],[Order ID]],Returns!A:B,2,0)*1,0)</f>
        <v>0</v>
      </c>
    </row>
    <row r="8076" spans="1:23" x14ac:dyDescent="0.25">
      <c r="A8076" s="1">
        <v>8075</v>
      </c>
      <c r="B8076" t="s">
        <v>9979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VLOOKUP(УТ_Data[[#This Row],[Region]],People!$A$1:$B$5,2,0)</f>
        <v>Kelly Williams</v>
      </c>
      <c r="W8076" s="4">
        <f>_xlfn.IFNA(VLOOKUP(УТ_Data[[#This Row],[Order ID]],Returns!A:B,2,0)*1,0)</f>
        <v>0</v>
      </c>
    </row>
    <row r="8077" spans="1:23" x14ac:dyDescent="0.25">
      <c r="A8077" s="1">
        <v>8076</v>
      </c>
      <c r="B8077" t="s">
        <v>9979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VLOOKUP(УТ_Data[[#This Row],[Region]],People!$A$1:$B$5,2,0)</f>
        <v>Kelly Williams</v>
      </c>
      <c r="W8077" s="4">
        <f>_xlfn.IFNA(VLOOKUP(УТ_Data[[#This Row],[Order ID]],Returns!A:B,2,0)*1,0)</f>
        <v>0</v>
      </c>
    </row>
    <row r="8078" spans="1:23" x14ac:dyDescent="0.25">
      <c r="A8078" s="1">
        <v>8077</v>
      </c>
      <c r="B8078" t="s">
        <v>9980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VLOOKUP(УТ_Data[[#This Row],[Region]],People!$A$1:$B$5,2,0)</f>
        <v>Cassandra Brandow</v>
      </c>
      <c r="W8078" s="4">
        <f>_xlfn.IFNA(VLOOKUP(УТ_Data[[#This Row],[Order ID]],Returns!A:B,2,0)*1,0)</f>
        <v>0</v>
      </c>
    </row>
    <row r="8079" spans="1:23" x14ac:dyDescent="0.25">
      <c r="A8079" s="1">
        <v>8078</v>
      </c>
      <c r="B8079" t="s">
        <v>9980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VLOOKUP(УТ_Data[[#This Row],[Region]],People!$A$1:$B$5,2,0)</f>
        <v>Cassandra Brandow</v>
      </c>
      <c r="W8079" s="4">
        <f>_xlfn.IFNA(VLOOKUP(УТ_Data[[#This Row],[Order ID]],Returns!A:B,2,0)*1,0)</f>
        <v>0</v>
      </c>
    </row>
    <row r="8080" spans="1:23" x14ac:dyDescent="0.25">
      <c r="A8080" s="1">
        <v>8079</v>
      </c>
      <c r="B8080" t="s">
        <v>9980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VLOOKUP(УТ_Data[[#This Row],[Region]],People!$A$1:$B$5,2,0)</f>
        <v>Cassandra Brandow</v>
      </c>
      <c r="W8080" s="4">
        <f>_xlfn.IFNA(VLOOKUP(УТ_Data[[#This Row],[Order ID]],Returns!A:B,2,0)*1,0)</f>
        <v>0</v>
      </c>
    </row>
    <row r="8081" spans="1:23" x14ac:dyDescent="0.25">
      <c r="A8081" s="1">
        <v>8080</v>
      </c>
      <c r="B8081" t="s">
        <v>9981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VLOOKUP(УТ_Data[[#This Row],[Region]],People!$A$1:$B$5,2,0)</f>
        <v>Chuck Magee</v>
      </c>
      <c r="W8081" s="4">
        <f>_xlfn.IFNA(VLOOKUP(УТ_Data[[#This Row],[Order ID]],Returns!A:B,2,0)*1,0)</f>
        <v>0</v>
      </c>
    </row>
    <row r="8082" spans="1:23" x14ac:dyDescent="0.25">
      <c r="A8082" s="1">
        <v>8081</v>
      </c>
      <c r="B8082" t="s">
        <v>9982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VLOOKUP(УТ_Data[[#This Row],[Region]],People!$A$1:$B$5,2,0)</f>
        <v>Anna Andreadi</v>
      </c>
      <c r="W8082" s="4">
        <f>_xlfn.IFNA(VLOOKUP(УТ_Data[[#This Row],[Order ID]],Returns!A:B,2,0)*1,0)</f>
        <v>0</v>
      </c>
    </row>
    <row r="8083" spans="1:23" x14ac:dyDescent="0.25">
      <c r="A8083" s="1">
        <v>8082</v>
      </c>
      <c r="B8083" t="s">
        <v>9982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VLOOKUP(УТ_Data[[#This Row],[Region]],People!$A$1:$B$5,2,0)</f>
        <v>Anna Andreadi</v>
      </c>
      <c r="W8083" s="4">
        <f>_xlfn.IFNA(VLOOKUP(УТ_Data[[#This Row],[Order ID]],Returns!A:B,2,0)*1,0)</f>
        <v>0</v>
      </c>
    </row>
    <row r="8084" spans="1:23" x14ac:dyDescent="0.25">
      <c r="A8084" s="1">
        <v>8083</v>
      </c>
      <c r="B8084" t="s">
        <v>9982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VLOOKUP(УТ_Data[[#This Row],[Region]],People!$A$1:$B$5,2,0)</f>
        <v>Anna Andreadi</v>
      </c>
      <c r="W8084" s="4">
        <f>_xlfn.IFNA(VLOOKUP(УТ_Data[[#This Row],[Order ID]],Returns!A:B,2,0)*1,0)</f>
        <v>0</v>
      </c>
    </row>
    <row r="8085" spans="1:23" x14ac:dyDescent="0.25">
      <c r="A8085" s="1">
        <v>8084</v>
      </c>
      <c r="B8085" t="s">
        <v>9982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VLOOKUP(УТ_Data[[#This Row],[Region]],People!$A$1:$B$5,2,0)</f>
        <v>Anna Andreadi</v>
      </c>
      <c r="W8085" s="4">
        <f>_xlfn.IFNA(VLOOKUP(УТ_Data[[#This Row],[Order ID]],Returns!A:B,2,0)*1,0)</f>
        <v>0</v>
      </c>
    </row>
    <row r="8086" spans="1:23" x14ac:dyDescent="0.25">
      <c r="A8086" s="1">
        <v>8085</v>
      </c>
      <c r="B8086" t="s">
        <v>9982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VLOOKUP(УТ_Data[[#This Row],[Region]],People!$A$1:$B$5,2,0)</f>
        <v>Anna Andreadi</v>
      </c>
      <c r="W8086" s="4">
        <f>_xlfn.IFNA(VLOOKUP(УТ_Data[[#This Row],[Order ID]],Returns!A:B,2,0)*1,0)</f>
        <v>0</v>
      </c>
    </row>
    <row r="8087" spans="1:23" x14ac:dyDescent="0.25">
      <c r="A8087" s="1">
        <v>8086</v>
      </c>
      <c r="B8087" t="s">
        <v>9983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VLOOKUP(УТ_Data[[#This Row],[Region]],People!$A$1:$B$5,2,0)</f>
        <v>Cassandra Brandow</v>
      </c>
      <c r="W8087" s="4">
        <f>_xlfn.IFNA(VLOOKUP(УТ_Data[[#This Row],[Order ID]],Returns!A:B,2,0)*1,0)</f>
        <v>0</v>
      </c>
    </row>
    <row r="8088" spans="1:23" x14ac:dyDescent="0.25">
      <c r="A8088" s="1">
        <v>8087</v>
      </c>
      <c r="B8088" t="s">
        <v>9984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VLOOKUP(УТ_Data[[#This Row],[Region]],People!$A$1:$B$5,2,0)</f>
        <v>Cassandra Brandow</v>
      </c>
      <c r="W8088" s="4">
        <f>_xlfn.IFNA(VLOOKUP(УТ_Data[[#This Row],[Order ID]],Returns!A:B,2,0)*1,0)</f>
        <v>0</v>
      </c>
    </row>
    <row r="8089" spans="1:23" x14ac:dyDescent="0.25">
      <c r="A8089" s="1">
        <v>8088</v>
      </c>
      <c r="B8089" t="s">
        <v>9985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VLOOKUP(УТ_Data[[#This Row],[Region]],People!$A$1:$B$5,2,0)</f>
        <v>Anna Andreadi</v>
      </c>
      <c r="W8089" s="4">
        <f>_xlfn.IFNA(VLOOKUP(УТ_Data[[#This Row],[Order ID]],Returns!A:B,2,0)*1,0)</f>
        <v>0</v>
      </c>
    </row>
    <row r="8090" spans="1:23" x14ac:dyDescent="0.25">
      <c r="A8090" s="1">
        <v>8089</v>
      </c>
      <c r="B8090" t="s">
        <v>9986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VLOOKUP(УТ_Data[[#This Row],[Region]],People!$A$1:$B$5,2,0)</f>
        <v>Anna Andreadi</v>
      </c>
      <c r="W8090" s="4">
        <f>_xlfn.IFNA(VLOOKUP(УТ_Data[[#This Row],[Order ID]],Returns!A:B,2,0)*1,0)</f>
        <v>0</v>
      </c>
    </row>
    <row r="8091" spans="1:23" x14ac:dyDescent="0.25">
      <c r="A8091" s="1">
        <v>8090</v>
      </c>
      <c r="B8091" t="s">
        <v>9987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VLOOKUP(УТ_Data[[#This Row],[Region]],People!$A$1:$B$5,2,0)</f>
        <v>Chuck Magee</v>
      </c>
      <c r="W8091" s="4">
        <f>_xlfn.IFNA(VLOOKUP(УТ_Data[[#This Row],[Order ID]],Returns!A:B,2,0)*1,0)</f>
        <v>0</v>
      </c>
    </row>
    <row r="8092" spans="1:23" x14ac:dyDescent="0.25">
      <c r="A8092" s="1">
        <v>8091</v>
      </c>
      <c r="B8092" t="s">
        <v>9988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VLOOKUP(УТ_Data[[#This Row],[Region]],People!$A$1:$B$5,2,0)</f>
        <v>Anna Andreadi</v>
      </c>
      <c r="W8092" s="4">
        <f>_xlfn.IFNA(VLOOKUP(УТ_Data[[#This Row],[Order ID]],Returns!A:B,2,0)*1,0)</f>
        <v>0</v>
      </c>
    </row>
    <row r="8093" spans="1:23" x14ac:dyDescent="0.25">
      <c r="A8093" s="1">
        <v>8092</v>
      </c>
      <c r="B8093" t="s">
        <v>9989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VLOOKUP(УТ_Data[[#This Row],[Region]],People!$A$1:$B$5,2,0)</f>
        <v>Anna Andreadi</v>
      </c>
      <c r="W8093" s="4">
        <f>_xlfn.IFNA(VLOOKUP(УТ_Data[[#This Row],[Order ID]],Returns!A:B,2,0)*1,0)</f>
        <v>0</v>
      </c>
    </row>
    <row r="8094" spans="1:23" x14ac:dyDescent="0.25">
      <c r="A8094" s="1">
        <v>8093</v>
      </c>
      <c r="B8094" t="s">
        <v>9990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VLOOKUP(УТ_Data[[#This Row],[Region]],People!$A$1:$B$5,2,0)</f>
        <v>Chuck Magee</v>
      </c>
      <c r="W8094" s="4">
        <f>_xlfn.IFNA(VLOOKUP(УТ_Data[[#This Row],[Order ID]],Returns!A:B,2,0)*1,0)</f>
        <v>0</v>
      </c>
    </row>
    <row r="8095" spans="1:23" x14ac:dyDescent="0.25">
      <c r="A8095" s="1">
        <v>8094</v>
      </c>
      <c r="B8095" t="s">
        <v>9991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VLOOKUP(УТ_Data[[#This Row],[Region]],People!$A$1:$B$5,2,0)</f>
        <v>Anna Andreadi</v>
      </c>
      <c r="W8095" s="4">
        <f>_xlfn.IFNA(VLOOKUP(УТ_Data[[#This Row],[Order ID]],Returns!A:B,2,0)*1,0)</f>
        <v>0</v>
      </c>
    </row>
    <row r="8096" spans="1:23" x14ac:dyDescent="0.25">
      <c r="A8096" s="1">
        <v>8095</v>
      </c>
      <c r="B8096" t="s">
        <v>9991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VLOOKUP(УТ_Data[[#This Row],[Region]],People!$A$1:$B$5,2,0)</f>
        <v>Anna Andreadi</v>
      </c>
      <c r="W8096" s="4">
        <f>_xlfn.IFNA(VLOOKUP(УТ_Data[[#This Row],[Order ID]],Returns!A:B,2,0)*1,0)</f>
        <v>0</v>
      </c>
    </row>
    <row r="8097" spans="1:23" x14ac:dyDescent="0.25">
      <c r="A8097" s="1">
        <v>8096</v>
      </c>
      <c r="B8097" t="s">
        <v>9991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VLOOKUP(УТ_Data[[#This Row],[Region]],People!$A$1:$B$5,2,0)</f>
        <v>Anna Andreadi</v>
      </c>
      <c r="W8097" s="4">
        <f>_xlfn.IFNA(VLOOKUP(УТ_Data[[#This Row],[Order ID]],Returns!A:B,2,0)*1,0)</f>
        <v>0</v>
      </c>
    </row>
    <row r="8098" spans="1:23" x14ac:dyDescent="0.25">
      <c r="A8098" s="1">
        <v>8097</v>
      </c>
      <c r="B8098" t="s">
        <v>9991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VLOOKUP(УТ_Data[[#This Row],[Region]],People!$A$1:$B$5,2,0)</f>
        <v>Anna Andreadi</v>
      </c>
      <c r="W8098" s="4">
        <f>_xlfn.IFNA(VLOOKUP(УТ_Data[[#This Row],[Order ID]],Returns!A:B,2,0)*1,0)</f>
        <v>0</v>
      </c>
    </row>
    <row r="8099" spans="1:23" x14ac:dyDescent="0.25">
      <c r="A8099" s="1">
        <v>8098</v>
      </c>
      <c r="B8099" t="s">
        <v>9992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VLOOKUP(УТ_Data[[#This Row],[Region]],People!$A$1:$B$5,2,0)</f>
        <v>Anna Andreadi</v>
      </c>
      <c r="W8099" s="4">
        <f>_xlfn.IFNA(VLOOKUP(УТ_Data[[#This Row],[Order ID]],Returns!A:B,2,0)*1,0)</f>
        <v>0</v>
      </c>
    </row>
    <row r="8100" spans="1:23" x14ac:dyDescent="0.25">
      <c r="A8100" s="1">
        <v>8099</v>
      </c>
      <c r="B8100" t="s">
        <v>9992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VLOOKUP(УТ_Data[[#This Row],[Region]],People!$A$1:$B$5,2,0)</f>
        <v>Anna Andreadi</v>
      </c>
      <c r="W8100" s="4">
        <f>_xlfn.IFNA(VLOOKUP(УТ_Data[[#This Row],[Order ID]],Returns!A:B,2,0)*1,0)</f>
        <v>0</v>
      </c>
    </row>
    <row r="8101" spans="1:23" x14ac:dyDescent="0.25">
      <c r="A8101" s="1">
        <v>8100</v>
      </c>
      <c r="B8101" t="s">
        <v>9993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VLOOKUP(УТ_Data[[#This Row],[Region]],People!$A$1:$B$5,2,0)</f>
        <v>Anna Andreadi</v>
      </c>
      <c r="W8101" s="4">
        <f>_xlfn.IFNA(VLOOKUP(УТ_Data[[#This Row],[Order ID]],Returns!A:B,2,0)*1,0)</f>
        <v>0</v>
      </c>
    </row>
    <row r="8102" spans="1:23" x14ac:dyDescent="0.25">
      <c r="A8102" s="1">
        <v>8101</v>
      </c>
      <c r="B8102" t="s">
        <v>9993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VLOOKUP(УТ_Data[[#This Row],[Region]],People!$A$1:$B$5,2,0)</f>
        <v>Anna Andreadi</v>
      </c>
      <c r="W8102" s="4">
        <f>_xlfn.IFNA(VLOOKUP(УТ_Data[[#This Row],[Order ID]],Returns!A:B,2,0)*1,0)</f>
        <v>0</v>
      </c>
    </row>
    <row r="8103" spans="1:23" x14ac:dyDescent="0.25">
      <c r="A8103" s="1">
        <v>8102</v>
      </c>
      <c r="B8103" t="s">
        <v>9994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VLOOKUP(УТ_Data[[#This Row],[Region]],People!$A$1:$B$5,2,0)</f>
        <v>Anna Andreadi</v>
      </c>
      <c r="W8103" s="4">
        <f>_xlfn.IFNA(VLOOKUP(УТ_Data[[#This Row],[Order ID]],Returns!A:B,2,0)*1,0)</f>
        <v>0</v>
      </c>
    </row>
    <row r="8104" spans="1:23" x14ac:dyDescent="0.25">
      <c r="A8104" s="1">
        <v>8103</v>
      </c>
      <c r="B8104" t="s">
        <v>9994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VLOOKUP(УТ_Data[[#This Row],[Region]],People!$A$1:$B$5,2,0)</f>
        <v>Anna Andreadi</v>
      </c>
      <c r="W8104" s="4">
        <f>_xlfn.IFNA(VLOOKUP(УТ_Data[[#This Row],[Order ID]],Returns!A:B,2,0)*1,0)</f>
        <v>0</v>
      </c>
    </row>
    <row r="8105" spans="1:23" x14ac:dyDescent="0.25">
      <c r="A8105" s="1">
        <v>8104</v>
      </c>
      <c r="B8105" t="s">
        <v>9994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VLOOKUP(УТ_Data[[#This Row],[Region]],People!$A$1:$B$5,2,0)</f>
        <v>Anna Andreadi</v>
      </c>
      <c r="W8105" s="4">
        <f>_xlfn.IFNA(VLOOKUP(УТ_Data[[#This Row],[Order ID]],Returns!A:B,2,0)*1,0)</f>
        <v>0</v>
      </c>
    </row>
    <row r="8106" spans="1:23" x14ac:dyDescent="0.25">
      <c r="A8106" s="1">
        <v>8105</v>
      </c>
      <c r="B8106" t="s">
        <v>9994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VLOOKUP(УТ_Data[[#This Row],[Region]],People!$A$1:$B$5,2,0)</f>
        <v>Anna Andreadi</v>
      </c>
      <c r="W8106" s="4">
        <f>_xlfn.IFNA(VLOOKUP(УТ_Data[[#This Row],[Order ID]],Returns!A:B,2,0)*1,0)</f>
        <v>0</v>
      </c>
    </row>
    <row r="8107" spans="1:23" x14ac:dyDescent="0.25">
      <c r="A8107" s="1">
        <v>8106</v>
      </c>
      <c r="B8107" t="s">
        <v>9995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VLOOKUP(УТ_Data[[#This Row],[Region]],People!$A$1:$B$5,2,0)</f>
        <v>Kelly Williams</v>
      </c>
      <c r="W8107" s="4">
        <f>_xlfn.IFNA(VLOOKUP(УТ_Data[[#This Row],[Order ID]],Returns!A:B,2,0)*1,0)</f>
        <v>0</v>
      </c>
    </row>
    <row r="8108" spans="1:23" x14ac:dyDescent="0.25">
      <c r="A8108" s="1">
        <v>8107</v>
      </c>
      <c r="B8108" t="s">
        <v>9995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VLOOKUP(УТ_Data[[#This Row],[Region]],People!$A$1:$B$5,2,0)</f>
        <v>Kelly Williams</v>
      </c>
      <c r="W8108" s="4">
        <f>_xlfn.IFNA(VLOOKUP(УТ_Data[[#This Row],[Order ID]],Returns!A:B,2,0)*1,0)</f>
        <v>0</v>
      </c>
    </row>
    <row r="8109" spans="1:23" x14ac:dyDescent="0.25">
      <c r="A8109" s="1">
        <v>8108</v>
      </c>
      <c r="B8109" t="s">
        <v>9995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VLOOKUP(УТ_Data[[#This Row],[Region]],People!$A$1:$B$5,2,0)</f>
        <v>Kelly Williams</v>
      </c>
      <c r="W8109" s="4">
        <f>_xlfn.IFNA(VLOOKUP(УТ_Data[[#This Row],[Order ID]],Returns!A:B,2,0)*1,0)</f>
        <v>0</v>
      </c>
    </row>
    <row r="8110" spans="1:23" x14ac:dyDescent="0.25">
      <c r="A8110" s="1">
        <v>8109</v>
      </c>
      <c r="B8110" t="s">
        <v>9996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VLOOKUP(УТ_Data[[#This Row],[Region]],People!$A$1:$B$5,2,0)</f>
        <v>Chuck Magee</v>
      </c>
      <c r="W8110" s="4">
        <f>_xlfn.IFNA(VLOOKUP(УТ_Data[[#This Row],[Order ID]],Returns!A:B,2,0)*1,0)</f>
        <v>0</v>
      </c>
    </row>
    <row r="8111" spans="1:23" x14ac:dyDescent="0.25">
      <c r="A8111" s="1">
        <v>8110</v>
      </c>
      <c r="B8111" t="s">
        <v>9997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VLOOKUP(УТ_Data[[#This Row],[Region]],People!$A$1:$B$5,2,0)</f>
        <v>Kelly Williams</v>
      </c>
      <c r="W8111" s="4">
        <f>_xlfn.IFNA(VLOOKUP(УТ_Data[[#This Row],[Order ID]],Returns!A:B,2,0)*1,0)</f>
        <v>0</v>
      </c>
    </row>
    <row r="8112" spans="1:23" x14ac:dyDescent="0.25">
      <c r="A8112" s="1">
        <v>8111</v>
      </c>
      <c r="B8112" t="s">
        <v>9997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VLOOKUP(УТ_Data[[#This Row],[Region]],People!$A$1:$B$5,2,0)</f>
        <v>Kelly Williams</v>
      </c>
      <c r="W8112" s="4">
        <f>_xlfn.IFNA(VLOOKUP(УТ_Data[[#This Row],[Order ID]],Returns!A:B,2,0)*1,0)</f>
        <v>0</v>
      </c>
    </row>
    <row r="8113" spans="1:23" x14ac:dyDescent="0.25">
      <c r="A8113" s="1">
        <v>8112</v>
      </c>
      <c r="B8113" t="s">
        <v>9998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VLOOKUP(УТ_Data[[#This Row],[Region]],People!$A$1:$B$5,2,0)</f>
        <v>Kelly Williams</v>
      </c>
      <c r="W8113" s="4">
        <f>_xlfn.IFNA(VLOOKUP(УТ_Data[[#This Row],[Order ID]],Returns!A:B,2,0)*1,0)</f>
        <v>0</v>
      </c>
    </row>
    <row r="8114" spans="1:23" x14ac:dyDescent="0.25">
      <c r="A8114" s="1">
        <v>8113</v>
      </c>
      <c r="B8114" t="s">
        <v>9998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VLOOKUP(УТ_Data[[#This Row],[Region]],People!$A$1:$B$5,2,0)</f>
        <v>Kelly Williams</v>
      </c>
      <c r="W8114" s="4">
        <f>_xlfn.IFNA(VLOOKUP(УТ_Data[[#This Row],[Order ID]],Returns!A:B,2,0)*1,0)</f>
        <v>0</v>
      </c>
    </row>
    <row r="8115" spans="1:23" x14ac:dyDescent="0.25">
      <c r="A8115" s="1">
        <v>8114</v>
      </c>
      <c r="B8115" t="s">
        <v>9998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VLOOKUP(УТ_Data[[#This Row],[Region]],People!$A$1:$B$5,2,0)</f>
        <v>Kelly Williams</v>
      </c>
      <c r="W8115" s="4">
        <f>_xlfn.IFNA(VLOOKUP(УТ_Data[[#This Row],[Order ID]],Returns!A:B,2,0)*1,0)</f>
        <v>0</v>
      </c>
    </row>
    <row r="8116" spans="1:23" x14ac:dyDescent="0.25">
      <c r="A8116" s="1">
        <v>8115</v>
      </c>
      <c r="B8116" t="s">
        <v>9999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VLOOKUP(УТ_Data[[#This Row],[Region]],People!$A$1:$B$5,2,0)</f>
        <v>Kelly Williams</v>
      </c>
      <c r="W8116" s="4">
        <f>_xlfn.IFNA(VLOOKUP(УТ_Data[[#This Row],[Order ID]],Returns!A:B,2,0)*1,0)</f>
        <v>0</v>
      </c>
    </row>
    <row r="8117" spans="1:23" x14ac:dyDescent="0.25">
      <c r="A8117" s="1">
        <v>8116</v>
      </c>
      <c r="B8117" t="s">
        <v>10000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VLOOKUP(УТ_Data[[#This Row],[Region]],People!$A$1:$B$5,2,0)</f>
        <v>Anna Andreadi</v>
      </c>
      <c r="W8117" s="4">
        <f>_xlfn.IFNA(VLOOKUP(УТ_Data[[#This Row],[Order ID]],Returns!A:B,2,0)*1,0)</f>
        <v>0</v>
      </c>
    </row>
    <row r="8118" spans="1:23" x14ac:dyDescent="0.25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VLOOKUP(УТ_Data[[#This Row],[Region]],People!$A$1:$B$5,2,0)</f>
        <v>Kelly Williams</v>
      </c>
      <c r="W8118" s="4">
        <f>_xlfn.IFNA(VLOOKUP(УТ_Data[[#This Row],[Order ID]],Returns!A:B,2,0)*1,0)</f>
        <v>0</v>
      </c>
    </row>
    <row r="8119" spans="1:23" x14ac:dyDescent="0.25">
      <c r="A8119" s="1">
        <v>8118</v>
      </c>
      <c r="B8119" t="s">
        <v>10002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VLOOKUP(УТ_Data[[#This Row],[Region]],People!$A$1:$B$5,2,0)</f>
        <v>Anna Andreadi</v>
      </c>
      <c r="W8119" s="4">
        <f>_xlfn.IFNA(VLOOKUP(УТ_Data[[#This Row],[Order ID]],Returns!A:B,2,0)*1,0)</f>
        <v>0</v>
      </c>
    </row>
    <row r="8120" spans="1:23" x14ac:dyDescent="0.25">
      <c r="A8120" s="1">
        <v>8119</v>
      </c>
      <c r="B8120" t="s">
        <v>10003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VLOOKUP(УТ_Data[[#This Row],[Region]],People!$A$1:$B$5,2,0)</f>
        <v>Kelly Williams</v>
      </c>
      <c r="W8120" s="4">
        <f>_xlfn.IFNA(VLOOKUP(УТ_Data[[#This Row],[Order ID]],Returns!A:B,2,0)*1,0)</f>
        <v>0</v>
      </c>
    </row>
    <row r="8121" spans="1:23" x14ac:dyDescent="0.25">
      <c r="A8121" s="1">
        <v>8120</v>
      </c>
      <c r="B8121" t="s">
        <v>10004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VLOOKUP(УТ_Data[[#This Row],[Region]],People!$A$1:$B$5,2,0)</f>
        <v>Anna Andreadi</v>
      </c>
      <c r="W8121" s="4">
        <f>_xlfn.IFNA(VLOOKUP(УТ_Data[[#This Row],[Order ID]],Returns!A:B,2,0)*1,0)</f>
        <v>0</v>
      </c>
    </row>
    <row r="8122" spans="1:23" x14ac:dyDescent="0.25">
      <c r="A8122" s="1">
        <v>8121</v>
      </c>
      <c r="B8122" t="s">
        <v>10004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VLOOKUP(УТ_Data[[#This Row],[Region]],People!$A$1:$B$5,2,0)</f>
        <v>Anna Andreadi</v>
      </c>
      <c r="W8122" s="4">
        <f>_xlfn.IFNA(VLOOKUP(УТ_Data[[#This Row],[Order ID]],Returns!A:B,2,0)*1,0)</f>
        <v>0</v>
      </c>
    </row>
    <row r="8123" spans="1:23" x14ac:dyDescent="0.25">
      <c r="A8123" s="1">
        <v>8122</v>
      </c>
      <c r="B8123" t="s">
        <v>10004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VLOOKUP(УТ_Data[[#This Row],[Region]],People!$A$1:$B$5,2,0)</f>
        <v>Anna Andreadi</v>
      </c>
      <c r="W8123" s="4">
        <f>_xlfn.IFNA(VLOOKUP(УТ_Data[[#This Row],[Order ID]],Returns!A:B,2,0)*1,0)</f>
        <v>0</v>
      </c>
    </row>
    <row r="8124" spans="1:23" x14ac:dyDescent="0.25">
      <c r="A8124" s="1">
        <v>8123</v>
      </c>
      <c r="B8124" t="s">
        <v>10005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VLOOKUP(УТ_Data[[#This Row],[Region]],People!$A$1:$B$5,2,0)</f>
        <v>Chuck Magee</v>
      </c>
      <c r="W8124" s="4">
        <f>_xlfn.IFNA(VLOOKUP(УТ_Data[[#This Row],[Order ID]],Returns!A:B,2,0)*1,0)</f>
        <v>0</v>
      </c>
    </row>
    <row r="8125" spans="1:23" x14ac:dyDescent="0.25">
      <c r="A8125" s="1">
        <v>8124</v>
      </c>
      <c r="B8125" t="s">
        <v>10005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VLOOKUP(УТ_Data[[#This Row],[Region]],People!$A$1:$B$5,2,0)</f>
        <v>Chuck Magee</v>
      </c>
      <c r="W8125" s="4">
        <f>_xlfn.IFNA(VLOOKUP(УТ_Data[[#This Row],[Order ID]],Returns!A:B,2,0)*1,0)</f>
        <v>0</v>
      </c>
    </row>
    <row r="8126" spans="1:23" x14ac:dyDescent="0.25">
      <c r="A8126" s="1">
        <v>8125</v>
      </c>
      <c r="B8126" t="s">
        <v>10006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VLOOKUP(УТ_Data[[#This Row],[Region]],People!$A$1:$B$5,2,0)</f>
        <v>Anna Andreadi</v>
      </c>
      <c r="W8126" s="4">
        <f>_xlfn.IFNA(VLOOKUP(УТ_Data[[#This Row],[Order ID]],Returns!A:B,2,0)*1,0)</f>
        <v>0</v>
      </c>
    </row>
    <row r="8127" spans="1:23" x14ac:dyDescent="0.25">
      <c r="A8127" s="1">
        <v>8126</v>
      </c>
      <c r="B8127" t="s">
        <v>10007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VLOOKUP(УТ_Data[[#This Row],[Region]],People!$A$1:$B$5,2,0)</f>
        <v>Kelly Williams</v>
      </c>
      <c r="W8127" s="4">
        <f>_xlfn.IFNA(VLOOKUP(УТ_Data[[#This Row],[Order ID]],Returns!A:B,2,0)*1,0)</f>
        <v>0</v>
      </c>
    </row>
    <row r="8128" spans="1:23" x14ac:dyDescent="0.25">
      <c r="A8128" s="1">
        <v>8127</v>
      </c>
      <c r="B8128" t="s">
        <v>10007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VLOOKUP(УТ_Data[[#This Row],[Region]],People!$A$1:$B$5,2,0)</f>
        <v>Kelly Williams</v>
      </c>
      <c r="W8128" s="4">
        <f>_xlfn.IFNA(VLOOKUP(УТ_Data[[#This Row],[Order ID]],Returns!A:B,2,0)*1,0)</f>
        <v>0</v>
      </c>
    </row>
    <row r="8129" spans="1:23" x14ac:dyDescent="0.25">
      <c r="A8129" s="1">
        <v>8128</v>
      </c>
      <c r="B8129" t="s">
        <v>10007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VLOOKUP(УТ_Data[[#This Row],[Region]],People!$A$1:$B$5,2,0)</f>
        <v>Kelly Williams</v>
      </c>
      <c r="W8129" s="4">
        <f>_xlfn.IFNA(VLOOKUP(УТ_Data[[#This Row],[Order ID]],Returns!A:B,2,0)*1,0)</f>
        <v>0</v>
      </c>
    </row>
    <row r="8130" spans="1:23" x14ac:dyDescent="0.25">
      <c r="A8130" s="1">
        <v>8129</v>
      </c>
      <c r="B8130" t="s">
        <v>10008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VLOOKUP(УТ_Data[[#This Row],[Region]],People!$A$1:$B$5,2,0)</f>
        <v>Kelly Williams</v>
      </c>
      <c r="W8130" s="4">
        <f>_xlfn.IFNA(VLOOKUP(УТ_Data[[#This Row],[Order ID]],Returns!A:B,2,0)*1,0)</f>
        <v>0</v>
      </c>
    </row>
    <row r="8131" spans="1:23" x14ac:dyDescent="0.25">
      <c r="A8131" s="1">
        <v>8130</v>
      </c>
      <c r="B8131" t="s">
        <v>10009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VLOOKUP(УТ_Data[[#This Row],[Region]],People!$A$1:$B$5,2,0)</f>
        <v>Anna Andreadi</v>
      </c>
      <c r="W8131" s="4">
        <f>_xlfn.IFNA(VLOOKUP(УТ_Data[[#This Row],[Order ID]],Returns!A:B,2,0)*1,0)</f>
        <v>0</v>
      </c>
    </row>
    <row r="8132" spans="1:23" x14ac:dyDescent="0.25">
      <c r="A8132" s="1">
        <v>8131</v>
      </c>
      <c r="B8132" t="s">
        <v>10009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VLOOKUP(УТ_Data[[#This Row],[Region]],People!$A$1:$B$5,2,0)</f>
        <v>Anna Andreadi</v>
      </c>
      <c r="W8132" s="4">
        <f>_xlfn.IFNA(VLOOKUP(УТ_Data[[#This Row],[Order ID]],Returns!A:B,2,0)*1,0)</f>
        <v>0</v>
      </c>
    </row>
    <row r="8133" spans="1:23" x14ac:dyDescent="0.25">
      <c r="A8133" s="1">
        <v>8132</v>
      </c>
      <c r="B8133" t="s">
        <v>10009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VLOOKUP(УТ_Data[[#This Row],[Region]],People!$A$1:$B$5,2,0)</f>
        <v>Anna Andreadi</v>
      </c>
      <c r="W8133" s="4">
        <f>_xlfn.IFNA(VLOOKUP(УТ_Data[[#This Row],[Order ID]],Returns!A:B,2,0)*1,0)</f>
        <v>0</v>
      </c>
    </row>
    <row r="8134" spans="1:23" x14ac:dyDescent="0.25">
      <c r="A8134" s="1">
        <v>8133</v>
      </c>
      <c r="B8134" t="s">
        <v>10009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VLOOKUP(УТ_Data[[#This Row],[Region]],People!$A$1:$B$5,2,0)</f>
        <v>Anna Andreadi</v>
      </c>
      <c r="W8134" s="4">
        <f>_xlfn.IFNA(VLOOKUP(УТ_Data[[#This Row],[Order ID]],Returns!A:B,2,0)*1,0)</f>
        <v>0</v>
      </c>
    </row>
    <row r="8135" spans="1:23" x14ac:dyDescent="0.25">
      <c r="A8135" s="1">
        <v>8134</v>
      </c>
      <c r="B8135" t="s">
        <v>10010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VLOOKUP(УТ_Data[[#This Row],[Region]],People!$A$1:$B$5,2,0)</f>
        <v>Kelly Williams</v>
      </c>
      <c r="W8135" s="4">
        <f>_xlfn.IFNA(VLOOKUP(УТ_Data[[#This Row],[Order ID]],Returns!A:B,2,0)*1,0)</f>
        <v>0</v>
      </c>
    </row>
    <row r="8136" spans="1:23" x14ac:dyDescent="0.25">
      <c r="A8136" s="1">
        <v>8135</v>
      </c>
      <c r="B8136" t="s">
        <v>10011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VLOOKUP(УТ_Data[[#This Row],[Region]],People!$A$1:$B$5,2,0)</f>
        <v>Anna Andreadi</v>
      </c>
      <c r="W8136" s="4">
        <f>_xlfn.IFNA(VLOOKUP(УТ_Data[[#This Row],[Order ID]],Returns!A:B,2,0)*1,0)</f>
        <v>0</v>
      </c>
    </row>
    <row r="8137" spans="1:23" x14ac:dyDescent="0.25">
      <c r="A8137" s="1">
        <v>8136</v>
      </c>
      <c r="B8137" t="s">
        <v>10011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VLOOKUP(УТ_Data[[#This Row],[Region]],People!$A$1:$B$5,2,0)</f>
        <v>Anna Andreadi</v>
      </c>
      <c r="W8137" s="4">
        <f>_xlfn.IFNA(VLOOKUP(УТ_Data[[#This Row],[Order ID]],Returns!A:B,2,0)*1,0)</f>
        <v>0</v>
      </c>
    </row>
    <row r="8138" spans="1:23" x14ac:dyDescent="0.25">
      <c r="A8138" s="1">
        <v>8137</v>
      </c>
      <c r="B8138" t="s">
        <v>10012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VLOOKUP(УТ_Data[[#This Row],[Region]],People!$A$1:$B$5,2,0)</f>
        <v>Cassandra Brandow</v>
      </c>
      <c r="W8138" s="4">
        <f>_xlfn.IFNA(VLOOKUP(УТ_Data[[#This Row],[Order ID]],Returns!A:B,2,0)*1,0)</f>
        <v>0</v>
      </c>
    </row>
    <row r="8139" spans="1:23" x14ac:dyDescent="0.25">
      <c r="A8139" s="1">
        <v>8138</v>
      </c>
      <c r="B8139" t="s">
        <v>10013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VLOOKUP(УТ_Data[[#This Row],[Region]],People!$A$1:$B$5,2,0)</f>
        <v>Chuck Magee</v>
      </c>
      <c r="W8139" s="4">
        <f>_xlfn.IFNA(VLOOKUP(УТ_Data[[#This Row],[Order ID]],Returns!A:B,2,0)*1,0)</f>
        <v>0</v>
      </c>
    </row>
    <row r="8140" spans="1:23" x14ac:dyDescent="0.25">
      <c r="A8140" s="1">
        <v>8139</v>
      </c>
      <c r="B8140" t="s">
        <v>10014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VLOOKUP(УТ_Data[[#This Row],[Region]],People!$A$1:$B$5,2,0)</f>
        <v>Chuck Magee</v>
      </c>
      <c r="W8140" s="4">
        <f>_xlfn.IFNA(VLOOKUP(УТ_Data[[#This Row],[Order ID]],Returns!A:B,2,0)*1,0)</f>
        <v>0</v>
      </c>
    </row>
    <row r="8141" spans="1:23" x14ac:dyDescent="0.25">
      <c r="A8141" s="1">
        <v>8140</v>
      </c>
      <c r="B8141" t="s">
        <v>10014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VLOOKUP(УТ_Data[[#This Row],[Region]],People!$A$1:$B$5,2,0)</f>
        <v>Chuck Magee</v>
      </c>
      <c r="W8141" s="4">
        <f>_xlfn.IFNA(VLOOKUP(УТ_Data[[#This Row],[Order ID]],Returns!A:B,2,0)*1,0)</f>
        <v>0</v>
      </c>
    </row>
    <row r="8142" spans="1:23" x14ac:dyDescent="0.25">
      <c r="A8142" s="1">
        <v>8141</v>
      </c>
      <c r="B8142" t="s">
        <v>10014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VLOOKUP(УТ_Data[[#This Row],[Region]],People!$A$1:$B$5,2,0)</f>
        <v>Chuck Magee</v>
      </c>
      <c r="W8142" s="4">
        <f>_xlfn.IFNA(VLOOKUP(УТ_Data[[#This Row],[Order ID]],Returns!A:B,2,0)*1,0)</f>
        <v>0</v>
      </c>
    </row>
    <row r="8143" spans="1:23" x14ac:dyDescent="0.25">
      <c r="A8143" s="1">
        <v>8142</v>
      </c>
      <c r="B8143" t="s">
        <v>10015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VLOOKUP(УТ_Data[[#This Row],[Region]],People!$A$1:$B$5,2,0)</f>
        <v>Anna Andreadi</v>
      </c>
      <c r="W8143" s="4">
        <f>_xlfn.IFNA(VLOOKUP(УТ_Data[[#This Row],[Order ID]],Returns!A:B,2,0)*1,0)</f>
        <v>0</v>
      </c>
    </row>
    <row r="8144" spans="1:23" x14ac:dyDescent="0.25">
      <c r="A8144" s="1">
        <v>8143</v>
      </c>
      <c r="B8144" t="s">
        <v>10015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VLOOKUP(УТ_Data[[#This Row],[Region]],People!$A$1:$B$5,2,0)</f>
        <v>Anna Andreadi</v>
      </c>
      <c r="W8144" s="4">
        <f>_xlfn.IFNA(VLOOKUP(УТ_Data[[#This Row],[Order ID]],Returns!A:B,2,0)*1,0)</f>
        <v>0</v>
      </c>
    </row>
    <row r="8145" spans="1:23" x14ac:dyDescent="0.25">
      <c r="A8145" s="1">
        <v>8144</v>
      </c>
      <c r="B8145" t="s">
        <v>10015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VLOOKUP(УТ_Data[[#This Row],[Region]],People!$A$1:$B$5,2,0)</f>
        <v>Anna Andreadi</v>
      </c>
      <c r="W8145" s="4">
        <f>_xlfn.IFNA(VLOOKUP(УТ_Data[[#This Row],[Order ID]],Returns!A:B,2,0)*1,0)</f>
        <v>0</v>
      </c>
    </row>
    <row r="8146" spans="1:23" x14ac:dyDescent="0.25">
      <c r="A8146" s="1">
        <v>8145</v>
      </c>
      <c r="B8146" t="s">
        <v>10015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VLOOKUP(УТ_Data[[#This Row],[Region]],People!$A$1:$B$5,2,0)</f>
        <v>Anna Andreadi</v>
      </c>
      <c r="W8146" s="4">
        <f>_xlfn.IFNA(VLOOKUP(УТ_Data[[#This Row],[Order ID]],Returns!A:B,2,0)*1,0)</f>
        <v>0</v>
      </c>
    </row>
    <row r="8147" spans="1:23" x14ac:dyDescent="0.25">
      <c r="A8147" s="1">
        <v>8146</v>
      </c>
      <c r="B8147" t="s">
        <v>10016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VLOOKUP(УТ_Data[[#This Row],[Region]],People!$A$1:$B$5,2,0)</f>
        <v>Kelly Williams</v>
      </c>
      <c r="W8147" s="4">
        <f>_xlfn.IFNA(VLOOKUP(УТ_Data[[#This Row],[Order ID]],Returns!A:B,2,0)*1,0)</f>
        <v>0</v>
      </c>
    </row>
    <row r="8148" spans="1:23" x14ac:dyDescent="0.25">
      <c r="A8148" s="1">
        <v>8147</v>
      </c>
      <c r="B8148" t="s">
        <v>10016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VLOOKUP(УТ_Data[[#This Row],[Region]],People!$A$1:$B$5,2,0)</f>
        <v>Kelly Williams</v>
      </c>
      <c r="W8148" s="4">
        <f>_xlfn.IFNA(VLOOKUP(УТ_Data[[#This Row],[Order ID]],Returns!A:B,2,0)*1,0)</f>
        <v>0</v>
      </c>
    </row>
    <row r="8149" spans="1:23" x14ac:dyDescent="0.25">
      <c r="A8149" s="1">
        <v>8148</v>
      </c>
      <c r="B8149" t="s">
        <v>10017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VLOOKUP(УТ_Data[[#This Row],[Region]],People!$A$1:$B$5,2,0)</f>
        <v>Cassandra Brandow</v>
      </c>
      <c r="W8149" s="4">
        <f>_xlfn.IFNA(VLOOKUP(УТ_Data[[#This Row],[Order ID]],Returns!A:B,2,0)*1,0)</f>
        <v>0</v>
      </c>
    </row>
    <row r="8150" spans="1:23" x14ac:dyDescent="0.25">
      <c r="A8150" s="1">
        <v>8149</v>
      </c>
      <c r="B8150" t="s">
        <v>10018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VLOOKUP(УТ_Data[[#This Row],[Region]],People!$A$1:$B$5,2,0)</f>
        <v>Anna Andreadi</v>
      </c>
      <c r="W8150" s="4">
        <f>_xlfn.IFNA(VLOOKUP(УТ_Data[[#This Row],[Order ID]],Returns!A:B,2,0)*1,0)</f>
        <v>0</v>
      </c>
    </row>
    <row r="8151" spans="1:23" x14ac:dyDescent="0.25">
      <c r="A8151" s="1">
        <v>8150</v>
      </c>
      <c r="B8151" t="s">
        <v>10019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VLOOKUP(УТ_Data[[#This Row],[Region]],People!$A$1:$B$5,2,0)</f>
        <v>Kelly Williams</v>
      </c>
      <c r="W8151" s="4">
        <f>_xlfn.IFNA(VLOOKUP(УТ_Data[[#This Row],[Order ID]],Returns!A:B,2,0)*1,0)</f>
        <v>0</v>
      </c>
    </row>
    <row r="8152" spans="1:23" x14ac:dyDescent="0.25">
      <c r="A8152" s="1">
        <v>8151</v>
      </c>
      <c r="B8152" t="s">
        <v>10019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VLOOKUP(УТ_Data[[#This Row],[Region]],People!$A$1:$B$5,2,0)</f>
        <v>Kelly Williams</v>
      </c>
      <c r="W8152" s="4">
        <f>_xlfn.IFNA(VLOOKUP(УТ_Data[[#This Row],[Order ID]],Returns!A:B,2,0)*1,0)</f>
        <v>0</v>
      </c>
    </row>
    <row r="8153" spans="1:23" x14ac:dyDescent="0.25">
      <c r="A8153" s="1">
        <v>8152</v>
      </c>
      <c r="B8153" t="s">
        <v>6143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VLOOKUP(УТ_Data[[#This Row],[Region]],People!$A$1:$B$5,2,0)</f>
        <v>Anna Andreadi</v>
      </c>
      <c r="W8153" s="4">
        <f>_xlfn.IFNA(VLOOKUP(УТ_Data[[#This Row],[Order ID]],Returns!A:B,2,0)*1,0)</f>
        <v>1</v>
      </c>
    </row>
    <row r="8154" spans="1:23" x14ac:dyDescent="0.25">
      <c r="A8154" s="1">
        <v>8153</v>
      </c>
      <c r="B8154" t="s">
        <v>6143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VLOOKUP(УТ_Data[[#This Row],[Region]],People!$A$1:$B$5,2,0)</f>
        <v>Anna Andreadi</v>
      </c>
      <c r="W8154" s="4">
        <f>_xlfn.IFNA(VLOOKUP(УТ_Data[[#This Row],[Order ID]],Returns!A:B,2,0)*1,0)</f>
        <v>1</v>
      </c>
    </row>
    <row r="8155" spans="1:23" x14ac:dyDescent="0.25">
      <c r="A8155" s="1">
        <v>8154</v>
      </c>
      <c r="B8155" t="s">
        <v>6143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VLOOKUP(УТ_Data[[#This Row],[Region]],People!$A$1:$B$5,2,0)</f>
        <v>Anna Andreadi</v>
      </c>
      <c r="W8155" s="4">
        <f>_xlfn.IFNA(VLOOKUP(УТ_Data[[#This Row],[Order ID]],Returns!A:B,2,0)*1,0)</f>
        <v>1</v>
      </c>
    </row>
    <row r="8156" spans="1:23" x14ac:dyDescent="0.25">
      <c r="A8156" s="1">
        <v>8155</v>
      </c>
      <c r="B8156" t="s">
        <v>10020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VLOOKUP(УТ_Data[[#This Row],[Region]],People!$A$1:$B$5,2,0)</f>
        <v>Chuck Magee</v>
      </c>
      <c r="W8156" s="4">
        <f>_xlfn.IFNA(VLOOKUP(УТ_Data[[#This Row],[Order ID]],Returns!A:B,2,0)*1,0)</f>
        <v>0</v>
      </c>
    </row>
    <row r="8157" spans="1:23" x14ac:dyDescent="0.25">
      <c r="A8157" s="1">
        <v>8156</v>
      </c>
      <c r="B8157" t="s">
        <v>10020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VLOOKUP(УТ_Data[[#This Row],[Region]],People!$A$1:$B$5,2,0)</f>
        <v>Chuck Magee</v>
      </c>
      <c r="W8157" s="4">
        <f>_xlfn.IFNA(VLOOKUP(УТ_Data[[#This Row],[Order ID]],Returns!A:B,2,0)*1,0)</f>
        <v>0</v>
      </c>
    </row>
    <row r="8158" spans="1:23" x14ac:dyDescent="0.25">
      <c r="A8158" s="1">
        <v>8157</v>
      </c>
      <c r="B8158" t="s">
        <v>10021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VLOOKUP(УТ_Data[[#This Row],[Region]],People!$A$1:$B$5,2,0)</f>
        <v>Chuck Magee</v>
      </c>
      <c r="W8158" s="4">
        <f>_xlfn.IFNA(VLOOKUP(УТ_Data[[#This Row],[Order ID]],Returns!A:B,2,0)*1,0)</f>
        <v>0</v>
      </c>
    </row>
    <row r="8159" spans="1:23" x14ac:dyDescent="0.25">
      <c r="A8159" s="1">
        <v>8158</v>
      </c>
      <c r="B8159" t="s">
        <v>10022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VLOOKUP(УТ_Data[[#This Row],[Region]],People!$A$1:$B$5,2,0)</f>
        <v>Anna Andreadi</v>
      </c>
      <c r="W8159" s="4">
        <f>_xlfn.IFNA(VLOOKUP(УТ_Data[[#This Row],[Order ID]],Returns!A:B,2,0)*1,0)</f>
        <v>0</v>
      </c>
    </row>
    <row r="8160" spans="1:23" x14ac:dyDescent="0.25">
      <c r="A8160" s="1">
        <v>8159</v>
      </c>
      <c r="B8160" t="s">
        <v>10023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VLOOKUP(УТ_Data[[#This Row],[Region]],People!$A$1:$B$5,2,0)</f>
        <v>Kelly Williams</v>
      </c>
      <c r="W8160" s="4">
        <f>_xlfn.IFNA(VLOOKUP(УТ_Data[[#This Row],[Order ID]],Returns!A:B,2,0)*1,0)</f>
        <v>0</v>
      </c>
    </row>
    <row r="8161" spans="1:23" x14ac:dyDescent="0.25">
      <c r="A8161" s="1">
        <v>8160</v>
      </c>
      <c r="B8161" t="s">
        <v>10024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VLOOKUP(УТ_Data[[#This Row],[Region]],People!$A$1:$B$5,2,0)</f>
        <v>Chuck Magee</v>
      </c>
      <c r="W8161" s="4">
        <f>_xlfn.IFNA(VLOOKUP(УТ_Data[[#This Row],[Order ID]],Returns!A:B,2,0)*1,0)</f>
        <v>0</v>
      </c>
    </row>
    <row r="8162" spans="1:23" x14ac:dyDescent="0.25">
      <c r="A8162" s="1">
        <v>8161</v>
      </c>
      <c r="B8162" t="s">
        <v>10025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VLOOKUP(УТ_Data[[#This Row],[Region]],People!$A$1:$B$5,2,0)</f>
        <v>Chuck Magee</v>
      </c>
      <c r="W8162" s="4">
        <f>_xlfn.IFNA(VLOOKUP(УТ_Data[[#This Row],[Order ID]],Returns!A:B,2,0)*1,0)</f>
        <v>0</v>
      </c>
    </row>
    <row r="8163" spans="1:23" x14ac:dyDescent="0.25">
      <c r="A8163" s="1">
        <v>8162</v>
      </c>
      <c r="B8163" t="s">
        <v>10026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VLOOKUP(УТ_Data[[#This Row],[Region]],People!$A$1:$B$5,2,0)</f>
        <v>Chuck Magee</v>
      </c>
      <c r="W8163" s="4">
        <f>_xlfn.IFNA(VLOOKUP(УТ_Data[[#This Row],[Order ID]],Returns!A:B,2,0)*1,0)</f>
        <v>0</v>
      </c>
    </row>
    <row r="8164" spans="1:23" x14ac:dyDescent="0.25">
      <c r="A8164" s="1">
        <v>8163</v>
      </c>
      <c r="B8164" t="s">
        <v>10026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VLOOKUP(УТ_Data[[#This Row],[Region]],People!$A$1:$B$5,2,0)</f>
        <v>Chuck Magee</v>
      </c>
      <c r="W8164" s="4">
        <f>_xlfn.IFNA(VLOOKUP(УТ_Data[[#This Row],[Order ID]],Returns!A:B,2,0)*1,0)</f>
        <v>0</v>
      </c>
    </row>
    <row r="8165" spans="1:23" x14ac:dyDescent="0.25">
      <c r="A8165" s="1">
        <v>8164</v>
      </c>
      <c r="B8165" t="s">
        <v>10027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VLOOKUP(УТ_Data[[#This Row],[Region]],People!$A$1:$B$5,2,0)</f>
        <v>Anna Andreadi</v>
      </c>
      <c r="W8165" s="4">
        <f>_xlfn.IFNA(VLOOKUP(УТ_Data[[#This Row],[Order ID]],Returns!A:B,2,0)*1,0)</f>
        <v>0</v>
      </c>
    </row>
    <row r="8166" spans="1:23" x14ac:dyDescent="0.25">
      <c r="A8166" s="1">
        <v>8165</v>
      </c>
      <c r="B8166" t="s">
        <v>10027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VLOOKUP(УТ_Data[[#This Row],[Region]],People!$A$1:$B$5,2,0)</f>
        <v>Anna Andreadi</v>
      </c>
      <c r="W8166" s="4">
        <f>_xlfn.IFNA(VLOOKUP(УТ_Data[[#This Row],[Order ID]],Returns!A:B,2,0)*1,0)</f>
        <v>0</v>
      </c>
    </row>
    <row r="8167" spans="1:23" x14ac:dyDescent="0.25">
      <c r="A8167" s="1">
        <v>8166</v>
      </c>
      <c r="B8167" t="s">
        <v>10027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VLOOKUP(УТ_Data[[#This Row],[Region]],People!$A$1:$B$5,2,0)</f>
        <v>Anna Andreadi</v>
      </c>
      <c r="W8167" s="4">
        <f>_xlfn.IFNA(VLOOKUP(УТ_Data[[#This Row],[Order ID]],Returns!A:B,2,0)*1,0)</f>
        <v>0</v>
      </c>
    </row>
    <row r="8168" spans="1:23" x14ac:dyDescent="0.25">
      <c r="A8168" s="1">
        <v>8167</v>
      </c>
      <c r="B8168" t="s">
        <v>10027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VLOOKUP(УТ_Data[[#This Row],[Region]],People!$A$1:$B$5,2,0)</f>
        <v>Anna Andreadi</v>
      </c>
      <c r="W8168" s="4">
        <f>_xlfn.IFNA(VLOOKUP(УТ_Data[[#This Row],[Order ID]],Returns!A:B,2,0)*1,0)</f>
        <v>0</v>
      </c>
    </row>
    <row r="8169" spans="1:23" x14ac:dyDescent="0.25">
      <c r="A8169" s="1">
        <v>8168</v>
      </c>
      <c r="B8169" t="s">
        <v>10028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VLOOKUP(УТ_Data[[#This Row],[Region]],People!$A$1:$B$5,2,0)</f>
        <v>Anna Andreadi</v>
      </c>
      <c r="W8169" s="4">
        <f>_xlfn.IFNA(VLOOKUP(УТ_Data[[#This Row],[Order ID]],Returns!A:B,2,0)*1,0)</f>
        <v>0</v>
      </c>
    </row>
    <row r="8170" spans="1:23" x14ac:dyDescent="0.25">
      <c r="A8170" s="1">
        <v>8169</v>
      </c>
      <c r="B8170" t="s">
        <v>10029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VLOOKUP(УТ_Data[[#This Row],[Region]],People!$A$1:$B$5,2,0)</f>
        <v>Anna Andreadi</v>
      </c>
      <c r="W8170" s="4">
        <f>_xlfn.IFNA(VLOOKUP(УТ_Data[[#This Row],[Order ID]],Returns!A:B,2,0)*1,0)</f>
        <v>0</v>
      </c>
    </row>
    <row r="8171" spans="1:23" x14ac:dyDescent="0.25">
      <c r="A8171" s="1">
        <v>8170</v>
      </c>
      <c r="B8171" t="s">
        <v>10029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VLOOKUP(УТ_Data[[#This Row],[Region]],People!$A$1:$B$5,2,0)</f>
        <v>Anna Andreadi</v>
      </c>
      <c r="W8171" s="4">
        <f>_xlfn.IFNA(VLOOKUP(УТ_Data[[#This Row],[Order ID]],Returns!A:B,2,0)*1,0)</f>
        <v>0</v>
      </c>
    </row>
    <row r="8172" spans="1:23" x14ac:dyDescent="0.25">
      <c r="A8172" s="1">
        <v>8171</v>
      </c>
      <c r="B8172" t="s">
        <v>10029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VLOOKUP(УТ_Data[[#This Row],[Region]],People!$A$1:$B$5,2,0)</f>
        <v>Anna Andreadi</v>
      </c>
      <c r="W8172" s="4">
        <f>_xlfn.IFNA(VLOOKUP(УТ_Data[[#This Row],[Order ID]],Returns!A:B,2,0)*1,0)</f>
        <v>0</v>
      </c>
    </row>
    <row r="8173" spans="1:23" x14ac:dyDescent="0.25">
      <c r="A8173" s="1">
        <v>8172</v>
      </c>
      <c r="B8173" t="s">
        <v>10030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VLOOKUP(УТ_Data[[#This Row],[Region]],People!$A$1:$B$5,2,0)</f>
        <v>Cassandra Brandow</v>
      </c>
      <c r="W8173" s="4">
        <f>_xlfn.IFNA(VLOOKUP(УТ_Data[[#This Row],[Order ID]],Returns!A:B,2,0)*1,0)</f>
        <v>0</v>
      </c>
    </row>
    <row r="8174" spans="1:23" x14ac:dyDescent="0.25">
      <c r="A8174" s="1">
        <v>8173</v>
      </c>
      <c r="B8174" t="s">
        <v>10031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VLOOKUP(УТ_Data[[#This Row],[Region]],People!$A$1:$B$5,2,0)</f>
        <v>Anna Andreadi</v>
      </c>
      <c r="W8174" s="4">
        <f>_xlfn.IFNA(VLOOKUP(УТ_Data[[#This Row],[Order ID]],Returns!A:B,2,0)*1,0)</f>
        <v>0</v>
      </c>
    </row>
    <row r="8175" spans="1:23" x14ac:dyDescent="0.25">
      <c r="A8175" s="1">
        <v>8174</v>
      </c>
      <c r="B8175" t="s">
        <v>10031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VLOOKUP(УТ_Data[[#This Row],[Region]],People!$A$1:$B$5,2,0)</f>
        <v>Anna Andreadi</v>
      </c>
      <c r="W8175" s="4">
        <f>_xlfn.IFNA(VLOOKUP(УТ_Data[[#This Row],[Order ID]],Returns!A:B,2,0)*1,0)</f>
        <v>0</v>
      </c>
    </row>
    <row r="8176" spans="1:23" x14ac:dyDescent="0.25">
      <c r="A8176" s="1">
        <v>8175</v>
      </c>
      <c r="B8176" t="s">
        <v>10031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VLOOKUP(УТ_Data[[#This Row],[Region]],People!$A$1:$B$5,2,0)</f>
        <v>Anna Andreadi</v>
      </c>
      <c r="W8176" s="4">
        <f>_xlfn.IFNA(VLOOKUP(УТ_Data[[#This Row],[Order ID]],Returns!A:B,2,0)*1,0)</f>
        <v>0</v>
      </c>
    </row>
    <row r="8177" spans="1:23" x14ac:dyDescent="0.25">
      <c r="A8177" s="1">
        <v>8176</v>
      </c>
      <c r="B8177" t="s">
        <v>10032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VLOOKUP(УТ_Data[[#This Row],[Region]],People!$A$1:$B$5,2,0)</f>
        <v>Kelly Williams</v>
      </c>
      <c r="W8177" s="4">
        <f>_xlfn.IFNA(VLOOKUP(УТ_Data[[#This Row],[Order ID]],Returns!A:B,2,0)*1,0)</f>
        <v>0</v>
      </c>
    </row>
    <row r="8178" spans="1:23" x14ac:dyDescent="0.25">
      <c r="A8178" s="1">
        <v>8177</v>
      </c>
      <c r="B8178" t="s">
        <v>10033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VLOOKUP(УТ_Data[[#This Row],[Region]],People!$A$1:$B$5,2,0)</f>
        <v>Chuck Magee</v>
      </c>
      <c r="W8178" s="4">
        <f>_xlfn.IFNA(VLOOKUP(УТ_Data[[#This Row],[Order ID]],Returns!A:B,2,0)*1,0)</f>
        <v>0</v>
      </c>
    </row>
    <row r="8179" spans="1:23" x14ac:dyDescent="0.25">
      <c r="A8179" s="1">
        <v>8178</v>
      </c>
      <c r="B8179" t="s">
        <v>10034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VLOOKUP(УТ_Data[[#This Row],[Region]],People!$A$1:$B$5,2,0)</f>
        <v>Anna Andreadi</v>
      </c>
      <c r="W8179" s="4">
        <f>_xlfn.IFNA(VLOOKUP(УТ_Data[[#This Row],[Order ID]],Returns!A:B,2,0)*1,0)</f>
        <v>0</v>
      </c>
    </row>
    <row r="8180" spans="1:23" x14ac:dyDescent="0.25">
      <c r="A8180" s="1">
        <v>8179</v>
      </c>
      <c r="B8180" t="s">
        <v>10035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VLOOKUP(УТ_Data[[#This Row],[Region]],People!$A$1:$B$5,2,0)</f>
        <v>Anna Andreadi</v>
      </c>
      <c r="W8180" s="4">
        <f>_xlfn.IFNA(VLOOKUP(УТ_Data[[#This Row],[Order ID]],Returns!A:B,2,0)*1,0)</f>
        <v>0</v>
      </c>
    </row>
    <row r="8181" spans="1:23" x14ac:dyDescent="0.25">
      <c r="A8181" s="1">
        <v>8180</v>
      </c>
      <c r="B8181" t="s">
        <v>10036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VLOOKUP(УТ_Data[[#This Row],[Region]],People!$A$1:$B$5,2,0)</f>
        <v>Anna Andreadi</v>
      </c>
      <c r="W8181" s="4">
        <f>_xlfn.IFNA(VLOOKUP(УТ_Data[[#This Row],[Order ID]],Returns!A:B,2,0)*1,0)</f>
        <v>0</v>
      </c>
    </row>
    <row r="8182" spans="1:23" x14ac:dyDescent="0.25">
      <c r="A8182" s="1">
        <v>8181</v>
      </c>
      <c r="B8182" t="s">
        <v>10037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VLOOKUP(УТ_Data[[#This Row],[Region]],People!$A$1:$B$5,2,0)</f>
        <v>Chuck Magee</v>
      </c>
      <c r="W8182" s="4">
        <f>_xlfn.IFNA(VLOOKUP(УТ_Data[[#This Row],[Order ID]],Returns!A:B,2,0)*1,0)</f>
        <v>0</v>
      </c>
    </row>
    <row r="8183" spans="1:23" x14ac:dyDescent="0.25">
      <c r="A8183" s="1">
        <v>8182</v>
      </c>
      <c r="B8183" t="s">
        <v>10037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VLOOKUP(УТ_Data[[#This Row],[Region]],People!$A$1:$B$5,2,0)</f>
        <v>Chuck Magee</v>
      </c>
      <c r="W8183" s="4">
        <f>_xlfn.IFNA(VLOOKUP(УТ_Data[[#This Row],[Order ID]],Returns!A:B,2,0)*1,0)</f>
        <v>0</v>
      </c>
    </row>
    <row r="8184" spans="1:23" x14ac:dyDescent="0.25">
      <c r="A8184" s="1">
        <v>8183</v>
      </c>
      <c r="B8184" t="s">
        <v>10038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VLOOKUP(УТ_Data[[#This Row],[Region]],People!$A$1:$B$5,2,0)</f>
        <v>Kelly Williams</v>
      </c>
      <c r="W8184" s="4">
        <f>_xlfn.IFNA(VLOOKUP(УТ_Data[[#This Row],[Order ID]],Returns!A:B,2,0)*1,0)</f>
        <v>0</v>
      </c>
    </row>
    <row r="8185" spans="1:23" x14ac:dyDescent="0.25">
      <c r="A8185" s="1">
        <v>8184</v>
      </c>
      <c r="B8185" t="s">
        <v>10038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VLOOKUP(УТ_Data[[#This Row],[Region]],People!$A$1:$B$5,2,0)</f>
        <v>Kelly Williams</v>
      </c>
      <c r="W8185" s="4">
        <f>_xlfn.IFNA(VLOOKUP(УТ_Data[[#This Row],[Order ID]],Returns!A:B,2,0)*1,0)</f>
        <v>0</v>
      </c>
    </row>
    <row r="8186" spans="1:23" x14ac:dyDescent="0.25">
      <c r="A8186" s="1">
        <v>8185</v>
      </c>
      <c r="B8186" t="s">
        <v>10039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VLOOKUP(УТ_Data[[#This Row],[Region]],People!$A$1:$B$5,2,0)</f>
        <v>Kelly Williams</v>
      </c>
      <c r="W8186" s="4">
        <f>_xlfn.IFNA(VLOOKUP(УТ_Data[[#This Row],[Order ID]],Returns!A:B,2,0)*1,0)</f>
        <v>0</v>
      </c>
    </row>
    <row r="8187" spans="1:23" x14ac:dyDescent="0.25">
      <c r="A8187" s="1">
        <v>8186</v>
      </c>
      <c r="B8187" t="s">
        <v>10040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VLOOKUP(УТ_Data[[#This Row],[Region]],People!$A$1:$B$5,2,0)</f>
        <v>Kelly Williams</v>
      </c>
      <c r="W8187" s="4">
        <f>_xlfn.IFNA(VLOOKUP(УТ_Data[[#This Row],[Order ID]],Returns!A:B,2,0)*1,0)</f>
        <v>0</v>
      </c>
    </row>
    <row r="8188" spans="1:23" x14ac:dyDescent="0.25">
      <c r="A8188" s="1">
        <v>8187</v>
      </c>
      <c r="B8188" t="s">
        <v>10040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VLOOKUP(УТ_Data[[#This Row],[Region]],People!$A$1:$B$5,2,0)</f>
        <v>Kelly Williams</v>
      </c>
      <c r="W8188" s="4">
        <f>_xlfn.IFNA(VLOOKUP(УТ_Data[[#This Row],[Order ID]],Returns!A:B,2,0)*1,0)</f>
        <v>0</v>
      </c>
    </row>
    <row r="8189" spans="1:23" x14ac:dyDescent="0.25">
      <c r="A8189" s="1">
        <v>8188</v>
      </c>
      <c r="B8189" t="s">
        <v>10041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VLOOKUP(УТ_Data[[#This Row],[Region]],People!$A$1:$B$5,2,0)</f>
        <v>Chuck Magee</v>
      </c>
      <c r="W8189" s="4">
        <f>_xlfn.IFNA(VLOOKUP(УТ_Data[[#This Row],[Order ID]],Returns!A:B,2,0)*1,0)</f>
        <v>0</v>
      </c>
    </row>
    <row r="8190" spans="1:23" x14ac:dyDescent="0.25">
      <c r="A8190" s="1">
        <v>8189</v>
      </c>
      <c r="B8190" t="s">
        <v>10042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VLOOKUP(УТ_Data[[#This Row],[Region]],People!$A$1:$B$5,2,0)</f>
        <v>Chuck Magee</v>
      </c>
      <c r="W8190" s="4">
        <f>_xlfn.IFNA(VLOOKUP(УТ_Data[[#This Row],[Order ID]],Returns!A:B,2,0)*1,0)</f>
        <v>0</v>
      </c>
    </row>
    <row r="8191" spans="1:23" x14ac:dyDescent="0.25">
      <c r="A8191" s="1">
        <v>8190</v>
      </c>
      <c r="B8191" t="s">
        <v>10042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VLOOKUP(УТ_Data[[#This Row],[Region]],People!$A$1:$B$5,2,0)</f>
        <v>Chuck Magee</v>
      </c>
      <c r="W8191" s="4">
        <f>_xlfn.IFNA(VLOOKUP(УТ_Data[[#This Row],[Order ID]],Returns!A:B,2,0)*1,0)</f>
        <v>0</v>
      </c>
    </row>
    <row r="8192" spans="1:23" x14ac:dyDescent="0.25">
      <c r="A8192" s="1">
        <v>8191</v>
      </c>
      <c r="B8192" t="s">
        <v>10043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VLOOKUP(УТ_Data[[#This Row],[Region]],People!$A$1:$B$5,2,0)</f>
        <v>Chuck Magee</v>
      </c>
      <c r="W8192" s="4">
        <f>_xlfn.IFNA(VLOOKUP(УТ_Data[[#This Row],[Order ID]],Returns!A:B,2,0)*1,0)</f>
        <v>0</v>
      </c>
    </row>
    <row r="8193" spans="1:23" x14ac:dyDescent="0.25">
      <c r="A8193" s="1">
        <v>8192</v>
      </c>
      <c r="B8193" t="s">
        <v>10043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VLOOKUP(УТ_Data[[#This Row],[Region]],People!$A$1:$B$5,2,0)</f>
        <v>Chuck Magee</v>
      </c>
      <c r="W8193" s="4">
        <f>_xlfn.IFNA(VLOOKUP(УТ_Data[[#This Row],[Order ID]],Returns!A:B,2,0)*1,0)</f>
        <v>0</v>
      </c>
    </row>
    <row r="8194" spans="1:23" x14ac:dyDescent="0.25">
      <c r="A8194" s="1">
        <v>8193</v>
      </c>
      <c r="B8194" t="s">
        <v>10044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VLOOKUP(УТ_Data[[#This Row],[Region]],People!$A$1:$B$5,2,0)</f>
        <v>Cassandra Brandow</v>
      </c>
      <c r="W8194" s="4">
        <f>_xlfn.IFNA(VLOOKUP(УТ_Data[[#This Row],[Order ID]],Returns!A:B,2,0)*1,0)</f>
        <v>0</v>
      </c>
    </row>
    <row r="8195" spans="1:23" x14ac:dyDescent="0.25">
      <c r="A8195" s="1">
        <v>8194</v>
      </c>
      <c r="B8195" t="s">
        <v>10044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VLOOKUP(УТ_Data[[#This Row],[Region]],People!$A$1:$B$5,2,0)</f>
        <v>Cassandra Brandow</v>
      </c>
      <c r="W8195" s="4">
        <f>_xlfn.IFNA(VLOOKUP(УТ_Data[[#This Row],[Order ID]],Returns!A:B,2,0)*1,0)</f>
        <v>0</v>
      </c>
    </row>
    <row r="8196" spans="1:23" x14ac:dyDescent="0.25">
      <c r="A8196" s="1">
        <v>8195</v>
      </c>
      <c r="B8196" t="s">
        <v>10044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VLOOKUP(УТ_Data[[#This Row],[Region]],People!$A$1:$B$5,2,0)</f>
        <v>Cassandra Brandow</v>
      </c>
      <c r="W8196" s="4">
        <f>_xlfn.IFNA(VLOOKUP(УТ_Data[[#This Row],[Order ID]],Returns!A:B,2,0)*1,0)</f>
        <v>0</v>
      </c>
    </row>
    <row r="8197" spans="1:23" x14ac:dyDescent="0.25">
      <c r="A8197" s="1">
        <v>8196</v>
      </c>
      <c r="B8197" t="s">
        <v>10045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VLOOKUP(УТ_Data[[#This Row],[Region]],People!$A$1:$B$5,2,0)</f>
        <v>Anna Andreadi</v>
      </c>
      <c r="W8197" s="4">
        <f>_xlfn.IFNA(VLOOKUP(УТ_Data[[#This Row],[Order ID]],Returns!A:B,2,0)*1,0)</f>
        <v>0</v>
      </c>
    </row>
    <row r="8198" spans="1:23" x14ac:dyDescent="0.25">
      <c r="A8198" s="1">
        <v>8197</v>
      </c>
      <c r="B8198" t="s">
        <v>10046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VLOOKUP(УТ_Data[[#This Row],[Region]],People!$A$1:$B$5,2,0)</f>
        <v>Cassandra Brandow</v>
      </c>
      <c r="W8198" s="4">
        <f>_xlfn.IFNA(VLOOKUP(УТ_Data[[#This Row],[Order ID]],Returns!A:B,2,0)*1,0)</f>
        <v>0</v>
      </c>
    </row>
    <row r="8199" spans="1:23" x14ac:dyDescent="0.25">
      <c r="A8199" s="1">
        <v>8198</v>
      </c>
      <c r="B8199" t="s">
        <v>10046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VLOOKUP(УТ_Data[[#This Row],[Region]],People!$A$1:$B$5,2,0)</f>
        <v>Cassandra Brandow</v>
      </c>
      <c r="W8199" s="4">
        <f>_xlfn.IFNA(VLOOKUP(УТ_Data[[#This Row],[Order ID]],Returns!A:B,2,0)*1,0)</f>
        <v>0</v>
      </c>
    </row>
    <row r="8200" spans="1:23" x14ac:dyDescent="0.25">
      <c r="A8200" s="1">
        <v>8199</v>
      </c>
      <c r="B8200" t="s">
        <v>10046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VLOOKUP(УТ_Data[[#This Row],[Region]],People!$A$1:$B$5,2,0)</f>
        <v>Cassandra Brandow</v>
      </c>
      <c r="W8200" s="4">
        <f>_xlfn.IFNA(VLOOKUP(УТ_Data[[#This Row],[Order ID]],Returns!A:B,2,0)*1,0)</f>
        <v>0</v>
      </c>
    </row>
    <row r="8201" spans="1:23" x14ac:dyDescent="0.25">
      <c r="A8201" s="1">
        <v>8200</v>
      </c>
      <c r="B8201" t="s">
        <v>10047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VLOOKUP(УТ_Data[[#This Row],[Region]],People!$A$1:$B$5,2,0)</f>
        <v>Kelly Williams</v>
      </c>
      <c r="W8201" s="4">
        <f>_xlfn.IFNA(VLOOKUP(УТ_Data[[#This Row],[Order ID]],Returns!A:B,2,0)*1,0)</f>
        <v>0</v>
      </c>
    </row>
    <row r="8202" spans="1:23" x14ac:dyDescent="0.25">
      <c r="A8202" s="1">
        <v>8201</v>
      </c>
      <c r="B8202" t="s">
        <v>10047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VLOOKUP(УТ_Data[[#This Row],[Region]],People!$A$1:$B$5,2,0)</f>
        <v>Kelly Williams</v>
      </c>
      <c r="W8202" s="4">
        <f>_xlfn.IFNA(VLOOKUP(УТ_Data[[#This Row],[Order ID]],Returns!A:B,2,0)*1,0)</f>
        <v>0</v>
      </c>
    </row>
    <row r="8203" spans="1:23" x14ac:dyDescent="0.25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VLOOKUP(УТ_Data[[#This Row],[Region]],People!$A$1:$B$5,2,0)</f>
        <v>Chuck Magee</v>
      </c>
      <c r="W8203" s="4">
        <f>_xlfn.IFNA(VLOOKUP(УТ_Data[[#This Row],[Order ID]],Returns!A:B,2,0)*1,0)</f>
        <v>0</v>
      </c>
    </row>
    <row r="8204" spans="1:23" x14ac:dyDescent="0.25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VLOOKUP(УТ_Data[[#This Row],[Region]],People!$A$1:$B$5,2,0)</f>
        <v>Chuck Magee</v>
      </c>
      <c r="W8204" s="4">
        <f>_xlfn.IFNA(VLOOKUP(УТ_Data[[#This Row],[Order ID]],Returns!A:B,2,0)*1,0)</f>
        <v>0</v>
      </c>
    </row>
    <row r="8205" spans="1:23" x14ac:dyDescent="0.25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VLOOKUP(УТ_Data[[#This Row],[Region]],People!$A$1:$B$5,2,0)</f>
        <v>Chuck Magee</v>
      </c>
      <c r="W8205" s="4">
        <f>_xlfn.IFNA(VLOOKUP(УТ_Data[[#This Row],[Order ID]],Returns!A:B,2,0)*1,0)</f>
        <v>0</v>
      </c>
    </row>
    <row r="8206" spans="1:23" x14ac:dyDescent="0.25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VLOOKUP(УТ_Data[[#This Row],[Region]],People!$A$1:$B$5,2,0)</f>
        <v>Chuck Magee</v>
      </c>
      <c r="W8206" s="4">
        <f>_xlfn.IFNA(VLOOKUP(УТ_Data[[#This Row],[Order ID]],Returns!A:B,2,0)*1,0)</f>
        <v>0</v>
      </c>
    </row>
    <row r="8207" spans="1:23" x14ac:dyDescent="0.25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VLOOKUP(УТ_Data[[#This Row],[Region]],People!$A$1:$B$5,2,0)</f>
        <v>Chuck Magee</v>
      </c>
      <c r="W8207" s="4">
        <f>_xlfn.IFNA(VLOOKUP(УТ_Data[[#This Row],[Order ID]],Returns!A:B,2,0)*1,0)</f>
        <v>0</v>
      </c>
    </row>
    <row r="8208" spans="1:23" x14ac:dyDescent="0.25">
      <c r="A8208" s="1">
        <v>8207</v>
      </c>
      <c r="B8208" t="s">
        <v>10049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VLOOKUP(УТ_Data[[#This Row],[Region]],People!$A$1:$B$5,2,0)</f>
        <v>Cassandra Brandow</v>
      </c>
      <c r="W8208" s="4">
        <f>_xlfn.IFNA(VLOOKUP(УТ_Data[[#This Row],[Order ID]],Returns!A:B,2,0)*1,0)</f>
        <v>0</v>
      </c>
    </row>
    <row r="8209" spans="1:23" x14ac:dyDescent="0.25">
      <c r="A8209" s="1">
        <v>8208</v>
      </c>
      <c r="B8209" t="s">
        <v>10049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VLOOKUP(УТ_Data[[#This Row],[Region]],People!$A$1:$B$5,2,0)</f>
        <v>Cassandra Brandow</v>
      </c>
      <c r="W8209" s="4">
        <f>_xlfn.IFNA(VLOOKUP(УТ_Data[[#This Row],[Order ID]],Returns!A:B,2,0)*1,0)</f>
        <v>0</v>
      </c>
    </row>
    <row r="8210" spans="1:23" x14ac:dyDescent="0.25">
      <c r="A8210" s="1">
        <v>8209</v>
      </c>
      <c r="B8210" t="s">
        <v>10050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VLOOKUP(УТ_Data[[#This Row],[Region]],People!$A$1:$B$5,2,0)</f>
        <v>Cassandra Brandow</v>
      </c>
      <c r="W8210" s="4">
        <f>_xlfn.IFNA(VLOOKUP(УТ_Data[[#This Row],[Order ID]],Returns!A:B,2,0)*1,0)</f>
        <v>0</v>
      </c>
    </row>
    <row r="8211" spans="1:23" x14ac:dyDescent="0.25">
      <c r="A8211" s="1">
        <v>8210</v>
      </c>
      <c r="B8211" t="s">
        <v>10050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VLOOKUP(УТ_Data[[#This Row],[Region]],People!$A$1:$B$5,2,0)</f>
        <v>Cassandra Brandow</v>
      </c>
      <c r="W8211" s="4">
        <f>_xlfn.IFNA(VLOOKUP(УТ_Data[[#This Row],[Order ID]],Returns!A:B,2,0)*1,0)</f>
        <v>0</v>
      </c>
    </row>
    <row r="8212" spans="1:23" x14ac:dyDescent="0.25">
      <c r="A8212" s="1">
        <v>8211</v>
      </c>
      <c r="B8212" t="s">
        <v>10051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VLOOKUP(УТ_Data[[#This Row],[Region]],People!$A$1:$B$5,2,0)</f>
        <v>Cassandra Brandow</v>
      </c>
      <c r="W8212" s="4">
        <f>_xlfn.IFNA(VLOOKUP(УТ_Data[[#This Row],[Order ID]],Returns!A:B,2,0)*1,0)</f>
        <v>0</v>
      </c>
    </row>
    <row r="8213" spans="1:23" x14ac:dyDescent="0.25">
      <c r="A8213" s="1">
        <v>8212</v>
      </c>
      <c r="B8213" t="s">
        <v>10052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VLOOKUP(УТ_Data[[#This Row],[Region]],People!$A$1:$B$5,2,0)</f>
        <v>Kelly Williams</v>
      </c>
      <c r="W8213" s="4">
        <f>_xlfn.IFNA(VLOOKUP(УТ_Data[[#This Row],[Order ID]],Returns!A:B,2,0)*1,0)</f>
        <v>0</v>
      </c>
    </row>
    <row r="8214" spans="1:23" x14ac:dyDescent="0.25">
      <c r="A8214" s="1">
        <v>8213</v>
      </c>
      <c r="B8214" t="s">
        <v>10052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VLOOKUP(УТ_Data[[#This Row],[Region]],People!$A$1:$B$5,2,0)</f>
        <v>Kelly Williams</v>
      </c>
      <c r="W8214" s="4">
        <f>_xlfn.IFNA(VLOOKUP(УТ_Data[[#This Row],[Order ID]],Returns!A:B,2,0)*1,0)</f>
        <v>0</v>
      </c>
    </row>
    <row r="8215" spans="1:23" x14ac:dyDescent="0.25">
      <c r="A8215" s="1">
        <v>8214</v>
      </c>
      <c r="B8215" t="s">
        <v>10053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VLOOKUP(УТ_Data[[#This Row],[Region]],People!$A$1:$B$5,2,0)</f>
        <v>Cassandra Brandow</v>
      </c>
      <c r="W8215" s="4">
        <f>_xlfn.IFNA(VLOOKUP(УТ_Data[[#This Row],[Order ID]],Returns!A:B,2,0)*1,0)</f>
        <v>0</v>
      </c>
    </row>
    <row r="8216" spans="1:23" x14ac:dyDescent="0.25">
      <c r="A8216" s="1">
        <v>8215</v>
      </c>
      <c r="B8216" t="s">
        <v>10053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VLOOKUP(УТ_Data[[#This Row],[Region]],People!$A$1:$B$5,2,0)</f>
        <v>Cassandra Brandow</v>
      </c>
      <c r="W8216" s="4">
        <f>_xlfn.IFNA(VLOOKUP(УТ_Data[[#This Row],[Order ID]],Returns!A:B,2,0)*1,0)</f>
        <v>0</v>
      </c>
    </row>
    <row r="8217" spans="1:23" x14ac:dyDescent="0.25">
      <c r="A8217" s="1">
        <v>8216</v>
      </c>
      <c r="B8217" t="s">
        <v>10053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VLOOKUP(УТ_Data[[#This Row],[Region]],People!$A$1:$B$5,2,0)</f>
        <v>Cassandra Brandow</v>
      </c>
      <c r="W8217" s="4">
        <f>_xlfn.IFNA(VLOOKUP(УТ_Data[[#This Row],[Order ID]],Returns!A:B,2,0)*1,0)</f>
        <v>0</v>
      </c>
    </row>
    <row r="8218" spans="1:23" x14ac:dyDescent="0.25">
      <c r="A8218" s="1">
        <v>8217</v>
      </c>
      <c r="B8218" t="s">
        <v>10053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VLOOKUP(УТ_Data[[#This Row],[Region]],People!$A$1:$B$5,2,0)</f>
        <v>Cassandra Brandow</v>
      </c>
      <c r="W8218" s="4">
        <f>_xlfn.IFNA(VLOOKUP(УТ_Data[[#This Row],[Order ID]],Returns!A:B,2,0)*1,0)</f>
        <v>0</v>
      </c>
    </row>
    <row r="8219" spans="1:23" x14ac:dyDescent="0.25">
      <c r="A8219" s="1">
        <v>8218</v>
      </c>
      <c r="B8219" t="s">
        <v>10054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VLOOKUP(УТ_Data[[#This Row],[Region]],People!$A$1:$B$5,2,0)</f>
        <v>Kelly Williams</v>
      </c>
      <c r="W8219" s="4">
        <f>_xlfn.IFNA(VLOOKUP(УТ_Data[[#This Row],[Order ID]],Returns!A:B,2,0)*1,0)</f>
        <v>0</v>
      </c>
    </row>
    <row r="8220" spans="1:23" x14ac:dyDescent="0.25">
      <c r="A8220" s="1">
        <v>8219</v>
      </c>
      <c r="B8220" t="s">
        <v>10054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VLOOKUP(УТ_Data[[#This Row],[Region]],People!$A$1:$B$5,2,0)</f>
        <v>Kelly Williams</v>
      </c>
      <c r="W8220" s="4">
        <f>_xlfn.IFNA(VLOOKUP(УТ_Data[[#This Row],[Order ID]],Returns!A:B,2,0)*1,0)</f>
        <v>0</v>
      </c>
    </row>
    <row r="8221" spans="1:23" x14ac:dyDescent="0.25">
      <c r="A8221" s="1">
        <v>8220</v>
      </c>
      <c r="B8221" t="s">
        <v>10054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VLOOKUP(УТ_Data[[#This Row],[Region]],People!$A$1:$B$5,2,0)</f>
        <v>Kelly Williams</v>
      </c>
      <c r="W8221" s="4">
        <f>_xlfn.IFNA(VLOOKUP(УТ_Data[[#This Row],[Order ID]],Returns!A:B,2,0)*1,0)</f>
        <v>0</v>
      </c>
    </row>
    <row r="8222" spans="1:23" x14ac:dyDescent="0.25">
      <c r="A8222" s="1">
        <v>8221</v>
      </c>
      <c r="B8222" t="s">
        <v>10054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VLOOKUP(УТ_Data[[#This Row],[Region]],People!$A$1:$B$5,2,0)</f>
        <v>Kelly Williams</v>
      </c>
      <c r="W8222" s="4">
        <f>_xlfn.IFNA(VLOOKUP(УТ_Data[[#This Row],[Order ID]],Returns!A:B,2,0)*1,0)</f>
        <v>0</v>
      </c>
    </row>
    <row r="8223" spans="1:23" x14ac:dyDescent="0.25">
      <c r="A8223" s="1">
        <v>8222</v>
      </c>
      <c r="B8223" t="s">
        <v>10054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VLOOKUP(УТ_Data[[#This Row],[Region]],People!$A$1:$B$5,2,0)</f>
        <v>Kelly Williams</v>
      </c>
      <c r="W8223" s="4">
        <f>_xlfn.IFNA(VLOOKUP(УТ_Data[[#This Row],[Order ID]],Returns!A:B,2,0)*1,0)</f>
        <v>0</v>
      </c>
    </row>
    <row r="8224" spans="1:23" x14ac:dyDescent="0.25">
      <c r="A8224" s="1">
        <v>8223</v>
      </c>
      <c r="B8224" t="s">
        <v>10055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VLOOKUP(УТ_Data[[#This Row],[Region]],People!$A$1:$B$5,2,0)</f>
        <v>Kelly Williams</v>
      </c>
      <c r="W8224" s="4">
        <f>_xlfn.IFNA(VLOOKUP(УТ_Data[[#This Row],[Order ID]],Returns!A:B,2,0)*1,0)</f>
        <v>0</v>
      </c>
    </row>
    <row r="8225" spans="1:23" x14ac:dyDescent="0.25">
      <c r="A8225" s="1">
        <v>8224</v>
      </c>
      <c r="B8225" t="s">
        <v>10056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VLOOKUP(УТ_Data[[#This Row],[Region]],People!$A$1:$B$5,2,0)</f>
        <v>Anna Andreadi</v>
      </c>
      <c r="W8225" s="4">
        <f>_xlfn.IFNA(VLOOKUP(УТ_Data[[#This Row],[Order ID]],Returns!A:B,2,0)*1,0)</f>
        <v>0</v>
      </c>
    </row>
    <row r="8226" spans="1:23" x14ac:dyDescent="0.25">
      <c r="A8226" s="1">
        <v>8225</v>
      </c>
      <c r="B8226" t="s">
        <v>10056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VLOOKUP(УТ_Data[[#This Row],[Region]],People!$A$1:$B$5,2,0)</f>
        <v>Anna Andreadi</v>
      </c>
      <c r="W8226" s="4">
        <f>_xlfn.IFNA(VLOOKUP(УТ_Data[[#This Row],[Order ID]],Returns!A:B,2,0)*1,0)</f>
        <v>0</v>
      </c>
    </row>
    <row r="8227" spans="1:23" x14ac:dyDescent="0.25">
      <c r="A8227" s="1">
        <v>8226</v>
      </c>
      <c r="B8227" t="s">
        <v>10057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VLOOKUP(УТ_Data[[#This Row],[Region]],People!$A$1:$B$5,2,0)</f>
        <v>Chuck Magee</v>
      </c>
      <c r="W8227" s="4">
        <f>_xlfn.IFNA(VLOOKUP(УТ_Data[[#This Row],[Order ID]],Returns!A:B,2,0)*1,0)</f>
        <v>0</v>
      </c>
    </row>
    <row r="8228" spans="1:23" x14ac:dyDescent="0.25">
      <c r="A8228" s="1">
        <v>8227</v>
      </c>
      <c r="B8228" t="s">
        <v>10057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VLOOKUP(УТ_Data[[#This Row],[Region]],People!$A$1:$B$5,2,0)</f>
        <v>Chuck Magee</v>
      </c>
      <c r="W8228" s="4">
        <f>_xlfn.IFNA(VLOOKUP(УТ_Data[[#This Row],[Order ID]],Returns!A:B,2,0)*1,0)</f>
        <v>0</v>
      </c>
    </row>
    <row r="8229" spans="1:23" x14ac:dyDescent="0.25">
      <c r="A8229" s="1">
        <v>8228</v>
      </c>
      <c r="B8229" t="s">
        <v>10058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VLOOKUP(УТ_Data[[#This Row],[Region]],People!$A$1:$B$5,2,0)</f>
        <v>Chuck Magee</v>
      </c>
      <c r="W8229" s="4">
        <f>_xlfn.IFNA(VLOOKUP(УТ_Data[[#This Row],[Order ID]],Returns!A:B,2,0)*1,0)</f>
        <v>0</v>
      </c>
    </row>
    <row r="8230" spans="1:23" x14ac:dyDescent="0.25">
      <c r="A8230" s="1">
        <v>8229</v>
      </c>
      <c r="B8230" t="s">
        <v>10058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VLOOKUP(УТ_Data[[#This Row],[Region]],People!$A$1:$B$5,2,0)</f>
        <v>Chuck Magee</v>
      </c>
      <c r="W8230" s="4">
        <f>_xlfn.IFNA(VLOOKUP(УТ_Data[[#This Row],[Order ID]],Returns!A:B,2,0)*1,0)</f>
        <v>0</v>
      </c>
    </row>
    <row r="8231" spans="1:23" x14ac:dyDescent="0.25">
      <c r="A8231" s="1">
        <v>8230</v>
      </c>
      <c r="B8231" t="s">
        <v>10058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VLOOKUP(УТ_Data[[#This Row],[Region]],People!$A$1:$B$5,2,0)</f>
        <v>Chuck Magee</v>
      </c>
      <c r="W8231" s="4">
        <f>_xlfn.IFNA(VLOOKUP(УТ_Data[[#This Row],[Order ID]],Returns!A:B,2,0)*1,0)</f>
        <v>0</v>
      </c>
    </row>
    <row r="8232" spans="1:23" x14ac:dyDescent="0.25">
      <c r="A8232" s="1">
        <v>8231</v>
      </c>
      <c r="B8232" t="s">
        <v>10059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VLOOKUP(УТ_Data[[#This Row],[Region]],People!$A$1:$B$5,2,0)</f>
        <v>Cassandra Brandow</v>
      </c>
      <c r="W8232" s="4">
        <f>_xlfn.IFNA(VLOOKUP(УТ_Data[[#This Row],[Order ID]],Returns!A:B,2,0)*1,0)</f>
        <v>0</v>
      </c>
    </row>
    <row r="8233" spans="1:23" x14ac:dyDescent="0.25">
      <c r="A8233" s="1">
        <v>8232</v>
      </c>
      <c r="B8233" t="s">
        <v>10059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VLOOKUP(УТ_Data[[#This Row],[Region]],People!$A$1:$B$5,2,0)</f>
        <v>Cassandra Brandow</v>
      </c>
      <c r="W8233" s="4">
        <f>_xlfn.IFNA(VLOOKUP(УТ_Data[[#This Row],[Order ID]],Returns!A:B,2,0)*1,0)</f>
        <v>0</v>
      </c>
    </row>
    <row r="8234" spans="1:23" x14ac:dyDescent="0.25">
      <c r="A8234" s="1">
        <v>8233</v>
      </c>
      <c r="B8234" t="s">
        <v>10060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VLOOKUP(УТ_Data[[#This Row],[Region]],People!$A$1:$B$5,2,0)</f>
        <v>Anna Andreadi</v>
      </c>
      <c r="W8234" s="4">
        <f>_xlfn.IFNA(VLOOKUP(УТ_Data[[#This Row],[Order ID]],Returns!A:B,2,0)*1,0)</f>
        <v>0</v>
      </c>
    </row>
    <row r="8235" spans="1:23" x14ac:dyDescent="0.25">
      <c r="A8235" s="1">
        <v>8234</v>
      </c>
      <c r="B8235" t="s">
        <v>10060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VLOOKUP(УТ_Data[[#This Row],[Region]],People!$A$1:$B$5,2,0)</f>
        <v>Anna Andreadi</v>
      </c>
      <c r="W8235" s="4">
        <f>_xlfn.IFNA(VLOOKUP(УТ_Data[[#This Row],[Order ID]],Returns!A:B,2,0)*1,0)</f>
        <v>0</v>
      </c>
    </row>
    <row r="8236" spans="1:23" x14ac:dyDescent="0.25">
      <c r="A8236" s="1">
        <v>8235</v>
      </c>
      <c r="B8236" t="s">
        <v>10061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VLOOKUP(УТ_Data[[#This Row],[Region]],People!$A$1:$B$5,2,0)</f>
        <v>Cassandra Brandow</v>
      </c>
      <c r="W8236" s="4">
        <f>_xlfn.IFNA(VLOOKUP(УТ_Data[[#This Row],[Order ID]],Returns!A:B,2,0)*1,0)</f>
        <v>0</v>
      </c>
    </row>
    <row r="8237" spans="1:23" x14ac:dyDescent="0.25">
      <c r="A8237" s="1">
        <v>8236</v>
      </c>
      <c r="B8237" t="s">
        <v>10061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VLOOKUP(УТ_Data[[#This Row],[Region]],People!$A$1:$B$5,2,0)</f>
        <v>Cassandra Brandow</v>
      </c>
      <c r="W8237" s="4">
        <f>_xlfn.IFNA(VLOOKUP(УТ_Data[[#This Row],[Order ID]],Returns!A:B,2,0)*1,0)</f>
        <v>0</v>
      </c>
    </row>
    <row r="8238" spans="1:23" x14ac:dyDescent="0.25">
      <c r="A8238" s="1">
        <v>8237</v>
      </c>
      <c r="B8238" t="s">
        <v>10061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VLOOKUP(УТ_Data[[#This Row],[Region]],People!$A$1:$B$5,2,0)</f>
        <v>Cassandra Brandow</v>
      </c>
      <c r="W8238" s="4">
        <f>_xlfn.IFNA(VLOOKUP(УТ_Data[[#This Row],[Order ID]],Returns!A:B,2,0)*1,0)</f>
        <v>0</v>
      </c>
    </row>
    <row r="8239" spans="1:23" x14ac:dyDescent="0.25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VLOOKUP(УТ_Data[[#This Row],[Region]],People!$A$1:$B$5,2,0)</f>
        <v>Cassandra Brandow</v>
      </c>
      <c r="W8239" s="4">
        <f>_xlfn.IFNA(VLOOKUP(УТ_Data[[#This Row],[Order ID]],Returns!A:B,2,0)*1,0)</f>
        <v>0</v>
      </c>
    </row>
    <row r="8240" spans="1:23" x14ac:dyDescent="0.25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VLOOKUP(УТ_Data[[#This Row],[Region]],People!$A$1:$B$5,2,0)</f>
        <v>Cassandra Brandow</v>
      </c>
      <c r="W8240" s="4">
        <f>_xlfn.IFNA(VLOOKUP(УТ_Data[[#This Row],[Order ID]],Returns!A:B,2,0)*1,0)</f>
        <v>0</v>
      </c>
    </row>
    <row r="8241" spans="1:23" x14ac:dyDescent="0.25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VLOOKUP(УТ_Data[[#This Row],[Region]],People!$A$1:$B$5,2,0)</f>
        <v>Cassandra Brandow</v>
      </c>
      <c r="W8241" s="4">
        <f>_xlfn.IFNA(VLOOKUP(УТ_Data[[#This Row],[Order ID]],Returns!A:B,2,0)*1,0)</f>
        <v>0</v>
      </c>
    </row>
    <row r="8242" spans="1:23" x14ac:dyDescent="0.25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VLOOKUP(УТ_Data[[#This Row],[Region]],People!$A$1:$B$5,2,0)</f>
        <v>Cassandra Brandow</v>
      </c>
      <c r="W8242" s="4">
        <f>_xlfn.IFNA(VLOOKUP(УТ_Data[[#This Row],[Order ID]],Returns!A:B,2,0)*1,0)</f>
        <v>0</v>
      </c>
    </row>
    <row r="8243" spans="1:23" x14ac:dyDescent="0.25">
      <c r="A8243" s="1">
        <v>8242</v>
      </c>
      <c r="B8243" t="s">
        <v>10063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VLOOKUP(УТ_Data[[#This Row],[Region]],People!$A$1:$B$5,2,0)</f>
        <v>Chuck Magee</v>
      </c>
      <c r="W8243" s="4">
        <f>_xlfn.IFNA(VLOOKUP(УТ_Data[[#This Row],[Order ID]],Returns!A:B,2,0)*1,0)</f>
        <v>0</v>
      </c>
    </row>
    <row r="8244" spans="1:23" x14ac:dyDescent="0.25">
      <c r="A8244" s="1">
        <v>8243</v>
      </c>
      <c r="B8244" t="s">
        <v>10063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VLOOKUP(УТ_Data[[#This Row],[Region]],People!$A$1:$B$5,2,0)</f>
        <v>Chuck Magee</v>
      </c>
      <c r="W8244" s="4">
        <f>_xlfn.IFNA(VLOOKUP(УТ_Data[[#This Row],[Order ID]],Returns!A:B,2,0)*1,0)</f>
        <v>0</v>
      </c>
    </row>
    <row r="8245" spans="1:23" x14ac:dyDescent="0.25">
      <c r="A8245" s="1">
        <v>8244</v>
      </c>
      <c r="B8245" t="s">
        <v>10064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VLOOKUP(УТ_Data[[#This Row],[Region]],People!$A$1:$B$5,2,0)</f>
        <v>Anna Andreadi</v>
      </c>
      <c r="W8245" s="4">
        <f>_xlfn.IFNA(VLOOKUP(УТ_Data[[#This Row],[Order ID]],Returns!A:B,2,0)*1,0)</f>
        <v>0</v>
      </c>
    </row>
    <row r="8246" spans="1:23" x14ac:dyDescent="0.25">
      <c r="A8246" s="1">
        <v>8245</v>
      </c>
      <c r="B8246" t="s">
        <v>10064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VLOOKUP(УТ_Data[[#This Row],[Region]],People!$A$1:$B$5,2,0)</f>
        <v>Anna Andreadi</v>
      </c>
      <c r="W8246" s="4">
        <f>_xlfn.IFNA(VLOOKUP(УТ_Data[[#This Row],[Order ID]],Returns!A:B,2,0)*1,0)</f>
        <v>0</v>
      </c>
    </row>
    <row r="8247" spans="1:23" x14ac:dyDescent="0.25">
      <c r="A8247" s="1">
        <v>8246</v>
      </c>
      <c r="B8247" t="s">
        <v>10065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VLOOKUP(УТ_Data[[#This Row],[Region]],People!$A$1:$B$5,2,0)</f>
        <v>Cassandra Brandow</v>
      </c>
      <c r="W8247" s="4">
        <f>_xlfn.IFNA(VLOOKUP(УТ_Data[[#This Row],[Order ID]],Returns!A:B,2,0)*1,0)</f>
        <v>0</v>
      </c>
    </row>
    <row r="8248" spans="1:23" x14ac:dyDescent="0.25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VLOOKUP(УТ_Data[[#This Row],[Region]],People!$A$1:$B$5,2,0)</f>
        <v>Kelly Williams</v>
      </c>
      <c r="W8248" s="4">
        <f>_xlfn.IFNA(VLOOKUP(УТ_Data[[#This Row],[Order ID]],Returns!A:B,2,0)*1,0)</f>
        <v>0</v>
      </c>
    </row>
    <row r="8249" spans="1:23" x14ac:dyDescent="0.25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VLOOKUP(УТ_Data[[#This Row],[Region]],People!$A$1:$B$5,2,0)</f>
        <v>Kelly Williams</v>
      </c>
      <c r="W8249" s="4">
        <f>_xlfn.IFNA(VLOOKUP(УТ_Data[[#This Row],[Order ID]],Returns!A:B,2,0)*1,0)</f>
        <v>0</v>
      </c>
    </row>
    <row r="8250" spans="1:23" x14ac:dyDescent="0.25">
      <c r="A8250" s="1">
        <v>8249</v>
      </c>
      <c r="B8250" t="s">
        <v>10067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VLOOKUP(УТ_Data[[#This Row],[Region]],People!$A$1:$B$5,2,0)</f>
        <v>Chuck Magee</v>
      </c>
      <c r="W8250" s="4">
        <f>_xlfn.IFNA(VLOOKUP(УТ_Data[[#This Row],[Order ID]],Returns!A:B,2,0)*1,0)</f>
        <v>0</v>
      </c>
    </row>
    <row r="8251" spans="1:23" x14ac:dyDescent="0.25">
      <c r="A8251" s="1">
        <v>8250</v>
      </c>
      <c r="B8251" t="s">
        <v>10068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VLOOKUP(УТ_Data[[#This Row],[Region]],People!$A$1:$B$5,2,0)</f>
        <v>Kelly Williams</v>
      </c>
      <c r="W8251" s="4">
        <f>_xlfn.IFNA(VLOOKUP(УТ_Data[[#This Row],[Order ID]],Returns!A:B,2,0)*1,0)</f>
        <v>0</v>
      </c>
    </row>
    <row r="8252" spans="1:23" x14ac:dyDescent="0.25">
      <c r="A8252" s="1">
        <v>8251</v>
      </c>
      <c r="B8252" t="s">
        <v>10068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VLOOKUP(УТ_Data[[#This Row],[Region]],People!$A$1:$B$5,2,0)</f>
        <v>Kelly Williams</v>
      </c>
      <c r="W8252" s="4">
        <f>_xlfn.IFNA(VLOOKUP(УТ_Data[[#This Row],[Order ID]],Returns!A:B,2,0)*1,0)</f>
        <v>0</v>
      </c>
    </row>
    <row r="8253" spans="1:23" x14ac:dyDescent="0.25">
      <c r="A8253" s="1">
        <v>8252</v>
      </c>
      <c r="B8253" t="s">
        <v>10068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VLOOKUP(УТ_Data[[#This Row],[Region]],People!$A$1:$B$5,2,0)</f>
        <v>Kelly Williams</v>
      </c>
      <c r="W8253" s="4">
        <f>_xlfn.IFNA(VLOOKUP(УТ_Data[[#This Row],[Order ID]],Returns!A:B,2,0)*1,0)</f>
        <v>0</v>
      </c>
    </row>
    <row r="8254" spans="1:23" x14ac:dyDescent="0.25">
      <c r="A8254" s="1">
        <v>8253</v>
      </c>
      <c r="B8254" t="s">
        <v>10068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VLOOKUP(УТ_Data[[#This Row],[Region]],People!$A$1:$B$5,2,0)</f>
        <v>Kelly Williams</v>
      </c>
      <c r="W8254" s="4">
        <f>_xlfn.IFNA(VLOOKUP(УТ_Data[[#This Row],[Order ID]],Returns!A:B,2,0)*1,0)</f>
        <v>0</v>
      </c>
    </row>
    <row r="8255" spans="1:23" x14ac:dyDescent="0.25">
      <c r="A8255" s="1">
        <v>8254</v>
      </c>
      <c r="B8255" t="s">
        <v>10069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VLOOKUP(УТ_Data[[#This Row],[Region]],People!$A$1:$B$5,2,0)</f>
        <v>Anna Andreadi</v>
      </c>
      <c r="W8255" s="4">
        <f>_xlfn.IFNA(VLOOKUP(УТ_Data[[#This Row],[Order ID]],Returns!A:B,2,0)*1,0)</f>
        <v>0</v>
      </c>
    </row>
    <row r="8256" spans="1:23" x14ac:dyDescent="0.25">
      <c r="A8256" s="1">
        <v>8255</v>
      </c>
      <c r="B8256" t="s">
        <v>10069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VLOOKUP(УТ_Data[[#This Row],[Region]],People!$A$1:$B$5,2,0)</f>
        <v>Anna Andreadi</v>
      </c>
      <c r="W8256" s="4">
        <f>_xlfn.IFNA(VLOOKUP(УТ_Data[[#This Row],[Order ID]],Returns!A:B,2,0)*1,0)</f>
        <v>0</v>
      </c>
    </row>
    <row r="8257" spans="1:23" x14ac:dyDescent="0.25">
      <c r="A8257" s="1">
        <v>8256</v>
      </c>
      <c r="B8257" t="s">
        <v>10069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VLOOKUP(УТ_Data[[#This Row],[Region]],People!$A$1:$B$5,2,0)</f>
        <v>Anna Andreadi</v>
      </c>
      <c r="W8257" s="4">
        <f>_xlfn.IFNA(VLOOKUP(УТ_Data[[#This Row],[Order ID]],Returns!A:B,2,0)*1,0)</f>
        <v>0</v>
      </c>
    </row>
    <row r="8258" spans="1:23" x14ac:dyDescent="0.25">
      <c r="A8258" s="1">
        <v>8257</v>
      </c>
      <c r="B8258" t="s">
        <v>10069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VLOOKUP(УТ_Data[[#This Row],[Region]],People!$A$1:$B$5,2,0)</f>
        <v>Anna Andreadi</v>
      </c>
      <c r="W8258" s="4">
        <f>_xlfn.IFNA(VLOOKUP(УТ_Data[[#This Row],[Order ID]],Returns!A:B,2,0)*1,0)</f>
        <v>0</v>
      </c>
    </row>
    <row r="8259" spans="1:23" x14ac:dyDescent="0.25">
      <c r="A8259" s="1">
        <v>8258</v>
      </c>
      <c r="B8259" t="s">
        <v>10069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VLOOKUP(УТ_Data[[#This Row],[Region]],People!$A$1:$B$5,2,0)</f>
        <v>Anna Andreadi</v>
      </c>
      <c r="W8259" s="4">
        <f>_xlfn.IFNA(VLOOKUP(УТ_Data[[#This Row],[Order ID]],Returns!A:B,2,0)*1,0)</f>
        <v>0</v>
      </c>
    </row>
    <row r="8260" spans="1:23" x14ac:dyDescent="0.25">
      <c r="A8260" s="1">
        <v>8259</v>
      </c>
      <c r="B8260" t="s">
        <v>10069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VLOOKUP(УТ_Data[[#This Row],[Region]],People!$A$1:$B$5,2,0)</f>
        <v>Anna Andreadi</v>
      </c>
      <c r="W8260" s="4">
        <f>_xlfn.IFNA(VLOOKUP(УТ_Data[[#This Row],[Order ID]],Returns!A:B,2,0)*1,0)</f>
        <v>0</v>
      </c>
    </row>
    <row r="8261" spans="1:23" x14ac:dyDescent="0.25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VLOOKUP(УТ_Data[[#This Row],[Region]],People!$A$1:$B$5,2,0)</f>
        <v>Kelly Williams</v>
      </c>
      <c r="W8261" s="4">
        <f>_xlfn.IFNA(VLOOKUP(УТ_Data[[#This Row],[Order ID]],Returns!A:B,2,0)*1,0)</f>
        <v>0</v>
      </c>
    </row>
    <row r="8262" spans="1:23" x14ac:dyDescent="0.25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VLOOKUP(УТ_Data[[#This Row],[Region]],People!$A$1:$B$5,2,0)</f>
        <v>Kelly Williams</v>
      </c>
      <c r="W8262" s="4">
        <f>_xlfn.IFNA(VLOOKUP(УТ_Data[[#This Row],[Order ID]],Returns!A:B,2,0)*1,0)</f>
        <v>0</v>
      </c>
    </row>
    <row r="8263" spans="1:23" x14ac:dyDescent="0.25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VLOOKUP(УТ_Data[[#This Row],[Region]],People!$A$1:$B$5,2,0)</f>
        <v>Kelly Williams</v>
      </c>
      <c r="W8263" s="4">
        <f>_xlfn.IFNA(VLOOKUP(УТ_Data[[#This Row],[Order ID]],Returns!A:B,2,0)*1,0)</f>
        <v>0</v>
      </c>
    </row>
    <row r="8264" spans="1:23" x14ac:dyDescent="0.25">
      <c r="A8264" s="1">
        <v>8263</v>
      </c>
      <c r="B8264" t="s">
        <v>10071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VLOOKUP(УТ_Data[[#This Row],[Region]],People!$A$1:$B$5,2,0)</f>
        <v>Cassandra Brandow</v>
      </c>
      <c r="W8264" s="4">
        <f>_xlfn.IFNA(VLOOKUP(УТ_Data[[#This Row],[Order ID]],Returns!A:B,2,0)*1,0)</f>
        <v>0</v>
      </c>
    </row>
    <row r="8265" spans="1:23" x14ac:dyDescent="0.25">
      <c r="A8265" s="1">
        <v>8264</v>
      </c>
      <c r="B8265" t="s">
        <v>10072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VLOOKUP(УТ_Data[[#This Row],[Region]],People!$A$1:$B$5,2,0)</f>
        <v>Cassandra Brandow</v>
      </c>
      <c r="W8265" s="4">
        <f>_xlfn.IFNA(VLOOKUP(УТ_Data[[#This Row],[Order ID]],Returns!A:B,2,0)*1,0)</f>
        <v>0</v>
      </c>
    </row>
    <row r="8266" spans="1:23" x14ac:dyDescent="0.25">
      <c r="A8266" s="1">
        <v>8265</v>
      </c>
      <c r="B8266" t="s">
        <v>10073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VLOOKUP(УТ_Data[[#This Row],[Region]],People!$A$1:$B$5,2,0)</f>
        <v>Chuck Magee</v>
      </c>
      <c r="W8266" s="4">
        <f>_xlfn.IFNA(VLOOKUP(УТ_Data[[#This Row],[Order ID]],Returns!A:B,2,0)*1,0)</f>
        <v>0</v>
      </c>
    </row>
    <row r="8267" spans="1:23" x14ac:dyDescent="0.25">
      <c r="A8267" s="1">
        <v>8266</v>
      </c>
      <c r="B8267" t="s">
        <v>10073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VLOOKUP(УТ_Data[[#This Row],[Region]],People!$A$1:$B$5,2,0)</f>
        <v>Chuck Magee</v>
      </c>
      <c r="W8267" s="4">
        <f>_xlfn.IFNA(VLOOKUP(УТ_Data[[#This Row],[Order ID]],Returns!A:B,2,0)*1,0)</f>
        <v>0</v>
      </c>
    </row>
    <row r="8268" spans="1:23" x14ac:dyDescent="0.25">
      <c r="A8268" s="1">
        <v>8267</v>
      </c>
      <c r="B8268" t="s">
        <v>10074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VLOOKUP(УТ_Data[[#This Row],[Region]],People!$A$1:$B$5,2,0)</f>
        <v>Chuck Magee</v>
      </c>
      <c r="W8268" s="4">
        <f>_xlfn.IFNA(VLOOKUP(УТ_Data[[#This Row],[Order ID]],Returns!A:B,2,0)*1,0)</f>
        <v>0</v>
      </c>
    </row>
    <row r="8269" spans="1:23" x14ac:dyDescent="0.25">
      <c r="A8269" s="1">
        <v>8268</v>
      </c>
      <c r="B8269" t="s">
        <v>10075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VLOOKUP(УТ_Data[[#This Row],[Region]],People!$A$1:$B$5,2,0)</f>
        <v>Kelly Williams</v>
      </c>
      <c r="W8269" s="4">
        <f>_xlfn.IFNA(VLOOKUP(УТ_Data[[#This Row],[Order ID]],Returns!A:B,2,0)*1,0)</f>
        <v>0</v>
      </c>
    </row>
    <row r="8270" spans="1:23" x14ac:dyDescent="0.25">
      <c r="A8270" s="1">
        <v>8269</v>
      </c>
      <c r="B8270" t="s">
        <v>10075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VLOOKUP(УТ_Data[[#This Row],[Region]],People!$A$1:$B$5,2,0)</f>
        <v>Kelly Williams</v>
      </c>
      <c r="W8270" s="4">
        <f>_xlfn.IFNA(VLOOKUP(УТ_Data[[#This Row],[Order ID]],Returns!A:B,2,0)*1,0)</f>
        <v>0</v>
      </c>
    </row>
    <row r="8271" spans="1:23" x14ac:dyDescent="0.25">
      <c r="A8271" s="1">
        <v>8270</v>
      </c>
      <c r="B8271" t="s">
        <v>10075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VLOOKUP(УТ_Data[[#This Row],[Region]],People!$A$1:$B$5,2,0)</f>
        <v>Kelly Williams</v>
      </c>
      <c r="W8271" s="4">
        <f>_xlfn.IFNA(VLOOKUP(УТ_Data[[#This Row],[Order ID]],Returns!A:B,2,0)*1,0)</f>
        <v>0</v>
      </c>
    </row>
    <row r="8272" spans="1:23" x14ac:dyDescent="0.25">
      <c r="A8272" s="1">
        <v>8271</v>
      </c>
      <c r="B8272" t="s">
        <v>10075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VLOOKUP(УТ_Data[[#This Row],[Region]],People!$A$1:$B$5,2,0)</f>
        <v>Kelly Williams</v>
      </c>
      <c r="W8272" s="4">
        <f>_xlfn.IFNA(VLOOKUP(УТ_Data[[#This Row],[Order ID]],Returns!A:B,2,0)*1,0)</f>
        <v>0</v>
      </c>
    </row>
    <row r="8273" spans="1:23" x14ac:dyDescent="0.25">
      <c r="A8273" s="1">
        <v>8272</v>
      </c>
      <c r="B8273" t="s">
        <v>10076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VLOOKUP(УТ_Data[[#This Row],[Region]],People!$A$1:$B$5,2,0)</f>
        <v>Chuck Magee</v>
      </c>
      <c r="W8273" s="4">
        <f>_xlfn.IFNA(VLOOKUP(УТ_Data[[#This Row],[Order ID]],Returns!A:B,2,0)*1,0)</f>
        <v>0</v>
      </c>
    </row>
    <row r="8274" spans="1:23" x14ac:dyDescent="0.25">
      <c r="A8274" s="1">
        <v>8273</v>
      </c>
      <c r="B8274" t="s">
        <v>10077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VLOOKUP(УТ_Data[[#This Row],[Region]],People!$A$1:$B$5,2,0)</f>
        <v>Anna Andreadi</v>
      </c>
      <c r="W8274" s="4">
        <f>_xlfn.IFNA(VLOOKUP(УТ_Data[[#This Row],[Order ID]],Returns!A:B,2,0)*1,0)</f>
        <v>0</v>
      </c>
    </row>
    <row r="8275" spans="1:23" x14ac:dyDescent="0.25">
      <c r="A8275" s="1">
        <v>8274</v>
      </c>
      <c r="B8275" t="s">
        <v>10078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VLOOKUP(УТ_Data[[#This Row],[Region]],People!$A$1:$B$5,2,0)</f>
        <v>Chuck Magee</v>
      </c>
      <c r="W8275" s="4">
        <f>_xlfn.IFNA(VLOOKUP(УТ_Data[[#This Row],[Order ID]],Returns!A:B,2,0)*1,0)</f>
        <v>0</v>
      </c>
    </row>
    <row r="8276" spans="1:23" x14ac:dyDescent="0.25">
      <c r="A8276" s="1">
        <v>8275</v>
      </c>
      <c r="B8276" t="s">
        <v>10079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VLOOKUP(УТ_Data[[#This Row],[Region]],People!$A$1:$B$5,2,0)</f>
        <v>Chuck Magee</v>
      </c>
      <c r="W8276" s="4">
        <f>_xlfn.IFNA(VLOOKUP(УТ_Data[[#This Row],[Order ID]],Returns!A:B,2,0)*1,0)</f>
        <v>0</v>
      </c>
    </row>
    <row r="8277" spans="1:23" x14ac:dyDescent="0.25">
      <c r="A8277" s="1">
        <v>8276</v>
      </c>
      <c r="B8277" t="s">
        <v>10080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VLOOKUP(УТ_Data[[#This Row],[Region]],People!$A$1:$B$5,2,0)</f>
        <v>Chuck Magee</v>
      </c>
      <c r="W8277" s="4">
        <f>_xlfn.IFNA(VLOOKUP(УТ_Data[[#This Row],[Order ID]],Returns!A:B,2,0)*1,0)</f>
        <v>0</v>
      </c>
    </row>
    <row r="8278" spans="1:23" x14ac:dyDescent="0.25">
      <c r="A8278" s="1">
        <v>8277</v>
      </c>
      <c r="B8278" t="s">
        <v>10081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VLOOKUP(УТ_Data[[#This Row],[Region]],People!$A$1:$B$5,2,0)</f>
        <v>Cassandra Brandow</v>
      </c>
      <c r="W8278" s="4">
        <f>_xlfn.IFNA(VLOOKUP(УТ_Data[[#This Row],[Order ID]],Returns!A:B,2,0)*1,0)</f>
        <v>0</v>
      </c>
    </row>
    <row r="8279" spans="1:23" x14ac:dyDescent="0.25">
      <c r="A8279" s="1">
        <v>8278</v>
      </c>
      <c r="B8279" t="s">
        <v>10081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VLOOKUP(УТ_Data[[#This Row],[Region]],People!$A$1:$B$5,2,0)</f>
        <v>Cassandra Brandow</v>
      </c>
      <c r="W8279" s="4">
        <f>_xlfn.IFNA(VLOOKUP(УТ_Data[[#This Row],[Order ID]],Returns!A:B,2,0)*1,0)</f>
        <v>0</v>
      </c>
    </row>
    <row r="8280" spans="1:23" x14ac:dyDescent="0.25">
      <c r="A8280" s="1">
        <v>8279</v>
      </c>
      <c r="B8280" t="s">
        <v>10081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VLOOKUP(УТ_Data[[#This Row],[Region]],People!$A$1:$B$5,2,0)</f>
        <v>Cassandra Brandow</v>
      </c>
      <c r="W8280" s="4">
        <f>_xlfn.IFNA(VLOOKUP(УТ_Data[[#This Row],[Order ID]],Returns!A:B,2,0)*1,0)</f>
        <v>0</v>
      </c>
    </row>
    <row r="8281" spans="1:23" x14ac:dyDescent="0.25">
      <c r="A8281" s="1">
        <v>8280</v>
      </c>
      <c r="B8281" t="s">
        <v>10082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VLOOKUP(УТ_Data[[#This Row],[Region]],People!$A$1:$B$5,2,0)</f>
        <v>Cassandra Brandow</v>
      </c>
      <c r="W8281" s="4">
        <f>_xlfn.IFNA(VLOOKUP(УТ_Data[[#This Row],[Order ID]],Returns!A:B,2,0)*1,0)</f>
        <v>0</v>
      </c>
    </row>
    <row r="8282" spans="1:23" x14ac:dyDescent="0.25">
      <c r="A8282" s="1">
        <v>8281</v>
      </c>
      <c r="B8282" t="s">
        <v>10083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VLOOKUP(УТ_Data[[#This Row],[Region]],People!$A$1:$B$5,2,0)</f>
        <v>Cassandra Brandow</v>
      </c>
      <c r="W8282" s="4">
        <f>_xlfn.IFNA(VLOOKUP(УТ_Data[[#This Row],[Order ID]],Returns!A:B,2,0)*1,0)</f>
        <v>0</v>
      </c>
    </row>
    <row r="8283" spans="1:23" x14ac:dyDescent="0.25">
      <c r="A8283" s="1">
        <v>8282</v>
      </c>
      <c r="B8283" t="s">
        <v>10083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VLOOKUP(УТ_Data[[#This Row],[Region]],People!$A$1:$B$5,2,0)</f>
        <v>Cassandra Brandow</v>
      </c>
      <c r="W8283" s="4">
        <f>_xlfn.IFNA(VLOOKUP(УТ_Data[[#This Row],[Order ID]],Returns!A:B,2,0)*1,0)</f>
        <v>0</v>
      </c>
    </row>
    <row r="8284" spans="1:23" x14ac:dyDescent="0.25">
      <c r="A8284" s="1">
        <v>8283</v>
      </c>
      <c r="B8284" t="s">
        <v>10084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VLOOKUP(УТ_Data[[#This Row],[Region]],People!$A$1:$B$5,2,0)</f>
        <v>Kelly Williams</v>
      </c>
      <c r="W8284" s="4">
        <f>_xlfn.IFNA(VLOOKUP(УТ_Data[[#This Row],[Order ID]],Returns!A:B,2,0)*1,0)</f>
        <v>0</v>
      </c>
    </row>
    <row r="8285" spans="1:23" x14ac:dyDescent="0.25">
      <c r="A8285" s="1">
        <v>8284</v>
      </c>
      <c r="B8285" t="s">
        <v>10084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VLOOKUP(УТ_Data[[#This Row],[Region]],People!$A$1:$B$5,2,0)</f>
        <v>Kelly Williams</v>
      </c>
      <c r="W8285" s="4">
        <f>_xlfn.IFNA(VLOOKUP(УТ_Data[[#This Row],[Order ID]],Returns!A:B,2,0)*1,0)</f>
        <v>0</v>
      </c>
    </row>
    <row r="8286" spans="1:23" x14ac:dyDescent="0.25">
      <c r="A8286" s="1">
        <v>8285</v>
      </c>
      <c r="B8286" t="s">
        <v>10084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VLOOKUP(УТ_Data[[#This Row],[Region]],People!$A$1:$B$5,2,0)</f>
        <v>Kelly Williams</v>
      </c>
      <c r="W8286" s="4">
        <f>_xlfn.IFNA(VLOOKUP(УТ_Data[[#This Row],[Order ID]],Returns!A:B,2,0)*1,0)</f>
        <v>0</v>
      </c>
    </row>
    <row r="8287" spans="1:23" x14ac:dyDescent="0.25">
      <c r="A8287" s="1">
        <v>8286</v>
      </c>
      <c r="B8287" t="s">
        <v>10084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VLOOKUP(УТ_Data[[#This Row],[Region]],People!$A$1:$B$5,2,0)</f>
        <v>Kelly Williams</v>
      </c>
      <c r="W8287" s="4">
        <f>_xlfn.IFNA(VLOOKUP(УТ_Data[[#This Row],[Order ID]],Returns!A:B,2,0)*1,0)</f>
        <v>0</v>
      </c>
    </row>
    <row r="8288" spans="1:23" x14ac:dyDescent="0.25">
      <c r="A8288" s="1">
        <v>8287</v>
      </c>
      <c r="B8288" t="s">
        <v>10085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VLOOKUP(УТ_Data[[#This Row],[Region]],People!$A$1:$B$5,2,0)</f>
        <v>Cassandra Brandow</v>
      </c>
      <c r="W8288" s="4">
        <f>_xlfn.IFNA(VLOOKUP(УТ_Data[[#This Row],[Order ID]],Returns!A:B,2,0)*1,0)</f>
        <v>0</v>
      </c>
    </row>
    <row r="8289" spans="1:23" x14ac:dyDescent="0.25">
      <c r="A8289" s="1">
        <v>8288</v>
      </c>
      <c r="B8289" t="s">
        <v>10085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VLOOKUP(УТ_Data[[#This Row],[Region]],People!$A$1:$B$5,2,0)</f>
        <v>Cassandra Brandow</v>
      </c>
      <c r="W8289" s="4">
        <f>_xlfn.IFNA(VLOOKUP(УТ_Data[[#This Row],[Order ID]],Returns!A:B,2,0)*1,0)</f>
        <v>0</v>
      </c>
    </row>
    <row r="8290" spans="1:23" x14ac:dyDescent="0.25">
      <c r="A8290" s="1">
        <v>8289</v>
      </c>
      <c r="B8290" t="s">
        <v>10085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VLOOKUP(УТ_Data[[#This Row],[Region]],People!$A$1:$B$5,2,0)</f>
        <v>Cassandra Brandow</v>
      </c>
      <c r="W8290" s="4">
        <f>_xlfn.IFNA(VLOOKUP(УТ_Data[[#This Row],[Order ID]],Returns!A:B,2,0)*1,0)</f>
        <v>0</v>
      </c>
    </row>
    <row r="8291" spans="1:23" x14ac:dyDescent="0.25">
      <c r="A8291" s="1">
        <v>8290</v>
      </c>
      <c r="B8291" t="s">
        <v>10085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VLOOKUP(УТ_Data[[#This Row],[Region]],People!$A$1:$B$5,2,0)</f>
        <v>Cassandra Brandow</v>
      </c>
      <c r="W8291" s="4">
        <f>_xlfn.IFNA(VLOOKUP(УТ_Data[[#This Row],[Order ID]],Returns!A:B,2,0)*1,0)</f>
        <v>0</v>
      </c>
    </row>
    <row r="8292" spans="1:23" x14ac:dyDescent="0.25">
      <c r="A8292" s="1">
        <v>8291</v>
      </c>
      <c r="B8292" t="s">
        <v>10085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VLOOKUP(УТ_Data[[#This Row],[Region]],People!$A$1:$B$5,2,0)</f>
        <v>Cassandra Brandow</v>
      </c>
      <c r="W8292" s="4">
        <f>_xlfn.IFNA(VLOOKUP(УТ_Data[[#This Row],[Order ID]],Returns!A:B,2,0)*1,0)</f>
        <v>0</v>
      </c>
    </row>
    <row r="8293" spans="1:23" x14ac:dyDescent="0.25">
      <c r="A8293" s="1">
        <v>8292</v>
      </c>
      <c r="B8293" t="s">
        <v>10085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VLOOKUP(УТ_Data[[#This Row],[Region]],People!$A$1:$B$5,2,0)</f>
        <v>Cassandra Brandow</v>
      </c>
      <c r="W8293" s="4">
        <f>_xlfn.IFNA(VLOOKUP(УТ_Data[[#This Row],[Order ID]],Returns!A:B,2,0)*1,0)</f>
        <v>0</v>
      </c>
    </row>
    <row r="8294" spans="1:23" x14ac:dyDescent="0.25">
      <c r="A8294" s="1">
        <v>8293</v>
      </c>
      <c r="B8294" t="s">
        <v>10086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VLOOKUP(УТ_Data[[#This Row],[Region]],People!$A$1:$B$5,2,0)</f>
        <v>Chuck Magee</v>
      </c>
      <c r="W8294" s="4">
        <f>_xlfn.IFNA(VLOOKUP(УТ_Data[[#This Row],[Order ID]],Returns!A:B,2,0)*1,0)</f>
        <v>0</v>
      </c>
    </row>
    <row r="8295" spans="1:23" x14ac:dyDescent="0.25">
      <c r="A8295" s="1">
        <v>8294</v>
      </c>
      <c r="B8295" t="s">
        <v>10087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VLOOKUP(УТ_Data[[#This Row],[Region]],People!$A$1:$B$5,2,0)</f>
        <v>Anna Andreadi</v>
      </c>
      <c r="W8295" s="4">
        <f>_xlfn.IFNA(VLOOKUP(УТ_Data[[#This Row],[Order ID]],Returns!A:B,2,0)*1,0)</f>
        <v>0</v>
      </c>
    </row>
    <row r="8296" spans="1:23" x14ac:dyDescent="0.25">
      <c r="A8296" s="1">
        <v>8295</v>
      </c>
      <c r="B8296" t="s">
        <v>10088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VLOOKUP(УТ_Data[[#This Row],[Region]],People!$A$1:$B$5,2,0)</f>
        <v>Chuck Magee</v>
      </c>
      <c r="W8296" s="4">
        <f>_xlfn.IFNA(VLOOKUP(УТ_Data[[#This Row],[Order ID]],Returns!A:B,2,0)*1,0)</f>
        <v>0</v>
      </c>
    </row>
    <row r="8297" spans="1:23" x14ac:dyDescent="0.25">
      <c r="A8297" s="1">
        <v>8296</v>
      </c>
      <c r="B8297" t="s">
        <v>10089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VLOOKUP(УТ_Data[[#This Row],[Region]],People!$A$1:$B$5,2,0)</f>
        <v>Cassandra Brandow</v>
      </c>
      <c r="W8297" s="4">
        <f>_xlfn.IFNA(VLOOKUP(УТ_Data[[#This Row],[Order ID]],Returns!A:B,2,0)*1,0)</f>
        <v>0</v>
      </c>
    </row>
    <row r="8298" spans="1:23" x14ac:dyDescent="0.25">
      <c r="A8298" s="1">
        <v>8297</v>
      </c>
      <c r="B8298" t="s">
        <v>10089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VLOOKUP(УТ_Data[[#This Row],[Region]],People!$A$1:$B$5,2,0)</f>
        <v>Cassandra Brandow</v>
      </c>
      <c r="W8298" s="4">
        <f>_xlfn.IFNA(VLOOKUP(УТ_Data[[#This Row],[Order ID]],Returns!A:B,2,0)*1,0)</f>
        <v>0</v>
      </c>
    </row>
    <row r="8299" spans="1:23" x14ac:dyDescent="0.25">
      <c r="A8299" s="1">
        <v>8298</v>
      </c>
      <c r="B8299" t="s">
        <v>10090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VLOOKUP(УТ_Data[[#This Row],[Region]],People!$A$1:$B$5,2,0)</f>
        <v>Cassandra Brandow</v>
      </c>
      <c r="W8299" s="4">
        <f>_xlfn.IFNA(VLOOKUP(УТ_Data[[#This Row],[Order ID]],Returns!A:B,2,0)*1,0)</f>
        <v>0</v>
      </c>
    </row>
    <row r="8300" spans="1:23" x14ac:dyDescent="0.25">
      <c r="A8300" s="1">
        <v>8299</v>
      </c>
      <c r="B8300" t="s">
        <v>10090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VLOOKUP(УТ_Data[[#This Row],[Region]],People!$A$1:$B$5,2,0)</f>
        <v>Cassandra Brandow</v>
      </c>
      <c r="W8300" s="4">
        <f>_xlfn.IFNA(VLOOKUP(УТ_Data[[#This Row],[Order ID]],Returns!A:B,2,0)*1,0)</f>
        <v>0</v>
      </c>
    </row>
    <row r="8301" spans="1:23" x14ac:dyDescent="0.25">
      <c r="A8301" s="1">
        <v>8300</v>
      </c>
      <c r="B8301" t="s">
        <v>10091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VLOOKUP(УТ_Data[[#This Row],[Region]],People!$A$1:$B$5,2,0)</f>
        <v>Anna Andreadi</v>
      </c>
      <c r="W8301" s="4">
        <f>_xlfn.IFNA(VLOOKUP(УТ_Data[[#This Row],[Order ID]],Returns!A:B,2,0)*1,0)</f>
        <v>0</v>
      </c>
    </row>
    <row r="8302" spans="1:23" x14ac:dyDescent="0.25">
      <c r="A8302" s="1">
        <v>8301</v>
      </c>
      <c r="B8302" t="s">
        <v>10092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VLOOKUP(УТ_Data[[#This Row],[Region]],People!$A$1:$B$5,2,0)</f>
        <v>Kelly Williams</v>
      </c>
      <c r="W8302" s="4">
        <f>_xlfn.IFNA(VLOOKUP(УТ_Data[[#This Row],[Order ID]],Returns!A:B,2,0)*1,0)</f>
        <v>0</v>
      </c>
    </row>
    <row r="8303" spans="1:23" x14ac:dyDescent="0.25">
      <c r="A8303" s="1">
        <v>8302</v>
      </c>
      <c r="B8303" t="s">
        <v>10093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VLOOKUP(УТ_Data[[#This Row],[Region]],People!$A$1:$B$5,2,0)</f>
        <v>Anna Andreadi</v>
      </c>
      <c r="W8303" s="4">
        <f>_xlfn.IFNA(VLOOKUP(УТ_Data[[#This Row],[Order ID]],Returns!A:B,2,0)*1,0)</f>
        <v>0</v>
      </c>
    </row>
    <row r="8304" spans="1:23" x14ac:dyDescent="0.25">
      <c r="A8304" s="1">
        <v>8303</v>
      </c>
      <c r="B8304" t="s">
        <v>10093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VLOOKUP(УТ_Data[[#This Row],[Region]],People!$A$1:$B$5,2,0)</f>
        <v>Anna Andreadi</v>
      </c>
      <c r="W8304" s="4">
        <f>_xlfn.IFNA(VLOOKUP(УТ_Data[[#This Row],[Order ID]],Returns!A:B,2,0)*1,0)</f>
        <v>0</v>
      </c>
    </row>
    <row r="8305" spans="1:23" x14ac:dyDescent="0.25">
      <c r="A8305" s="1">
        <v>8304</v>
      </c>
      <c r="B8305" t="s">
        <v>10094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VLOOKUP(УТ_Data[[#This Row],[Region]],People!$A$1:$B$5,2,0)</f>
        <v>Anna Andreadi</v>
      </c>
      <c r="W8305" s="4">
        <f>_xlfn.IFNA(VLOOKUP(УТ_Data[[#This Row],[Order ID]],Returns!A:B,2,0)*1,0)</f>
        <v>0</v>
      </c>
    </row>
    <row r="8306" spans="1:23" x14ac:dyDescent="0.25">
      <c r="A8306" s="1">
        <v>8305</v>
      </c>
      <c r="B8306" t="s">
        <v>10095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VLOOKUP(УТ_Data[[#This Row],[Region]],People!$A$1:$B$5,2,0)</f>
        <v>Anna Andreadi</v>
      </c>
      <c r="W8306" s="4">
        <f>_xlfn.IFNA(VLOOKUP(УТ_Data[[#This Row],[Order ID]],Returns!A:B,2,0)*1,0)</f>
        <v>0</v>
      </c>
    </row>
    <row r="8307" spans="1:23" x14ac:dyDescent="0.25">
      <c r="A8307" s="1">
        <v>8306</v>
      </c>
      <c r="B8307" t="s">
        <v>6056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VLOOKUP(УТ_Data[[#This Row],[Region]],People!$A$1:$B$5,2,0)</f>
        <v>Kelly Williams</v>
      </c>
      <c r="W8307" s="4">
        <f>_xlfn.IFNA(VLOOKUP(УТ_Data[[#This Row],[Order ID]],Returns!A:B,2,0)*1,0)</f>
        <v>1</v>
      </c>
    </row>
    <row r="8308" spans="1:23" x14ac:dyDescent="0.25">
      <c r="A8308" s="1">
        <v>8307</v>
      </c>
      <c r="B8308" t="s">
        <v>6056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VLOOKUP(УТ_Data[[#This Row],[Region]],People!$A$1:$B$5,2,0)</f>
        <v>Kelly Williams</v>
      </c>
      <c r="W8308" s="4">
        <f>_xlfn.IFNA(VLOOKUP(УТ_Data[[#This Row],[Order ID]],Returns!A:B,2,0)*1,0)</f>
        <v>1</v>
      </c>
    </row>
    <row r="8309" spans="1:23" x14ac:dyDescent="0.25">
      <c r="A8309" s="1">
        <v>8308</v>
      </c>
      <c r="B8309" t="s">
        <v>6056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VLOOKUP(УТ_Data[[#This Row],[Region]],People!$A$1:$B$5,2,0)</f>
        <v>Kelly Williams</v>
      </c>
      <c r="W8309" s="4">
        <f>_xlfn.IFNA(VLOOKUP(УТ_Data[[#This Row],[Order ID]],Returns!A:B,2,0)*1,0)</f>
        <v>1</v>
      </c>
    </row>
    <row r="8310" spans="1:23" x14ac:dyDescent="0.25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VLOOKUP(УТ_Data[[#This Row],[Region]],People!$A$1:$B$5,2,0)</f>
        <v>Anna Andreadi</v>
      </c>
      <c r="W8310" s="4">
        <f>_xlfn.IFNA(VLOOKUP(УТ_Data[[#This Row],[Order ID]],Returns!A:B,2,0)*1,0)</f>
        <v>0</v>
      </c>
    </row>
    <row r="8311" spans="1:23" x14ac:dyDescent="0.25">
      <c r="A8311" s="1">
        <v>8310</v>
      </c>
      <c r="B8311" t="s">
        <v>10097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VLOOKUP(УТ_Data[[#This Row],[Region]],People!$A$1:$B$5,2,0)</f>
        <v>Kelly Williams</v>
      </c>
      <c r="W8311" s="4">
        <f>_xlfn.IFNA(VLOOKUP(УТ_Data[[#This Row],[Order ID]],Returns!A:B,2,0)*1,0)</f>
        <v>0</v>
      </c>
    </row>
    <row r="8312" spans="1:23" x14ac:dyDescent="0.25">
      <c r="A8312" s="1">
        <v>8311</v>
      </c>
      <c r="B8312" t="s">
        <v>10097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VLOOKUP(УТ_Data[[#This Row],[Region]],People!$A$1:$B$5,2,0)</f>
        <v>Kelly Williams</v>
      </c>
      <c r="W8312" s="4">
        <f>_xlfn.IFNA(VLOOKUP(УТ_Data[[#This Row],[Order ID]],Returns!A:B,2,0)*1,0)</f>
        <v>0</v>
      </c>
    </row>
    <row r="8313" spans="1:23" x14ac:dyDescent="0.25">
      <c r="A8313" s="1">
        <v>8312</v>
      </c>
      <c r="B8313" t="s">
        <v>10098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VLOOKUP(УТ_Data[[#This Row],[Region]],People!$A$1:$B$5,2,0)</f>
        <v>Cassandra Brandow</v>
      </c>
      <c r="W8313" s="4">
        <f>_xlfn.IFNA(VLOOKUP(УТ_Data[[#This Row],[Order ID]],Returns!A:B,2,0)*1,0)</f>
        <v>0</v>
      </c>
    </row>
    <row r="8314" spans="1:23" x14ac:dyDescent="0.25">
      <c r="A8314" s="1">
        <v>8313</v>
      </c>
      <c r="B8314" t="s">
        <v>10098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VLOOKUP(УТ_Data[[#This Row],[Region]],People!$A$1:$B$5,2,0)</f>
        <v>Cassandra Brandow</v>
      </c>
      <c r="W8314" s="4">
        <f>_xlfn.IFNA(VLOOKUP(УТ_Data[[#This Row],[Order ID]],Returns!A:B,2,0)*1,0)</f>
        <v>0</v>
      </c>
    </row>
    <row r="8315" spans="1:23" x14ac:dyDescent="0.25">
      <c r="A8315" s="1">
        <v>8314</v>
      </c>
      <c r="B8315" t="s">
        <v>10099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VLOOKUP(УТ_Data[[#This Row],[Region]],People!$A$1:$B$5,2,0)</f>
        <v>Kelly Williams</v>
      </c>
      <c r="W8315" s="4">
        <f>_xlfn.IFNA(VLOOKUP(УТ_Data[[#This Row],[Order ID]],Returns!A:B,2,0)*1,0)</f>
        <v>0</v>
      </c>
    </row>
    <row r="8316" spans="1:23" x14ac:dyDescent="0.25">
      <c r="A8316" s="1">
        <v>8315</v>
      </c>
      <c r="B8316" t="s">
        <v>10099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VLOOKUP(УТ_Data[[#This Row],[Region]],People!$A$1:$B$5,2,0)</f>
        <v>Kelly Williams</v>
      </c>
      <c r="W8316" s="4">
        <f>_xlfn.IFNA(VLOOKUP(УТ_Data[[#This Row],[Order ID]],Returns!A:B,2,0)*1,0)</f>
        <v>0</v>
      </c>
    </row>
    <row r="8317" spans="1:23" x14ac:dyDescent="0.25">
      <c r="A8317" s="1">
        <v>8316</v>
      </c>
      <c r="B8317" t="s">
        <v>10099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VLOOKUP(УТ_Data[[#This Row],[Region]],People!$A$1:$B$5,2,0)</f>
        <v>Kelly Williams</v>
      </c>
      <c r="W8317" s="4">
        <f>_xlfn.IFNA(VLOOKUP(УТ_Data[[#This Row],[Order ID]],Returns!A:B,2,0)*1,0)</f>
        <v>0</v>
      </c>
    </row>
    <row r="8318" spans="1:23" x14ac:dyDescent="0.25">
      <c r="A8318" s="1">
        <v>8317</v>
      </c>
      <c r="B8318" t="s">
        <v>10099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VLOOKUP(УТ_Data[[#This Row],[Region]],People!$A$1:$B$5,2,0)</f>
        <v>Kelly Williams</v>
      </c>
      <c r="W8318" s="4">
        <f>_xlfn.IFNA(VLOOKUP(УТ_Data[[#This Row],[Order ID]],Returns!A:B,2,0)*1,0)</f>
        <v>0</v>
      </c>
    </row>
    <row r="8319" spans="1:23" x14ac:dyDescent="0.25">
      <c r="A8319" s="1">
        <v>8318</v>
      </c>
      <c r="B8319" t="s">
        <v>10100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VLOOKUP(УТ_Data[[#This Row],[Region]],People!$A$1:$B$5,2,0)</f>
        <v>Cassandra Brandow</v>
      </c>
      <c r="W8319" s="4">
        <f>_xlfn.IFNA(VLOOKUP(УТ_Data[[#This Row],[Order ID]],Returns!A:B,2,0)*1,0)</f>
        <v>0</v>
      </c>
    </row>
    <row r="8320" spans="1:23" x14ac:dyDescent="0.25">
      <c r="A8320" s="1">
        <v>8319</v>
      </c>
      <c r="B8320" t="s">
        <v>10100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VLOOKUP(УТ_Data[[#This Row],[Region]],People!$A$1:$B$5,2,0)</f>
        <v>Cassandra Brandow</v>
      </c>
      <c r="W8320" s="4">
        <f>_xlfn.IFNA(VLOOKUP(УТ_Data[[#This Row],[Order ID]],Returns!A:B,2,0)*1,0)</f>
        <v>0</v>
      </c>
    </row>
    <row r="8321" spans="1:23" x14ac:dyDescent="0.25">
      <c r="A8321" s="1">
        <v>8320</v>
      </c>
      <c r="B8321" t="s">
        <v>10101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VLOOKUP(УТ_Data[[#This Row],[Region]],People!$A$1:$B$5,2,0)</f>
        <v>Chuck Magee</v>
      </c>
      <c r="W8321" s="4">
        <f>_xlfn.IFNA(VLOOKUP(УТ_Data[[#This Row],[Order ID]],Returns!A:B,2,0)*1,0)</f>
        <v>0</v>
      </c>
    </row>
    <row r="8322" spans="1:23" x14ac:dyDescent="0.25">
      <c r="A8322" s="1">
        <v>8321</v>
      </c>
      <c r="B8322" t="s">
        <v>10102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VLOOKUP(УТ_Data[[#This Row],[Region]],People!$A$1:$B$5,2,0)</f>
        <v>Kelly Williams</v>
      </c>
      <c r="W8322" s="4">
        <f>_xlfn.IFNA(VLOOKUP(УТ_Data[[#This Row],[Order ID]],Returns!A:B,2,0)*1,0)</f>
        <v>0</v>
      </c>
    </row>
    <row r="8323" spans="1:23" x14ac:dyDescent="0.25">
      <c r="A8323" s="1">
        <v>8322</v>
      </c>
      <c r="B8323" t="s">
        <v>10103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VLOOKUP(УТ_Data[[#This Row],[Region]],People!$A$1:$B$5,2,0)</f>
        <v>Kelly Williams</v>
      </c>
      <c r="W8323" s="4">
        <f>_xlfn.IFNA(VLOOKUP(УТ_Data[[#This Row],[Order ID]],Returns!A:B,2,0)*1,0)</f>
        <v>0</v>
      </c>
    </row>
    <row r="8324" spans="1:23" x14ac:dyDescent="0.25">
      <c r="A8324" s="1">
        <v>8323</v>
      </c>
      <c r="B8324" t="s">
        <v>10104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VLOOKUP(УТ_Data[[#This Row],[Region]],People!$A$1:$B$5,2,0)</f>
        <v>Chuck Magee</v>
      </c>
      <c r="W8324" s="4">
        <f>_xlfn.IFNA(VLOOKUP(УТ_Data[[#This Row],[Order ID]],Returns!A:B,2,0)*1,0)</f>
        <v>0</v>
      </c>
    </row>
    <row r="8325" spans="1:23" x14ac:dyDescent="0.25">
      <c r="A8325" s="1">
        <v>8324</v>
      </c>
      <c r="B8325" t="s">
        <v>10104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VLOOKUP(УТ_Data[[#This Row],[Region]],People!$A$1:$B$5,2,0)</f>
        <v>Chuck Magee</v>
      </c>
      <c r="W8325" s="4">
        <f>_xlfn.IFNA(VLOOKUP(УТ_Data[[#This Row],[Order ID]],Returns!A:B,2,0)*1,0)</f>
        <v>0</v>
      </c>
    </row>
    <row r="8326" spans="1:23" x14ac:dyDescent="0.25">
      <c r="A8326" s="1">
        <v>8325</v>
      </c>
      <c r="B8326" t="s">
        <v>10105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VLOOKUP(УТ_Data[[#This Row],[Region]],People!$A$1:$B$5,2,0)</f>
        <v>Cassandra Brandow</v>
      </c>
      <c r="W8326" s="4">
        <f>_xlfn.IFNA(VLOOKUP(УТ_Data[[#This Row],[Order ID]],Returns!A:B,2,0)*1,0)</f>
        <v>0</v>
      </c>
    </row>
    <row r="8327" spans="1:23" x14ac:dyDescent="0.25">
      <c r="A8327" s="1">
        <v>8326</v>
      </c>
      <c r="B8327" t="s">
        <v>10105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VLOOKUP(УТ_Data[[#This Row],[Region]],People!$A$1:$B$5,2,0)</f>
        <v>Cassandra Brandow</v>
      </c>
      <c r="W8327" s="4">
        <f>_xlfn.IFNA(VLOOKUP(УТ_Data[[#This Row],[Order ID]],Returns!A:B,2,0)*1,0)</f>
        <v>0</v>
      </c>
    </row>
    <row r="8328" spans="1:23" x14ac:dyDescent="0.25">
      <c r="A8328" s="1">
        <v>8327</v>
      </c>
      <c r="B8328" t="s">
        <v>10106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VLOOKUP(УТ_Data[[#This Row],[Region]],People!$A$1:$B$5,2,0)</f>
        <v>Kelly Williams</v>
      </c>
      <c r="W8328" s="4">
        <f>_xlfn.IFNA(VLOOKUP(УТ_Data[[#This Row],[Order ID]],Returns!A:B,2,0)*1,0)</f>
        <v>0</v>
      </c>
    </row>
    <row r="8329" spans="1:23" x14ac:dyDescent="0.25">
      <c r="A8329" s="1">
        <v>8328</v>
      </c>
      <c r="B8329" t="s">
        <v>10106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VLOOKUP(УТ_Data[[#This Row],[Region]],People!$A$1:$B$5,2,0)</f>
        <v>Kelly Williams</v>
      </c>
      <c r="W8329" s="4">
        <f>_xlfn.IFNA(VLOOKUP(УТ_Data[[#This Row],[Order ID]],Returns!A:B,2,0)*1,0)</f>
        <v>0</v>
      </c>
    </row>
    <row r="8330" spans="1:23" x14ac:dyDescent="0.25">
      <c r="A8330" s="1">
        <v>8329</v>
      </c>
      <c r="B8330" t="s">
        <v>10107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VLOOKUP(УТ_Data[[#This Row],[Region]],People!$A$1:$B$5,2,0)</f>
        <v>Chuck Magee</v>
      </c>
      <c r="W8330" s="4">
        <f>_xlfn.IFNA(VLOOKUP(УТ_Data[[#This Row],[Order ID]],Returns!A:B,2,0)*1,0)</f>
        <v>0</v>
      </c>
    </row>
    <row r="8331" spans="1:23" x14ac:dyDescent="0.25">
      <c r="A8331" s="1">
        <v>8330</v>
      </c>
      <c r="B8331" t="s">
        <v>10107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VLOOKUP(УТ_Data[[#This Row],[Region]],People!$A$1:$B$5,2,0)</f>
        <v>Chuck Magee</v>
      </c>
      <c r="W8331" s="4">
        <f>_xlfn.IFNA(VLOOKUP(УТ_Data[[#This Row],[Order ID]],Returns!A:B,2,0)*1,0)</f>
        <v>0</v>
      </c>
    </row>
    <row r="8332" spans="1:23" x14ac:dyDescent="0.25">
      <c r="A8332" s="1">
        <v>8331</v>
      </c>
      <c r="B8332" t="s">
        <v>10108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VLOOKUP(УТ_Data[[#This Row],[Region]],People!$A$1:$B$5,2,0)</f>
        <v>Chuck Magee</v>
      </c>
      <c r="W8332" s="4">
        <f>_xlfn.IFNA(VLOOKUP(УТ_Data[[#This Row],[Order ID]],Returns!A:B,2,0)*1,0)</f>
        <v>0</v>
      </c>
    </row>
    <row r="8333" spans="1:23" x14ac:dyDescent="0.25">
      <c r="A8333" s="1">
        <v>8332</v>
      </c>
      <c r="B8333" t="s">
        <v>10109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VLOOKUP(УТ_Data[[#This Row],[Region]],People!$A$1:$B$5,2,0)</f>
        <v>Chuck Magee</v>
      </c>
      <c r="W8333" s="4">
        <f>_xlfn.IFNA(VLOOKUP(УТ_Data[[#This Row],[Order ID]],Returns!A:B,2,0)*1,0)</f>
        <v>0</v>
      </c>
    </row>
    <row r="8334" spans="1:23" x14ac:dyDescent="0.25">
      <c r="A8334" s="1">
        <v>8333</v>
      </c>
      <c r="B8334" t="s">
        <v>10109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VLOOKUP(УТ_Data[[#This Row],[Region]],People!$A$1:$B$5,2,0)</f>
        <v>Chuck Magee</v>
      </c>
      <c r="W8334" s="4">
        <f>_xlfn.IFNA(VLOOKUP(УТ_Data[[#This Row],[Order ID]],Returns!A:B,2,0)*1,0)</f>
        <v>0</v>
      </c>
    </row>
    <row r="8335" spans="1:23" x14ac:dyDescent="0.25">
      <c r="A8335" s="1">
        <v>8334</v>
      </c>
      <c r="B8335" t="s">
        <v>10109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VLOOKUP(УТ_Data[[#This Row],[Region]],People!$A$1:$B$5,2,0)</f>
        <v>Chuck Magee</v>
      </c>
      <c r="W8335" s="4">
        <f>_xlfn.IFNA(VLOOKUP(УТ_Data[[#This Row],[Order ID]],Returns!A:B,2,0)*1,0)</f>
        <v>0</v>
      </c>
    </row>
    <row r="8336" spans="1:23" x14ac:dyDescent="0.25">
      <c r="A8336" s="1">
        <v>8335</v>
      </c>
      <c r="B8336" t="s">
        <v>10109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VLOOKUP(УТ_Data[[#This Row],[Region]],People!$A$1:$B$5,2,0)</f>
        <v>Chuck Magee</v>
      </c>
      <c r="W8336" s="4">
        <f>_xlfn.IFNA(VLOOKUP(УТ_Data[[#This Row],[Order ID]],Returns!A:B,2,0)*1,0)</f>
        <v>0</v>
      </c>
    </row>
    <row r="8337" spans="1:23" x14ac:dyDescent="0.25">
      <c r="A8337" s="1">
        <v>8336</v>
      </c>
      <c r="B8337" t="s">
        <v>10110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VLOOKUP(УТ_Data[[#This Row],[Region]],People!$A$1:$B$5,2,0)</f>
        <v>Chuck Magee</v>
      </c>
      <c r="W8337" s="4">
        <f>_xlfn.IFNA(VLOOKUP(УТ_Data[[#This Row],[Order ID]],Returns!A:B,2,0)*1,0)</f>
        <v>0</v>
      </c>
    </row>
    <row r="8338" spans="1:23" x14ac:dyDescent="0.25">
      <c r="A8338" s="1">
        <v>8337</v>
      </c>
      <c r="B8338" t="s">
        <v>10111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VLOOKUP(УТ_Data[[#This Row],[Region]],People!$A$1:$B$5,2,0)</f>
        <v>Cassandra Brandow</v>
      </c>
      <c r="W8338" s="4">
        <f>_xlfn.IFNA(VLOOKUP(УТ_Data[[#This Row],[Order ID]],Returns!A:B,2,0)*1,0)</f>
        <v>0</v>
      </c>
    </row>
    <row r="8339" spans="1:23" x14ac:dyDescent="0.25">
      <c r="A8339" s="1">
        <v>8338</v>
      </c>
      <c r="B8339" t="s">
        <v>10112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VLOOKUP(УТ_Data[[#This Row],[Region]],People!$A$1:$B$5,2,0)</f>
        <v>Cassandra Brandow</v>
      </c>
      <c r="W8339" s="4">
        <f>_xlfn.IFNA(VLOOKUP(УТ_Data[[#This Row],[Order ID]],Returns!A:B,2,0)*1,0)</f>
        <v>0</v>
      </c>
    </row>
    <row r="8340" spans="1:23" x14ac:dyDescent="0.25">
      <c r="A8340" s="1">
        <v>8339</v>
      </c>
      <c r="B8340" t="s">
        <v>10112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VLOOKUP(УТ_Data[[#This Row],[Region]],People!$A$1:$B$5,2,0)</f>
        <v>Cassandra Brandow</v>
      </c>
      <c r="W8340" s="4">
        <f>_xlfn.IFNA(VLOOKUP(УТ_Data[[#This Row],[Order ID]],Returns!A:B,2,0)*1,0)</f>
        <v>0</v>
      </c>
    </row>
    <row r="8341" spans="1:23" x14ac:dyDescent="0.25">
      <c r="A8341" s="1">
        <v>8340</v>
      </c>
      <c r="B8341" t="s">
        <v>10113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VLOOKUP(УТ_Data[[#This Row],[Region]],People!$A$1:$B$5,2,0)</f>
        <v>Anna Andreadi</v>
      </c>
      <c r="W8341" s="4">
        <f>_xlfn.IFNA(VLOOKUP(УТ_Data[[#This Row],[Order ID]],Returns!A:B,2,0)*1,0)</f>
        <v>0</v>
      </c>
    </row>
    <row r="8342" spans="1:23" x14ac:dyDescent="0.25">
      <c r="A8342" s="1">
        <v>8341</v>
      </c>
      <c r="B8342" t="s">
        <v>10114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VLOOKUP(УТ_Data[[#This Row],[Region]],People!$A$1:$B$5,2,0)</f>
        <v>Cassandra Brandow</v>
      </c>
      <c r="W8342" s="4">
        <f>_xlfn.IFNA(VLOOKUP(УТ_Data[[#This Row],[Order ID]],Returns!A:B,2,0)*1,0)</f>
        <v>0</v>
      </c>
    </row>
    <row r="8343" spans="1:23" x14ac:dyDescent="0.25">
      <c r="A8343" s="1">
        <v>8342</v>
      </c>
      <c r="B8343" t="s">
        <v>10115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VLOOKUP(УТ_Data[[#This Row],[Region]],People!$A$1:$B$5,2,0)</f>
        <v>Anna Andreadi</v>
      </c>
      <c r="W8343" s="4">
        <f>_xlfn.IFNA(VLOOKUP(УТ_Data[[#This Row],[Order ID]],Returns!A:B,2,0)*1,0)</f>
        <v>0</v>
      </c>
    </row>
    <row r="8344" spans="1:23" x14ac:dyDescent="0.25">
      <c r="A8344" s="1">
        <v>8343</v>
      </c>
      <c r="B8344" t="s">
        <v>10116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VLOOKUP(УТ_Data[[#This Row],[Region]],People!$A$1:$B$5,2,0)</f>
        <v>Cassandra Brandow</v>
      </c>
      <c r="W8344" s="4">
        <f>_xlfn.IFNA(VLOOKUP(УТ_Data[[#This Row],[Order ID]],Returns!A:B,2,0)*1,0)</f>
        <v>0</v>
      </c>
    </row>
    <row r="8345" spans="1:23" x14ac:dyDescent="0.25">
      <c r="A8345" s="1">
        <v>8344</v>
      </c>
      <c r="B8345" t="s">
        <v>10117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VLOOKUP(УТ_Data[[#This Row],[Region]],People!$A$1:$B$5,2,0)</f>
        <v>Cassandra Brandow</v>
      </c>
      <c r="W8345" s="4">
        <f>_xlfn.IFNA(VLOOKUP(УТ_Data[[#This Row],[Order ID]],Returns!A:B,2,0)*1,0)</f>
        <v>0</v>
      </c>
    </row>
    <row r="8346" spans="1:23" x14ac:dyDescent="0.25">
      <c r="A8346" s="1">
        <v>8345</v>
      </c>
      <c r="B8346" t="s">
        <v>10117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VLOOKUP(УТ_Data[[#This Row],[Region]],People!$A$1:$B$5,2,0)</f>
        <v>Cassandra Brandow</v>
      </c>
      <c r="W8346" s="4">
        <f>_xlfn.IFNA(VLOOKUP(УТ_Data[[#This Row],[Order ID]],Returns!A:B,2,0)*1,0)</f>
        <v>0</v>
      </c>
    </row>
    <row r="8347" spans="1:23" x14ac:dyDescent="0.25">
      <c r="A8347" s="1">
        <v>8346</v>
      </c>
      <c r="B8347" t="s">
        <v>10117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VLOOKUP(УТ_Data[[#This Row],[Region]],People!$A$1:$B$5,2,0)</f>
        <v>Cassandra Brandow</v>
      </c>
      <c r="W8347" s="4">
        <f>_xlfn.IFNA(VLOOKUP(УТ_Data[[#This Row],[Order ID]],Returns!A:B,2,0)*1,0)</f>
        <v>0</v>
      </c>
    </row>
    <row r="8348" spans="1:23" x14ac:dyDescent="0.25">
      <c r="A8348" s="1">
        <v>8347</v>
      </c>
      <c r="B8348" t="s">
        <v>10118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VLOOKUP(УТ_Data[[#This Row],[Region]],People!$A$1:$B$5,2,0)</f>
        <v>Chuck Magee</v>
      </c>
      <c r="W8348" s="4">
        <f>_xlfn.IFNA(VLOOKUP(УТ_Data[[#This Row],[Order ID]],Returns!A:B,2,0)*1,0)</f>
        <v>0</v>
      </c>
    </row>
    <row r="8349" spans="1:23" x14ac:dyDescent="0.25">
      <c r="A8349" s="1">
        <v>8348</v>
      </c>
      <c r="B8349" t="s">
        <v>10118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VLOOKUP(УТ_Data[[#This Row],[Region]],People!$A$1:$B$5,2,0)</f>
        <v>Chuck Magee</v>
      </c>
      <c r="W8349" s="4">
        <f>_xlfn.IFNA(VLOOKUP(УТ_Data[[#This Row],[Order ID]],Returns!A:B,2,0)*1,0)</f>
        <v>0</v>
      </c>
    </row>
    <row r="8350" spans="1:23" x14ac:dyDescent="0.25">
      <c r="A8350" s="1">
        <v>8349</v>
      </c>
      <c r="B8350" t="s">
        <v>10118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VLOOKUP(УТ_Data[[#This Row],[Region]],People!$A$1:$B$5,2,0)</f>
        <v>Chuck Magee</v>
      </c>
      <c r="W8350" s="4">
        <f>_xlfn.IFNA(VLOOKUP(УТ_Data[[#This Row],[Order ID]],Returns!A:B,2,0)*1,0)</f>
        <v>0</v>
      </c>
    </row>
    <row r="8351" spans="1:23" x14ac:dyDescent="0.25">
      <c r="A8351" s="1">
        <v>8350</v>
      </c>
      <c r="B8351" t="s">
        <v>10118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VLOOKUP(УТ_Data[[#This Row],[Region]],People!$A$1:$B$5,2,0)</f>
        <v>Chuck Magee</v>
      </c>
      <c r="W8351" s="4">
        <f>_xlfn.IFNA(VLOOKUP(УТ_Data[[#This Row],[Order ID]],Returns!A:B,2,0)*1,0)</f>
        <v>0</v>
      </c>
    </row>
    <row r="8352" spans="1:23" x14ac:dyDescent="0.25">
      <c r="A8352" s="1">
        <v>8351</v>
      </c>
      <c r="B8352" t="s">
        <v>10118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VLOOKUP(УТ_Data[[#This Row],[Region]],People!$A$1:$B$5,2,0)</f>
        <v>Chuck Magee</v>
      </c>
      <c r="W8352" s="4">
        <f>_xlfn.IFNA(VLOOKUP(УТ_Data[[#This Row],[Order ID]],Returns!A:B,2,0)*1,0)</f>
        <v>0</v>
      </c>
    </row>
    <row r="8353" spans="1:23" x14ac:dyDescent="0.25">
      <c r="A8353" s="1">
        <v>8352</v>
      </c>
      <c r="B8353" t="s">
        <v>10119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VLOOKUP(УТ_Data[[#This Row],[Region]],People!$A$1:$B$5,2,0)</f>
        <v>Chuck Magee</v>
      </c>
      <c r="W8353" s="4">
        <f>_xlfn.IFNA(VLOOKUP(УТ_Data[[#This Row],[Order ID]],Returns!A:B,2,0)*1,0)</f>
        <v>0</v>
      </c>
    </row>
    <row r="8354" spans="1:23" x14ac:dyDescent="0.25">
      <c r="A8354" s="1">
        <v>8353</v>
      </c>
      <c r="B8354" t="s">
        <v>10119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VLOOKUP(УТ_Data[[#This Row],[Region]],People!$A$1:$B$5,2,0)</f>
        <v>Chuck Magee</v>
      </c>
      <c r="W8354" s="4">
        <f>_xlfn.IFNA(VLOOKUP(УТ_Data[[#This Row],[Order ID]],Returns!A:B,2,0)*1,0)</f>
        <v>0</v>
      </c>
    </row>
    <row r="8355" spans="1:23" x14ac:dyDescent="0.25">
      <c r="A8355" s="1">
        <v>8354</v>
      </c>
      <c r="B8355" t="s">
        <v>10119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VLOOKUP(УТ_Data[[#This Row],[Region]],People!$A$1:$B$5,2,0)</f>
        <v>Chuck Magee</v>
      </c>
      <c r="W8355" s="4">
        <f>_xlfn.IFNA(VLOOKUP(УТ_Data[[#This Row],[Order ID]],Returns!A:B,2,0)*1,0)</f>
        <v>0</v>
      </c>
    </row>
    <row r="8356" spans="1:23" x14ac:dyDescent="0.25">
      <c r="A8356" s="1">
        <v>8355</v>
      </c>
      <c r="B8356" t="s">
        <v>10119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VLOOKUP(УТ_Data[[#This Row],[Region]],People!$A$1:$B$5,2,0)</f>
        <v>Chuck Magee</v>
      </c>
      <c r="W8356" s="4">
        <f>_xlfn.IFNA(VLOOKUP(УТ_Data[[#This Row],[Order ID]],Returns!A:B,2,0)*1,0)</f>
        <v>0</v>
      </c>
    </row>
    <row r="8357" spans="1:23" x14ac:dyDescent="0.25">
      <c r="A8357" s="1">
        <v>8356</v>
      </c>
      <c r="B8357" t="s">
        <v>10119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VLOOKUP(УТ_Data[[#This Row],[Region]],People!$A$1:$B$5,2,0)</f>
        <v>Chuck Magee</v>
      </c>
      <c r="W8357" s="4">
        <f>_xlfn.IFNA(VLOOKUP(УТ_Data[[#This Row],[Order ID]],Returns!A:B,2,0)*1,0)</f>
        <v>0</v>
      </c>
    </row>
    <row r="8358" spans="1:23" x14ac:dyDescent="0.25">
      <c r="A8358" s="1">
        <v>8357</v>
      </c>
      <c r="B8358" t="s">
        <v>10120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VLOOKUP(УТ_Data[[#This Row],[Region]],People!$A$1:$B$5,2,0)</f>
        <v>Cassandra Brandow</v>
      </c>
      <c r="W8358" s="4">
        <f>_xlfn.IFNA(VLOOKUP(УТ_Data[[#This Row],[Order ID]],Returns!A:B,2,0)*1,0)</f>
        <v>0</v>
      </c>
    </row>
    <row r="8359" spans="1:23" x14ac:dyDescent="0.25">
      <c r="A8359" s="1">
        <v>8358</v>
      </c>
      <c r="B8359" t="s">
        <v>10121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VLOOKUP(УТ_Data[[#This Row],[Region]],People!$A$1:$B$5,2,0)</f>
        <v>Anna Andreadi</v>
      </c>
      <c r="W8359" s="4">
        <f>_xlfn.IFNA(VLOOKUP(УТ_Data[[#This Row],[Order ID]],Returns!A:B,2,0)*1,0)</f>
        <v>0</v>
      </c>
    </row>
    <row r="8360" spans="1:23" x14ac:dyDescent="0.25">
      <c r="A8360" s="1">
        <v>8359</v>
      </c>
      <c r="B8360" t="s">
        <v>10121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VLOOKUP(УТ_Data[[#This Row],[Region]],People!$A$1:$B$5,2,0)</f>
        <v>Anna Andreadi</v>
      </c>
      <c r="W8360" s="4">
        <f>_xlfn.IFNA(VLOOKUP(УТ_Data[[#This Row],[Order ID]],Returns!A:B,2,0)*1,0)</f>
        <v>0</v>
      </c>
    </row>
    <row r="8361" spans="1:23" x14ac:dyDescent="0.25">
      <c r="A8361" s="1">
        <v>8360</v>
      </c>
      <c r="B8361" t="s">
        <v>10121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VLOOKUP(УТ_Data[[#This Row],[Region]],People!$A$1:$B$5,2,0)</f>
        <v>Anna Andreadi</v>
      </c>
      <c r="W8361" s="4">
        <f>_xlfn.IFNA(VLOOKUP(УТ_Data[[#This Row],[Order ID]],Returns!A:B,2,0)*1,0)</f>
        <v>0</v>
      </c>
    </row>
    <row r="8362" spans="1:23" x14ac:dyDescent="0.25">
      <c r="A8362" s="1">
        <v>8361</v>
      </c>
      <c r="B8362" t="s">
        <v>10122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VLOOKUP(УТ_Data[[#This Row],[Region]],People!$A$1:$B$5,2,0)</f>
        <v>Kelly Williams</v>
      </c>
      <c r="W8362" s="4">
        <f>_xlfn.IFNA(VLOOKUP(УТ_Data[[#This Row],[Order ID]],Returns!A:B,2,0)*1,0)</f>
        <v>0</v>
      </c>
    </row>
    <row r="8363" spans="1:23" x14ac:dyDescent="0.25">
      <c r="A8363" s="1">
        <v>8362</v>
      </c>
      <c r="B8363" t="s">
        <v>10122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VLOOKUP(УТ_Data[[#This Row],[Region]],People!$A$1:$B$5,2,0)</f>
        <v>Kelly Williams</v>
      </c>
      <c r="W8363" s="4">
        <f>_xlfn.IFNA(VLOOKUP(УТ_Data[[#This Row],[Order ID]],Returns!A:B,2,0)*1,0)</f>
        <v>0</v>
      </c>
    </row>
    <row r="8364" spans="1:23" x14ac:dyDescent="0.25">
      <c r="A8364" s="1">
        <v>8363</v>
      </c>
      <c r="B8364" t="s">
        <v>10122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VLOOKUP(УТ_Data[[#This Row],[Region]],People!$A$1:$B$5,2,0)</f>
        <v>Kelly Williams</v>
      </c>
      <c r="W8364" s="4">
        <f>_xlfn.IFNA(VLOOKUP(УТ_Data[[#This Row],[Order ID]],Returns!A:B,2,0)*1,0)</f>
        <v>0</v>
      </c>
    </row>
    <row r="8365" spans="1:23" x14ac:dyDescent="0.25">
      <c r="A8365" s="1">
        <v>8364</v>
      </c>
      <c r="B8365" t="s">
        <v>10122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VLOOKUP(УТ_Data[[#This Row],[Region]],People!$A$1:$B$5,2,0)</f>
        <v>Kelly Williams</v>
      </c>
      <c r="W8365" s="4">
        <f>_xlfn.IFNA(VLOOKUP(УТ_Data[[#This Row],[Order ID]],Returns!A:B,2,0)*1,0)</f>
        <v>0</v>
      </c>
    </row>
    <row r="8366" spans="1:23" x14ac:dyDescent="0.25">
      <c r="A8366" s="1">
        <v>8365</v>
      </c>
      <c r="B8366" t="s">
        <v>10123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VLOOKUP(УТ_Data[[#This Row],[Region]],People!$A$1:$B$5,2,0)</f>
        <v>Cassandra Brandow</v>
      </c>
      <c r="W8366" s="4">
        <f>_xlfn.IFNA(VLOOKUP(УТ_Data[[#This Row],[Order ID]],Returns!A:B,2,0)*1,0)</f>
        <v>0</v>
      </c>
    </row>
    <row r="8367" spans="1:23" x14ac:dyDescent="0.25">
      <c r="A8367" s="1">
        <v>8366</v>
      </c>
      <c r="B8367" t="s">
        <v>10124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VLOOKUP(УТ_Data[[#This Row],[Region]],People!$A$1:$B$5,2,0)</f>
        <v>Anna Andreadi</v>
      </c>
      <c r="W8367" s="4">
        <f>_xlfn.IFNA(VLOOKUP(УТ_Data[[#This Row],[Order ID]],Returns!A:B,2,0)*1,0)</f>
        <v>0</v>
      </c>
    </row>
    <row r="8368" spans="1:23" x14ac:dyDescent="0.25">
      <c r="A8368" s="1">
        <v>8367</v>
      </c>
      <c r="B8368" t="s">
        <v>5942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VLOOKUP(УТ_Data[[#This Row],[Region]],People!$A$1:$B$5,2,0)</f>
        <v>Anna Andreadi</v>
      </c>
      <c r="W8368" s="4">
        <f>_xlfn.IFNA(VLOOKUP(УТ_Data[[#This Row],[Order ID]],Returns!A:B,2,0)*1,0)</f>
        <v>1</v>
      </c>
    </row>
    <row r="8369" spans="1:23" x14ac:dyDescent="0.25">
      <c r="A8369" s="1">
        <v>8368</v>
      </c>
      <c r="B8369" t="s">
        <v>5942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VLOOKUP(УТ_Data[[#This Row],[Region]],People!$A$1:$B$5,2,0)</f>
        <v>Anna Andreadi</v>
      </c>
      <c r="W8369" s="4">
        <f>_xlfn.IFNA(VLOOKUP(УТ_Data[[#This Row],[Order ID]],Returns!A:B,2,0)*1,0)</f>
        <v>1</v>
      </c>
    </row>
    <row r="8370" spans="1:23" x14ac:dyDescent="0.25">
      <c r="A8370" s="1">
        <v>8369</v>
      </c>
      <c r="B8370" t="s">
        <v>5942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VLOOKUP(УТ_Data[[#This Row],[Region]],People!$A$1:$B$5,2,0)</f>
        <v>Anna Andreadi</v>
      </c>
      <c r="W8370" s="4">
        <f>_xlfn.IFNA(VLOOKUP(УТ_Data[[#This Row],[Order ID]],Returns!A:B,2,0)*1,0)</f>
        <v>1</v>
      </c>
    </row>
    <row r="8371" spans="1:23" x14ac:dyDescent="0.25">
      <c r="A8371" s="1">
        <v>8370</v>
      </c>
      <c r="B8371" t="s">
        <v>10125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VLOOKUP(УТ_Data[[#This Row],[Region]],People!$A$1:$B$5,2,0)</f>
        <v>Anna Andreadi</v>
      </c>
      <c r="W8371" s="4">
        <f>_xlfn.IFNA(VLOOKUP(УТ_Data[[#This Row],[Order ID]],Returns!A:B,2,0)*1,0)</f>
        <v>0</v>
      </c>
    </row>
    <row r="8372" spans="1:23" x14ac:dyDescent="0.25">
      <c r="A8372" s="1">
        <v>8371</v>
      </c>
      <c r="B8372" t="s">
        <v>10126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VLOOKUP(УТ_Data[[#This Row],[Region]],People!$A$1:$B$5,2,0)</f>
        <v>Anna Andreadi</v>
      </c>
      <c r="W8372" s="4">
        <f>_xlfn.IFNA(VLOOKUP(УТ_Data[[#This Row],[Order ID]],Returns!A:B,2,0)*1,0)</f>
        <v>0</v>
      </c>
    </row>
    <row r="8373" spans="1:23" x14ac:dyDescent="0.25">
      <c r="A8373" s="1">
        <v>8372</v>
      </c>
      <c r="B8373" t="s">
        <v>10127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VLOOKUP(УТ_Data[[#This Row],[Region]],People!$A$1:$B$5,2,0)</f>
        <v>Kelly Williams</v>
      </c>
      <c r="W8373" s="4">
        <f>_xlfn.IFNA(VLOOKUP(УТ_Data[[#This Row],[Order ID]],Returns!A:B,2,0)*1,0)</f>
        <v>0</v>
      </c>
    </row>
    <row r="8374" spans="1:23" x14ac:dyDescent="0.25">
      <c r="A8374" s="1">
        <v>8373</v>
      </c>
      <c r="B8374" t="s">
        <v>10128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VLOOKUP(УТ_Data[[#This Row],[Region]],People!$A$1:$B$5,2,0)</f>
        <v>Anna Andreadi</v>
      </c>
      <c r="W8374" s="4">
        <f>_xlfn.IFNA(VLOOKUP(УТ_Data[[#This Row],[Order ID]],Returns!A:B,2,0)*1,0)</f>
        <v>0</v>
      </c>
    </row>
    <row r="8375" spans="1:23" x14ac:dyDescent="0.25">
      <c r="A8375" s="1">
        <v>8374</v>
      </c>
      <c r="B8375" t="s">
        <v>10129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VLOOKUP(УТ_Data[[#This Row],[Region]],People!$A$1:$B$5,2,0)</f>
        <v>Anna Andreadi</v>
      </c>
      <c r="W8375" s="4">
        <f>_xlfn.IFNA(VLOOKUP(УТ_Data[[#This Row],[Order ID]],Returns!A:B,2,0)*1,0)</f>
        <v>0</v>
      </c>
    </row>
    <row r="8376" spans="1:23" x14ac:dyDescent="0.25">
      <c r="A8376" s="1">
        <v>8375</v>
      </c>
      <c r="B8376" t="s">
        <v>10130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VLOOKUP(УТ_Data[[#This Row],[Region]],People!$A$1:$B$5,2,0)</f>
        <v>Anna Andreadi</v>
      </c>
      <c r="W8376" s="4">
        <f>_xlfn.IFNA(VLOOKUP(УТ_Data[[#This Row],[Order ID]],Returns!A:B,2,0)*1,0)</f>
        <v>0</v>
      </c>
    </row>
    <row r="8377" spans="1:23" x14ac:dyDescent="0.25">
      <c r="A8377" s="1">
        <v>8376</v>
      </c>
      <c r="B8377" t="s">
        <v>10130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VLOOKUP(УТ_Data[[#This Row],[Region]],People!$A$1:$B$5,2,0)</f>
        <v>Anna Andreadi</v>
      </c>
      <c r="W8377" s="4">
        <f>_xlfn.IFNA(VLOOKUP(УТ_Data[[#This Row],[Order ID]],Returns!A:B,2,0)*1,0)</f>
        <v>0</v>
      </c>
    </row>
    <row r="8378" spans="1:23" x14ac:dyDescent="0.25">
      <c r="A8378" s="1">
        <v>8377</v>
      </c>
      <c r="B8378" t="s">
        <v>10131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VLOOKUP(УТ_Data[[#This Row],[Region]],People!$A$1:$B$5,2,0)</f>
        <v>Cassandra Brandow</v>
      </c>
      <c r="W8378" s="4">
        <f>_xlfn.IFNA(VLOOKUP(УТ_Data[[#This Row],[Order ID]],Returns!A:B,2,0)*1,0)</f>
        <v>0</v>
      </c>
    </row>
    <row r="8379" spans="1:23" x14ac:dyDescent="0.25">
      <c r="A8379" s="1">
        <v>8378</v>
      </c>
      <c r="B8379" t="s">
        <v>10132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VLOOKUP(УТ_Data[[#This Row],[Region]],People!$A$1:$B$5,2,0)</f>
        <v>Kelly Williams</v>
      </c>
      <c r="W8379" s="4">
        <f>_xlfn.IFNA(VLOOKUP(УТ_Data[[#This Row],[Order ID]],Returns!A:B,2,0)*1,0)</f>
        <v>0</v>
      </c>
    </row>
    <row r="8380" spans="1:23" x14ac:dyDescent="0.25">
      <c r="A8380" s="1">
        <v>8379</v>
      </c>
      <c r="B8380" t="s">
        <v>10132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VLOOKUP(УТ_Data[[#This Row],[Region]],People!$A$1:$B$5,2,0)</f>
        <v>Kelly Williams</v>
      </c>
      <c r="W8380" s="4">
        <f>_xlfn.IFNA(VLOOKUP(УТ_Data[[#This Row],[Order ID]],Returns!A:B,2,0)*1,0)</f>
        <v>0</v>
      </c>
    </row>
    <row r="8381" spans="1:23" x14ac:dyDescent="0.25">
      <c r="A8381" s="1">
        <v>8380</v>
      </c>
      <c r="B8381" t="s">
        <v>10132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VLOOKUP(УТ_Data[[#This Row],[Region]],People!$A$1:$B$5,2,0)</f>
        <v>Kelly Williams</v>
      </c>
      <c r="W8381" s="4">
        <f>_xlfn.IFNA(VLOOKUP(УТ_Data[[#This Row],[Order ID]],Returns!A:B,2,0)*1,0)</f>
        <v>0</v>
      </c>
    </row>
    <row r="8382" spans="1:23" x14ac:dyDescent="0.25">
      <c r="A8382" s="1">
        <v>8381</v>
      </c>
      <c r="B8382" t="s">
        <v>10133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VLOOKUP(УТ_Data[[#This Row],[Region]],People!$A$1:$B$5,2,0)</f>
        <v>Kelly Williams</v>
      </c>
      <c r="W8382" s="4">
        <f>_xlfn.IFNA(VLOOKUP(УТ_Data[[#This Row],[Order ID]],Returns!A:B,2,0)*1,0)</f>
        <v>0</v>
      </c>
    </row>
    <row r="8383" spans="1:23" x14ac:dyDescent="0.25">
      <c r="A8383" s="1">
        <v>8382</v>
      </c>
      <c r="B8383" t="s">
        <v>10134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VLOOKUP(УТ_Data[[#This Row],[Region]],People!$A$1:$B$5,2,0)</f>
        <v>Anna Andreadi</v>
      </c>
      <c r="W8383" s="4">
        <f>_xlfn.IFNA(VLOOKUP(УТ_Data[[#This Row],[Order ID]],Returns!A:B,2,0)*1,0)</f>
        <v>0</v>
      </c>
    </row>
    <row r="8384" spans="1:23" x14ac:dyDescent="0.25">
      <c r="A8384" s="1">
        <v>8383</v>
      </c>
      <c r="B8384" t="s">
        <v>10135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VLOOKUP(УТ_Data[[#This Row],[Region]],People!$A$1:$B$5,2,0)</f>
        <v>Kelly Williams</v>
      </c>
      <c r="W8384" s="4">
        <f>_xlfn.IFNA(VLOOKUP(УТ_Data[[#This Row],[Order ID]],Returns!A:B,2,0)*1,0)</f>
        <v>0</v>
      </c>
    </row>
    <row r="8385" spans="1:23" x14ac:dyDescent="0.25">
      <c r="A8385" s="1">
        <v>8384</v>
      </c>
      <c r="B8385" t="s">
        <v>10136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VLOOKUP(УТ_Data[[#This Row],[Region]],People!$A$1:$B$5,2,0)</f>
        <v>Chuck Magee</v>
      </c>
      <c r="W8385" s="4">
        <f>_xlfn.IFNA(VLOOKUP(УТ_Data[[#This Row],[Order ID]],Returns!A:B,2,0)*1,0)</f>
        <v>0</v>
      </c>
    </row>
    <row r="8386" spans="1:23" x14ac:dyDescent="0.25">
      <c r="A8386" s="1">
        <v>8385</v>
      </c>
      <c r="B8386" t="s">
        <v>10136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VLOOKUP(УТ_Data[[#This Row],[Region]],People!$A$1:$B$5,2,0)</f>
        <v>Chuck Magee</v>
      </c>
      <c r="W8386" s="4">
        <f>_xlfn.IFNA(VLOOKUP(УТ_Data[[#This Row],[Order ID]],Returns!A:B,2,0)*1,0)</f>
        <v>0</v>
      </c>
    </row>
    <row r="8387" spans="1:23" x14ac:dyDescent="0.25">
      <c r="A8387" s="1">
        <v>8386</v>
      </c>
      <c r="B8387" t="s">
        <v>10137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VLOOKUP(УТ_Data[[#This Row],[Region]],People!$A$1:$B$5,2,0)</f>
        <v>Anna Andreadi</v>
      </c>
      <c r="W8387" s="4">
        <f>_xlfn.IFNA(VLOOKUP(УТ_Data[[#This Row],[Order ID]],Returns!A:B,2,0)*1,0)</f>
        <v>0</v>
      </c>
    </row>
    <row r="8388" spans="1:23" x14ac:dyDescent="0.25">
      <c r="A8388" s="1">
        <v>8387</v>
      </c>
      <c r="B8388" t="s">
        <v>10138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VLOOKUP(УТ_Data[[#This Row],[Region]],People!$A$1:$B$5,2,0)</f>
        <v>Chuck Magee</v>
      </c>
      <c r="W8388" s="4">
        <f>_xlfn.IFNA(VLOOKUP(УТ_Data[[#This Row],[Order ID]],Returns!A:B,2,0)*1,0)</f>
        <v>0</v>
      </c>
    </row>
    <row r="8389" spans="1:23" x14ac:dyDescent="0.25">
      <c r="A8389" s="1">
        <v>8388</v>
      </c>
      <c r="B8389" t="s">
        <v>10138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VLOOKUP(УТ_Data[[#This Row],[Region]],People!$A$1:$B$5,2,0)</f>
        <v>Chuck Magee</v>
      </c>
      <c r="W8389" s="4">
        <f>_xlfn.IFNA(VLOOKUP(УТ_Data[[#This Row],[Order ID]],Returns!A:B,2,0)*1,0)</f>
        <v>0</v>
      </c>
    </row>
    <row r="8390" spans="1:23" x14ac:dyDescent="0.25">
      <c r="A8390" s="1">
        <v>8389</v>
      </c>
      <c r="B8390" t="s">
        <v>10139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VLOOKUP(УТ_Data[[#This Row],[Region]],People!$A$1:$B$5,2,0)</f>
        <v>Chuck Magee</v>
      </c>
      <c r="W8390" s="4">
        <f>_xlfn.IFNA(VLOOKUP(УТ_Data[[#This Row],[Order ID]],Returns!A:B,2,0)*1,0)</f>
        <v>0</v>
      </c>
    </row>
    <row r="8391" spans="1:23" x14ac:dyDescent="0.25">
      <c r="A8391" s="1">
        <v>8390</v>
      </c>
      <c r="B8391" t="s">
        <v>10140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VLOOKUP(УТ_Data[[#This Row],[Region]],People!$A$1:$B$5,2,0)</f>
        <v>Chuck Magee</v>
      </c>
      <c r="W8391" s="4">
        <f>_xlfn.IFNA(VLOOKUP(УТ_Data[[#This Row],[Order ID]],Returns!A:B,2,0)*1,0)</f>
        <v>0</v>
      </c>
    </row>
    <row r="8392" spans="1:23" x14ac:dyDescent="0.25">
      <c r="A8392" s="1">
        <v>8391</v>
      </c>
      <c r="B8392" t="s">
        <v>10141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VLOOKUP(УТ_Data[[#This Row],[Region]],People!$A$1:$B$5,2,0)</f>
        <v>Anna Andreadi</v>
      </c>
      <c r="W8392" s="4">
        <f>_xlfn.IFNA(VLOOKUP(УТ_Data[[#This Row],[Order ID]],Returns!A:B,2,0)*1,0)</f>
        <v>0</v>
      </c>
    </row>
    <row r="8393" spans="1:23" x14ac:dyDescent="0.25">
      <c r="A8393" s="1">
        <v>8392</v>
      </c>
      <c r="B8393" t="s">
        <v>10142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VLOOKUP(УТ_Data[[#This Row],[Region]],People!$A$1:$B$5,2,0)</f>
        <v>Chuck Magee</v>
      </c>
      <c r="W8393" s="4">
        <f>_xlfn.IFNA(VLOOKUP(УТ_Data[[#This Row],[Order ID]],Returns!A:B,2,0)*1,0)</f>
        <v>0</v>
      </c>
    </row>
    <row r="8394" spans="1:23" x14ac:dyDescent="0.25">
      <c r="A8394" s="1">
        <v>8393</v>
      </c>
      <c r="B8394" t="s">
        <v>10143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VLOOKUP(УТ_Data[[#This Row],[Region]],People!$A$1:$B$5,2,0)</f>
        <v>Chuck Magee</v>
      </c>
      <c r="W8394" s="4">
        <f>_xlfn.IFNA(VLOOKUP(УТ_Data[[#This Row],[Order ID]],Returns!A:B,2,0)*1,0)</f>
        <v>0</v>
      </c>
    </row>
    <row r="8395" spans="1:23" x14ac:dyDescent="0.25">
      <c r="A8395" s="1">
        <v>8394</v>
      </c>
      <c r="B8395" t="s">
        <v>10143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VLOOKUP(УТ_Data[[#This Row],[Region]],People!$A$1:$B$5,2,0)</f>
        <v>Chuck Magee</v>
      </c>
      <c r="W8395" s="4">
        <f>_xlfn.IFNA(VLOOKUP(УТ_Data[[#This Row],[Order ID]],Returns!A:B,2,0)*1,0)</f>
        <v>0</v>
      </c>
    </row>
    <row r="8396" spans="1:23" x14ac:dyDescent="0.25">
      <c r="A8396" s="1">
        <v>8395</v>
      </c>
      <c r="B8396" t="s">
        <v>10143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VLOOKUP(УТ_Data[[#This Row],[Region]],People!$A$1:$B$5,2,0)</f>
        <v>Chuck Magee</v>
      </c>
      <c r="W8396" s="4">
        <f>_xlfn.IFNA(VLOOKUP(УТ_Data[[#This Row],[Order ID]],Returns!A:B,2,0)*1,0)</f>
        <v>0</v>
      </c>
    </row>
    <row r="8397" spans="1:23" x14ac:dyDescent="0.25">
      <c r="A8397" s="1">
        <v>8396</v>
      </c>
      <c r="B8397" t="s">
        <v>10143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VLOOKUP(УТ_Data[[#This Row],[Region]],People!$A$1:$B$5,2,0)</f>
        <v>Chuck Magee</v>
      </c>
      <c r="W8397" s="4">
        <f>_xlfn.IFNA(VLOOKUP(УТ_Data[[#This Row],[Order ID]],Returns!A:B,2,0)*1,0)</f>
        <v>0</v>
      </c>
    </row>
    <row r="8398" spans="1:23" x14ac:dyDescent="0.25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VLOOKUP(УТ_Data[[#This Row],[Region]],People!$A$1:$B$5,2,0)</f>
        <v>Cassandra Brandow</v>
      </c>
      <c r="W8398" s="4">
        <f>_xlfn.IFNA(VLOOKUP(УТ_Data[[#This Row],[Order ID]],Returns!A:B,2,0)*1,0)</f>
        <v>0</v>
      </c>
    </row>
    <row r="8399" spans="1:23" x14ac:dyDescent="0.25">
      <c r="A8399" s="1">
        <v>8398</v>
      </c>
      <c r="B8399" t="s">
        <v>10145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VLOOKUP(УТ_Data[[#This Row],[Region]],People!$A$1:$B$5,2,0)</f>
        <v>Kelly Williams</v>
      </c>
      <c r="W8399" s="4">
        <f>_xlfn.IFNA(VLOOKUP(УТ_Data[[#This Row],[Order ID]],Returns!A:B,2,0)*1,0)</f>
        <v>0</v>
      </c>
    </row>
    <row r="8400" spans="1:23" x14ac:dyDescent="0.25">
      <c r="A8400" s="1">
        <v>8399</v>
      </c>
      <c r="B8400" t="s">
        <v>10146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VLOOKUP(УТ_Data[[#This Row],[Region]],People!$A$1:$B$5,2,0)</f>
        <v>Chuck Magee</v>
      </c>
      <c r="W8400" s="4">
        <f>_xlfn.IFNA(VLOOKUP(УТ_Data[[#This Row],[Order ID]],Returns!A:B,2,0)*1,0)</f>
        <v>0</v>
      </c>
    </row>
    <row r="8401" spans="1:23" x14ac:dyDescent="0.25">
      <c r="A8401" s="1">
        <v>8400</v>
      </c>
      <c r="B8401" t="s">
        <v>10147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VLOOKUP(УТ_Data[[#This Row],[Region]],People!$A$1:$B$5,2,0)</f>
        <v>Anna Andreadi</v>
      </c>
      <c r="W8401" s="4">
        <f>_xlfn.IFNA(VLOOKUP(УТ_Data[[#This Row],[Order ID]],Returns!A:B,2,0)*1,0)</f>
        <v>0</v>
      </c>
    </row>
    <row r="8402" spans="1:23" x14ac:dyDescent="0.25">
      <c r="A8402" s="1">
        <v>8401</v>
      </c>
      <c r="B8402" t="s">
        <v>5984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VLOOKUP(УТ_Data[[#This Row],[Region]],People!$A$1:$B$5,2,0)</f>
        <v>Chuck Magee</v>
      </c>
      <c r="W8402" s="4">
        <f>_xlfn.IFNA(VLOOKUP(УТ_Data[[#This Row],[Order ID]],Returns!A:B,2,0)*1,0)</f>
        <v>1</v>
      </c>
    </row>
    <row r="8403" spans="1:23" x14ac:dyDescent="0.25">
      <c r="A8403" s="1">
        <v>8402</v>
      </c>
      <c r="B8403" t="s">
        <v>5984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VLOOKUP(УТ_Data[[#This Row],[Region]],People!$A$1:$B$5,2,0)</f>
        <v>Chuck Magee</v>
      </c>
      <c r="W8403" s="4">
        <f>_xlfn.IFNA(VLOOKUP(УТ_Data[[#This Row],[Order ID]],Returns!A:B,2,0)*1,0)</f>
        <v>1</v>
      </c>
    </row>
    <row r="8404" spans="1:23" x14ac:dyDescent="0.25">
      <c r="A8404" s="1">
        <v>8403</v>
      </c>
      <c r="B8404" t="s">
        <v>5984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VLOOKUP(УТ_Data[[#This Row],[Region]],People!$A$1:$B$5,2,0)</f>
        <v>Chuck Magee</v>
      </c>
      <c r="W8404" s="4">
        <f>_xlfn.IFNA(VLOOKUP(УТ_Data[[#This Row],[Order ID]],Returns!A:B,2,0)*1,0)</f>
        <v>1</v>
      </c>
    </row>
    <row r="8405" spans="1:23" x14ac:dyDescent="0.25">
      <c r="A8405" s="1">
        <v>8404</v>
      </c>
      <c r="B8405" t="s">
        <v>10148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VLOOKUP(УТ_Data[[#This Row],[Region]],People!$A$1:$B$5,2,0)</f>
        <v>Anna Andreadi</v>
      </c>
      <c r="W8405" s="4">
        <f>_xlfn.IFNA(VLOOKUP(УТ_Data[[#This Row],[Order ID]],Returns!A:B,2,0)*1,0)</f>
        <v>0</v>
      </c>
    </row>
    <row r="8406" spans="1:23" x14ac:dyDescent="0.25">
      <c r="A8406" s="1">
        <v>8405</v>
      </c>
      <c r="B8406" t="s">
        <v>10149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VLOOKUP(УТ_Data[[#This Row],[Region]],People!$A$1:$B$5,2,0)</f>
        <v>Chuck Magee</v>
      </c>
      <c r="W8406" s="4">
        <f>_xlfn.IFNA(VLOOKUP(УТ_Data[[#This Row],[Order ID]],Returns!A:B,2,0)*1,0)</f>
        <v>0</v>
      </c>
    </row>
    <row r="8407" spans="1:23" x14ac:dyDescent="0.25">
      <c r="A8407" s="1">
        <v>8406</v>
      </c>
      <c r="B8407" t="s">
        <v>10149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VLOOKUP(УТ_Data[[#This Row],[Region]],People!$A$1:$B$5,2,0)</f>
        <v>Chuck Magee</v>
      </c>
      <c r="W8407" s="4">
        <f>_xlfn.IFNA(VLOOKUP(УТ_Data[[#This Row],[Order ID]],Returns!A:B,2,0)*1,0)</f>
        <v>0</v>
      </c>
    </row>
    <row r="8408" spans="1:23" x14ac:dyDescent="0.25">
      <c r="A8408" s="1">
        <v>8407</v>
      </c>
      <c r="B8408" t="s">
        <v>10149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VLOOKUP(УТ_Data[[#This Row],[Region]],People!$A$1:$B$5,2,0)</f>
        <v>Chuck Magee</v>
      </c>
      <c r="W8408" s="4">
        <f>_xlfn.IFNA(VLOOKUP(УТ_Data[[#This Row],[Order ID]],Returns!A:B,2,0)*1,0)</f>
        <v>0</v>
      </c>
    </row>
    <row r="8409" spans="1:23" x14ac:dyDescent="0.25">
      <c r="A8409" s="1">
        <v>8408</v>
      </c>
      <c r="B8409" t="s">
        <v>10149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VLOOKUP(УТ_Data[[#This Row],[Region]],People!$A$1:$B$5,2,0)</f>
        <v>Chuck Magee</v>
      </c>
      <c r="W8409" s="4">
        <f>_xlfn.IFNA(VLOOKUP(УТ_Data[[#This Row],[Order ID]],Returns!A:B,2,0)*1,0)</f>
        <v>0</v>
      </c>
    </row>
    <row r="8410" spans="1:23" x14ac:dyDescent="0.25">
      <c r="A8410" s="1">
        <v>8409</v>
      </c>
      <c r="B8410" t="s">
        <v>10149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VLOOKUP(УТ_Data[[#This Row],[Region]],People!$A$1:$B$5,2,0)</f>
        <v>Chuck Magee</v>
      </c>
      <c r="W8410" s="4">
        <f>_xlfn.IFNA(VLOOKUP(УТ_Data[[#This Row],[Order ID]],Returns!A:B,2,0)*1,0)</f>
        <v>0</v>
      </c>
    </row>
    <row r="8411" spans="1:23" x14ac:dyDescent="0.25">
      <c r="A8411" s="1">
        <v>8410</v>
      </c>
      <c r="B8411" t="s">
        <v>10150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VLOOKUP(УТ_Data[[#This Row],[Region]],People!$A$1:$B$5,2,0)</f>
        <v>Anna Andreadi</v>
      </c>
      <c r="W8411" s="4">
        <f>_xlfn.IFNA(VLOOKUP(УТ_Data[[#This Row],[Order ID]],Returns!A:B,2,0)*1,0)</f>
        <v>0</v>
      </c>
    </row>
    <row r="8412" spans="1:23" x14ac:dyDescent="0.25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VLOOKUP(УТ_Data[[#This Row],[Region]],People!$A$1:$B$5,2,0)</f>
        <v>Cassandra Brandow</v>
      </c>
      <c r="W8412" s="4">
        <f>_xlfn.IFNA(VLOOKUP(УТ_Data[[#This Row],[Order ID]],Returns!A:B,2,0)*1,0)</f>
        <v>0</v>
      </c>
    </row>
    <row r="8413" spans="1:23" x14ac:dyDescent="0.25">
      <c r="A8413" s="1">
        <v>8412</v>
      </c>
      <c r="B8413" t="s">
        <v>10152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VLOOKUP(УТ_Data[[#This Row],[Region]],People!$A$1:$B$5,2,0)</f>
        <v>Cassandra Brandow</v>
      </c>
      <c r="W8413" s="4">
        <f>_xlfn.IFNA(VLOOKUP(УТ_Data[[#This Row],[Order ID]],Returns!A:B,2,0)*1,0)</f>
        <v>0</v>
      </c>
    </row>
    <row r="8414" spans="1:23" x14ac:dyDescent="0.25">
      <c r="A8414" s="1">
        <v>8413</v>
      </c>
      <c r="B8414" t="s">
        <v>10153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VLOOKUP(УТ_Data[[#This Row],[Region]],People!$A$1:$B$5,2,0)</f>
        <v>Kelly Williams</v>
      </c>
      <c r="W8414" s="4">
        <f>_xlfn.IFNA(VLOOKUP(УТ_Data[[#This Row],[Order ID]],Returns!A:B,2,0)*1,0)</f>
        <v>0</v>
      </c>
    </row>
    <row r="8415" spans="1:23" x14ac:dyDescent="0.25">
      <c r="A8415" s="1">
        <v>8414</v>
      </c>
      <c r="B8415" t="s">
        <v>10154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VLOOKUP(УТ_Data[[#This Row],[Region]],People!$A$1:$B$5,2,0)</f>
        <v>Kelly Williams</v>
      </c>
      <c r="W8415" s="4">
        <f>_xlfn.IFNA(VLOOKUP(УТ_Data[[#This Row],[Order ID]],Returns!A:B,2,0)*1,0)</f>
        <v>0</v>
      </c>
    </row>
    <row r="8416" spans="1:23" x14ac:dyDescent="0.25">
      <c r="A8416" s="1">
        <v>8415</v>
      </c>
      <c r="B8416" t="s">
        <v>10154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VLOOKUP(УТ_Data[[#This Row],[Region]],People!$A$1:$B$5,2,0)</f>
        <v>Kelly Williams</v>
      </c>
      <c r="W8416" s="4">
        <f>_xlfn.IFNA(VLOOKUP(УТ_Data[[#This Row],[Order ID]],Returns!A:B,2,0)*1,0)</f>
        <v>0</v>
      </c>
    </row>
    <row r="8417" spans="1:23" x14ac:dyDescent="0.25">
      <c r="A8417" s="1">
        <v>8416</v>
      </c>
      <c r="B8417" t="s">
        <v>10155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VLOOKUP(УТ_Data[[#This Row],[Region]],People!$A$1:$B$5,2,0)</f>
        <v>Kelly Williams</v>
      </c>
      <c r="W8417" s="4">
        <f>_xlfn.IFNA(VLOOKUP(УТ_Data[[#This Row],[Order ID]],Returns!A:B,2,0)*1,0)</f>
        <v>0</v>
      </c>
    </row>
    <row r="8418" spans="1:23" x14ac:dyDescent="0.25">
      <c r="A8418" s="1">
        <v>8417</v>
      </c>
      <c r="B8418" t="s">
        <v>10156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VLOOKUP(УТ_Data[[#This Row],[Region]],People!$A$1:$B$5,2,0)</f>
        <v>Anna Andreadi</v>
      </c>
      <c r="W8418" s="4">
        <f>_xlfn.IFNA(VLOOKUP(УТ_Data[[#This Row],[Order ID]],Returns!A:B,2,0)*1,0)</f>
        <v>0</v>
      </c>
    </row>
    <row r="8419" spans="1:23" x14ac:dyDescent="0.25">
      <c r="A8419" s="1">
        <v>8418</v>
      </c>
      <c r="B8419" t="s">
        <v>10156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VLOOKUP(УТ_Data[[#This Row],[Region]],People!$A$1:$B$5,2,0)</f>
        <v>Anna Andreadi</v>
      </c>
      <c r="W8419" s="4">
        <f>_xlfn.IFNA(VLOOKUP(УТ_Data[[#This Row],[Order ID]],Returns!A:B,2,0)*1,0)</f>
        <v>0</v>
      </c>
    </row>
    <row r="8420" spans="1:23" x14ac:dyDescent="0.25">
      <c r="A8420" s="1">
        <v>8419</v>
      </c>
      <c r="B8420" t="s">
        <v>10156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VLOOKUP(УТ_Data[[#This Row],[Region]],People!$A$1:$B$5,2,0)</f>
        <v>Anna Andreadi</v>
      </c>
      <c r="W8420" s="4">
        <f>_xlfn.IFNA(VLOOKUP(УТ_Data[[#This Row],[Order ID]],Returns!A:B,2,0)*1,0)</f>
        <v>0</v>
      </c>
    </row>
    <row r="8421" spans="1:23" x14ac:dyDescent="0.25">
      <c r="A8421" s="1">
        <v>8420</v>
      </c>
      <c r="B8421" t="s">
        <v>10156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VLOOKUP(УТ_Data[[#This Row],[Region]],People!$A$1:$B$5,2,0)</f>
        <v>Anna Andreadi</v>
      </c>
      <c r="W8421" s="4">
        <f>_xlfn.IFNA(VLOOKUP(УТ_Data[[#This Row],[Order ID]],Returns!A:B,2,0)*1,0)</f>
        <v>0</v>
      </c>
    </row>
    <row r="8422" spans="1:23" x14ac:dyDescent="0.25">
      <c r="A8422" s="1">
        <v>8421</v>
      </c>
      <c r="B8422" t="s">
        <v>10156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VLOOKUP(УТ_Data[[#This Row],[Region]],People!$A$1:$B$5,2,0)</f>
        <v>Anna Andreadi</v>
      </c>
      <c r="W8422" s="4">
        <f>_xlfn.IFNA(VLOOKUP(УТ_Data[[#This Row],[Order ID]],Returns!A:B,2,0)*1,0)</f>
        <v>0</v>
      </c>
    </row>
    <row r="8423" spans="1:23" x14ac:dyDescent="0.25">
      <c r="A8423" s="1">
        <v>8422</v>
      </c>
      <c r="B8423" t="s">
        <v>10157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VLOOKUP(УТ_Data[[#This Row],[Region]],People!$A$1:$B$5,2,0)</f>
        <v>Chuck Magee</v>
      </c>
      <c r="W8423" s="4">
        <f>_xlfn.IFNA(VLOOKUP(УТ_Data[[#This Row],[Order ID]],Returns!A:B,2,0)*1,0)</f>
        <v>0</v>
      </c>
    </row>
    <row r="8424" spans="1:23" x14ac:dyDescent="0.25">
      <c r="A8424" s="1">
        <v>8423</v>
      </c>
      <c r="B8424" t="s">
        <v>10157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VLOOKUP(УТ_Data[[#This Row],[Region]],People!$A$1:$B$5,2,0)</f>
        <v>Chuck Magee</v>
      </c>
      <c r="W8424" s="4">
        <f>_xlfn.IFNA(VLOOKUP(УТ_Data[[#This Row],[Order ID]],Returns!A:B,2,0)*1,0)</f>
        <v>0</v>
      </c>
    </row>
    <row r="8425" spans="1:23" x14ac:dyDescent="0.25">
      <c r="A8425" s="1">
        <v>8424</v>
      </c>
      <c r="B8425" t="s">
        <v>10157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VLOOKUP(УТ_Data[[#This Row],[Region]],People!$A$1:$B$5,2,0)</f>
        <v>Chuck Magee</v>
      </c>
      <c r="W8425" s="4">
        <f>_xlfn.IFNA(VLOOKUP(УТ_Data[[#This Row],[Order ID]],Returns!A:B,2,0)*1,0)</f>
        <v>0</v>
      </c>
    </row>
    <row r="8426" spans="1:23" x14ac:dyDescent="0.25">
      <c r="A8426" s="1">
        <v>8425</v>
      </c>
      <c r="B8426" t="s">
        <v>10157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VLOOKUP(УТ_Data[[#This Row],[Region]],People!$A$1:$B$5,2,0)</f>
        <v>Chuck Magee</v>
      </c>
      <c r="W8426" s="4">
        <f>_xlfn.IFNA(VLOOKUP(УТ_Data[[#This Row],[Order ID]],Returns!A:B,2,0)*1,0)</f>
        <v>0</v>
      </c>
    </row>
    <row r="8427" spans="1:23" x14ac:dyDescent="0.25">
      <c r="A8427" s="1">
        <v>8426</v>
      </c>
      <c r="B8427" t="s">
        <v>10158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VLOOKUP(УТ_Data[[#This Row],[Region]],People!$A$1:$B$5,2,0)</f>
        <v>Chuck Magee</v>
      </c>
      <c r="W8427" s="4">
        <f>_xlfn.IFNA(VLOOKUP(УТ_Data[[#This Row],[Order ID]],Returns!A:B,2,0)*1,0)</f>
        <v>0</v>
      </c>
    </row>
    <row r="8428" spans="1:23" x14ac:dyDescent="0.25">
      <c r="A8428" s="1">
        <v>8427</v>
      </c>
      <c r="B8428" t="s">
        <v>10159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VLOOKUP(УТ_Data[[#This Row],[Region]],People!$A$1:$B$5,2,0)</f>
        <v>Anna Andreadi</v>
      </c>
      <c r="W8428" s="4">
        <f>_xlfn.IFNA(VLOOKUP(УТ_Data[[#This Row],[Order ID]],Returns!A:B,2,0)*1,0)</f>
        <v>0</v>
      </c>
    </row>
    <row r="8429" spans="1:23" x14ac:dyDescent="0.25">
      <c r="A8429" s="1">
        <v>8428</v>
      </c>
      <c r="B8429" t="s">
        <v>10160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VLOOKUP(УТ_Data[[#This Row],[Region]],People!$A$1:$B$5,2,0)</f>
        <v>Kelly Williams</v>
      </c>
      <c r="W8429" s="4">
        <f>_xlfn.IFNA(VLOOKUP(УТ_Data[[#This Row],[Order ID]],Returns!A:B,2,0)*1,0)</f>
        <v>0</v>
      </c>
    </row>
    <row r="8430" spans="1:23" x14ac:dyDescent="0.25">
      <c r="A8430" s="1">
        <v>8429</v>
      </c>
      <c r="B8430" t="s">
        <v>10161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VLOOKUP(УТ_Data[[#This Row],[Region]],People!$A$1:$B$5,2,0)</f>
        <v>Anna Andreadi</v>
      </c>
      <c r="W8430" s="4">
        <f>_xlfn.IFNA(VLOOKUP(УТ_Data[[#This Row],[Order ID]],Returns!A:B,2,0)*1,0)</f>
        <v>0</v>
      </c>
    </row>
    <row r="8431" spans="1:23" x14ac:dyDescent="0.25">
      <c r="A8431" s="1">
        <v>8430</v>
      </c>
      <c r="B8431" t="s">
        <v>10162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VLOOKUP(УТ_Data[[#This Row],[Region]],People!$A$1:$B$5,2,0)</f>
        <v>Chuck Magee</v>
      </c>
      <c r="W8431" s="4">
        <f>_xlfn.IFNA(VLOOKUP(УТ_Data[[#This Row],[Order ID]],Returns!A:B,2,0)*1,0)</f>
        <v>0</v>
      </c>
    </row>
    <row r="8432" spans="1:23" x14ac:dyDescent="0.25">
      <c r="A8432" s="1">
        <v>8431</v>
      </c>
      <c r="B8432" t="s">
        <v>10163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VLOOKUP(УТ_Data[[#This Row],[Region]],People!$A$1:$B$5,2,0)</f>
        <v>Kelly Williams</v>
      </c>
      <c r="W8432" s="4">
        <f>_xlfn.IFNA(VLOOKUP(УТ_Data[[#This Row],[Order ID]],Returns!A:B,2,0)*1,0)</f>
        <v>0</v>
      </c>
    </row>
    <row r="8433" spans="1:23" x14ac:dyDescent="0.25">
      <c r="A8433" s="1">
        <v>8432</v>
      </c>
      <c r="B8433" t="s">
        <v>10164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VLOOKUP(УТ_Data[[#This Row],[Region]],People!$A$1:$B$5,2,0)</f>
        <v>Chuck Magee</v>
      </c>
      <c r="W8433" s="4">
        <f>_xlfn.IFNA(VLOOKUP(УТ_Data[[#This Row],[Order ID]],Returns!A:B,2,0)*1,0)</f>
        <v>0</v>
      </c>
    </row>
    <row r="8434" spans="1:23" x14ac:dyDescent="0.25">
      <c r="A8434" s="1">
        <v>8433</v>
      </c>
      <c r="B8434" t="s">
        <v>10165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VLOOKUP(УТ_Data[[#This Row],[Region]],People!$A$1:$B$5,2,0)</f>
        <v>Kelly Williams</v>
      </c>
      <c r="W8434" s="4">
        <f>_xlfn.IFNA(VLOOKUP(УТ_Data[[#This Row],[Order ID]],Returns!A:B,2,0)*1,0)</f>
        <v>0</v>
      </c>
    </row>
    <row r="8435" spans="1:23" x14ac:dyDescent="0.25">
      <c r="A8435" s="1">
        <v>8434</v>
      </c>
      <c r="B8435" t="s">
        <v>10165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VLOOKUP(УТ_Data[[#This Row],[Region]],People!$A$1:$B$5,2,0)</f>
        <v>Kelly Williams</v>
      </c>
      <c r="W8435" s="4">
        <f>_xlfn.IFNA(VLOOKUP(УТ_Data[[#This Row],[Order ID]],Returns!A:B,2,0)*1,0)</f>
        <v>0</v>
      </c>
    </row>
    <row r="8436" spans="1:23" x14ac:dyDescent="0.25">
      <c r="A8436" s="1">
        <v>8435</v>
      </c>
      <c r="B8436" t="s">
        <v>10165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VLOOKUP(УТ_Data[[#This Row],[Region]],People!$A$1:$B$5,2,0)</f>
        <v>Kelly Williams</v>
      </c>
      <c r="W8436" s="4">
        <f>_xlfn.IFNA(VLOOKUP(УТ_Data[[#This Row],[Order ID]],Returns!A:B,2,0)*1,0)</f>
        <v>0</v>
      </c>
    </row>
    <row r="8437" spans="1:23" x14ac:dyDescent="0.25">
      <c r="A8437" s="1">
        <v>8436</v>
      </c>
      <c r="B8437" t="s">
        <v>10165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VLOOKUP(УТ_Data[[#This Row],[Region]],People!$A$1:$B$5,2,0)</f>
        <v>Kelly Williams</v>
      </c>
      <c r="W8437" s="4">
        <f>_xlfn.IFNA(VLOOKUP(УТ_Data[[#This Row],[Order ID]],Returns!A:B,2,0)*1,0)</f>
        <v>0</v>
      </c>
    </row>
    <row r="8438" spans="1:23" x14ac:dyDescent="0.25">
      <c r="A8438" s="1">
        <v>8437</v>
      </c>
      <c r="B8438" t="s">
        <v>10166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VLOOKUP(УТ_Data[[#This Row],[Region]],People!$A$1:$B$5,2,0)</f>
        <v>Anna Andreadi</v>
      </c>
      <c r="W8438" s="4">
        <f>_xlfn.IFNA(VLOOKUP(УТ_Data[[#This Row],[Order ID]],Returns!A:B,2,0)*1,0)</f>
        <v>0</v>
      </c>
    </row>
    <row r="8439" spans="1:23" x14ac:dyDescent="0.25">
      <c r="A8439" s="1">
        <v>8438</v>
      </c>
      <c r="B8439" t="s">
        <v>10167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VLOOKUP(УТ_Data[[#This Row],[Region]],People!$A$1:$B$5,2,0)</f>
        <v>Chuck Magee</v>
      </c>
      <c r="W8439" s="4">
        <f>_xlfn.IFNA(VLOOKUP(УТ_Data[[#This Row],[Order ID]],Returns!A:B,2,0)*1,0)</f>
        <v>0</v>
      </c>
    </row>
    <row r="8440" spans="1:23" x14ac:dyDescent="0.25">
      <c r="A8440" s="1">
        <v>8439</v>
      </c>
      <c r="B8440" t="s">
        <v>5941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VLOOKUP(УТ_Data[[#This Row],[Region]],People!$A$1:$B$5,2,0)</f>
        <v>Anna Andreadi</v>
      </c>
      <c r="W8440" s="4">
        <f>_xlfn.IFNA(VLOOKUP(УТ_Data[[#This Row],[Order ID]],Returns!A:B,2,0)*1,0)</f>
        <v>1</v>
      </c>
    </row>
    <row r="8441" spans="1:23" x14ac:dyDescent="0.25">
      <c r="A8441" s="1">
        <v>8440</v>
      </c>
      <c r="B8441" t="s">
        <v>10168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VLOOKUP(УТ_Data[[#This Row],[Region]],People!$A$1:$B$5,2,0)</f>
        <v>Kelly Williams</v>
      </c>
      <c r="W8441" s="4">
        <f>_xlfn.IFNA(VLOOKUP(УТ_Data[[#This Row],[Order ID]],Returns!A:B,2,0)*1,0)</f>
        <v>0</v>
      </c>
    </row>
    <row r="8442" spans="1:23" x14ac:dyDescent="0.25">
      <c r="A8442" s="1">
        <v>8441</v>
      </c>
      <c r="B8442" t="s">
        <v>10169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VLOOKUP(УТ_Data[[#This Row],[Region]],People!$A$1:$B$5,2,0)</f>
        <v>Chuck Magee</v>
      </c>
      <c r="W8442" s="4">
        <f>_xlfn.IFNA(VLOOKUP(УТ_Data[[#This Row],[Order ID]],Returns!A:B,2,0)*1,0)</f>
        <v>0</v>
      </c>
    </row>
    <row r="8443" spans="1:23" x14ac:dyDescent="0.25">
      <c r="A8443" s="1">
        <v>8442</v>
      </c>
      <c r="B8443" t="s">
        <v>10170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VLOOKUP(УТ_Data[[#This Row],[Region]],People!$A$1:$B$5,2,0)</f>
        <v>Anna Andreadi</v>
      </c>
      <c r="W8443" s="4">
        <f>_xlfn.IFNA(VLOOKUP(УТ_Data[[#This Row],[Order ID]],Returns!A:B,2,0)*1,0)</f>
        <v>0</v>
      </c>
    </row>
    <row r="8444" spans="1:23" x14ac:dyDescent="0.25">
      <c r="A8444" s="1">
        <v>8443</v>
      </c>
      <c r="B8444" t="s">
        <v>10171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VLOOKUP(УТ_Data[[#This Row],[Region]],People!$A$1:$B$5,2,0)</f>
        <v>Chuck Magee</v>
      </c>
      <c r="W8444" s="4">
        <f>_xlfn.IFNA(VLOOKUP(УТ_Data[[#This Row],[Order ID]],Returns!A:B,2,0)*1,0)</f>
        <v>0</v>
      </c>
    </row>
    <row r="8445" spans="1:23" x14ac:dyDescent="0.25">
      <c r="A8445" s="1">
        <v>8444</v>
      </c>
      <c r="B8445" t="s">
        <v>10171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VLOOKUP(УТ_Data[[#This Row],[Region]],People!$A$1:$B$5,2,0)</f>
        <v>Chuck Magee</v>
      </c>
      <c r="W8445" s="4">
        <f>_xlfn.IFNA(VLOOKUP(УТ_Data[[#This Row],[Order ID]],Returns!A:B,2,0)*1,0)</f>
        <v>0</v>
      </c>
    </row>
    <row r="8446" spans="1:23" x14ac:dyDescent="0.25">
      <c r="A8446" s="1">
        <v>8445</v>
      </c>
      <c r="B8446" t="s">
        <v>10171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VLOOKUP(УТ_Data[[#This Row],[Region]],People!$A$1:$B$5,2,0)</f>
        <v>Chuck Magee</v>
      </c>
      <c r="W8446" s="4">
        <f>_xlfn.IFNA(VLOOKUP(УТ_Data[[#This Row],[Order ID]],Returns!A:B,2,0)*1,0)</f>
        <v>0</v>
      </c>
    </row>
    <row r="8447" spans="1:23" x14ac:dyDescent="0.25">
      <c r="A8447" s="1">
        <v>8446</v>
      </c>
      <c r="B8447" t="s">
        <v>10172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VLOOKUP(УТ_Data[[#This Row],[Region]],People!$A$1:$B$5,2,0)</f>
        <v>Chuck Magee</v>
      </c>
      <c r="W8447" s="4">
        <f>_xlfn.IFNA(VLOOKUP(УТ_Data[[#This Row],[Order ID]],Returns!A:B,2,0)*1,0)</f>
        <v>0</v>
      </c>
    </row>
    <row r="8448" spans="1:23" x14ac:dyDescent="0.25">
      <c r="A8448" s="1">
        <v>8447</v>
      </c>
      <c r="B8448" t="s">
        <v>10172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VLOOKUP(УТ_Data[[#This Row],[Region]],People!$A$1:$B$5,2,0)</f>
        <v>Chuck Magee</v>
      </c>
      <c r="W8448" s="4">
        <f>_xlfn.IFNA(VLOOKUP(УТ_Data[[#This Row],[Order ID]],Returns!A:B,2,0)*1,0)</f>
        <v>0</v>
      </c>
    </row>
    <row r="8449" spans="1:23" x14ac:dyDescent="0.25">
      <c r="A8449" s="1">
        <v>8448</v>
      </c>
      <c r="B8449" t="s">
        <v>10172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VLOOKUP(УТ_Data[[#This Row],[Region]],People!$A$1:$B$5,2,0)</f>
        <v>Chuck Magee</v>
      </c>
      <c r="W8449" s="4">
        <f>_xlfn.IFNA(VLOOKUP(УТ_Data[[#This Row],[Order ID]],Returns!A:B,2,0)*1,0)</f>
        <v>0</v>
      </c>
    </row>
    <row r="8450" spans="1:23" x14ac:dyDescent="0.25">
      <c r="A8450" s="1">
        <v>8449</v>
      </c>
      <c r="B8450" t="s">
        <v>10172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VLOOKUP(УТ_Data[[#This Row],[Region]],People!$A$1:$B$5,2,0)</f>
        <v>Chuck Magee</v>
      </c>
      <c r="W8450" s="4">
        <f>_xlfn.IFNA(VLOOKUP(УТ_Data[[#This Row],[Order ID]],Returns!A:B,2,0)*1,0)</f>
        <v>0</v>
      </c>
    </row>
    <row r="8451" spans="1:23" x14ac:dyDescent="0.25">
      <c r="A8451" s="1">
        <v>8450</v>
      </c>
      <c r="B8451" t="s">
        <v>10172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VLOOKUP(УТ_Data[[#This Row],[Region]],People!$A$1:$B$5,2,0)</f>
        <v>Chuck Magee</v>
      </c>
      <c r="W8451" s="4">
        <f>_xlfn.IFNA(VLOOKUP(УТ_Data[[#This Row],[Order ID]],Returns!A:B,2,0)*1,0)</f>
        <v>0</v>
      </c>
    </row>
    <row r="8452" spans="1:23" x14ac:dyDescent="0.25">
      <c r="A8452" s="1">
        <v>8451</v>
      </c>
      <c r="B8452" t="s">
        <v>10172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VLOOKUP(УТ_Data[[#This Row],[Region]],People!$A$1:$B$5,2,0)</f>
        <v>Chuck Magee</v>
      </c>
      <c r="W8452" s="4">
        <f>_xlfn.IFNA(VLOOKUP(УТ_Data[[#This Row],[Order ID]],Returns!A:B,2,0)*1,0)</f>
        <v>0</v>
      </c>
    </row>
    <row r="8453" spans="1:23" x14ac:dyDescent="0.25">
      <c r="A8453" s="1">
        <v>8452</v>
      </c>
      <c r="B8453" t="s">
        <v>10173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VLOOKUP(УТ_Data[[#This Row],[Region]],People!$A$1:$B$5,2,0)</f>
        <v>Anna Andreadi</v>
      </c>
      <c r="W8453" s="4">
        <f>_xlfn.IFNA(VLOOKUP(УТ_Data[[#This Row],[Order ID]],Returns!A:B,2,0)*1,0)</f>
        <v>0</v>
      </c>
    </row>
    <row r="8454" spans="1:23" x14ac:dyDescent="0.25">
      <c r="A8454" s="1">
        <v>8453</v>
      </c>
      <c r="B8454" t="s">
        <v>10174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VLOOKUP(УТ_Data[[#This Row],[Region]],People!$A$1:$B$5,2,0)</f>
        <v>Kelly Williams</v>
      </c>
      <c r="W8454" s="4">
        <f>_xlfn.IFNA(VLOOKUP(УТ_Data[[#This Row],[Order ID]],Returns!A:B,2,0)*1,0)</f>
        <v>0</v>
      </c>
    </row>
    <row r="8455" spans="1:23" x14ac:dyDescent="0.25">
      <c r="A8455" s="1">
        <v>8454</v>
      </c>
      <c r="B8455" t="s">
        <v>10174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VLOOKUP(УТ_Data[[#This Row],[Region]],People!$A$1:$B$5,2,0)</f>
        <v>Kelly Williams</v>
      </c>
      <c r="W8455" s="4">
        <f>_xlfn.IFNA(VLOOKUP(УТ_Data[[#This Row],[Order ID]],Returns!A:B,2,0)*1,0)</f>
        <v>0</v>
      </c>
    </row>
    <row r="8456" spans="1:23" x14ac:dyDescent="0.25">
      <c r="A8456" s="1">
        <v>8455</v>
      </c>
      <c r="B8456" t="s">
        <v>10174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VLOOKUP(УТ_Data[[#This Row],[Region]],People!$A$1:$B$5,2,0)</f>
        <v>Kelly Williams</v>
      </c>
      <c r="W8456" s="4">
        <f>_xlfn.IFNA(VLOOKUP(УТ_Data[[#This Row],[Order ID]],Returns!A:B,2,0)*1,0)</f>
        <v>0</v>
      </c>
    </row>
    <row r="8457" spans="1:23" x14ac:dyDescent="0.25">
      <c r="A8457" s="1">
        <v>8456</v>
      </c>
      <c r="B8457" t="s">
        <v>10175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VLOOKUP(УТ_Data[[#This Row],[Region]],People!$A$1:$B$5,2,0)</f>
        <v>Anna Andreadi</v>
      </c>
      <c r="W8457" s="4">
        <f>_xlfn.IFNA(VLOOKUP(УТ_Data[[#This Row],[Order ID]],Returns!A:B,2,0)*1,0)</f>
        <v>0</v>
      </c>
    </row>
    <row r="8458" spans="1:23" x14ac:dyDescent="0.25">
      <c r="A8458" s="1">
        <v>8457</v>
      </c>
      <c r="B8458" t="s">
        <v>10176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VLOOKUP(УТ_Data[[#This Row],[Region]],People!$A$1:$B$5,2,0)</f>
        <v>Kelly Williams</v>
      </c>
      <c r="W8458" s="4">
        <f>_xlfn.IFNA(VLOOKUP(УТ_Data[[#This Row],[Order ID]],Returns!A:B,2,0)*1,0)</f>
        <v>0</v>
      </c>
    </row>
    <row r="8459" spans="1:23" x14ac:dyDescent="0.25">
      <c r="A8459" s="1">
        <v>8458</v>
      </c>
      <c r="B8459" t="s">
        <v>10176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VLOOKUP(УТ_Data[[#This Row],[Region]],People!$A$1:$B$5,2,0)</f>
        <v>Kelly Williams</v>
      </c>
      <c r="W8459" s="4">
        <f>_xlfn.IFNA(VLOOKUP(УТ_Data[[#This Row],[Order ID]],Returns!A:B,2,0)*1,0)</f>
        <v>0</v>
      </c>
    </row>
    <row r="8460" spans="1:23" x14ac:dyDescent="0.25">
      <c r="A8460" s="1">
        <v>8459</v>
      </c>
      <c r="B8460" t="s">
        <v>10177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VLOOKUP(УТ_Data[[#This Row],[Region]],People!$A$1:$B$5,2,0)</f>
        <v>Kelly Williams</v>
      </c>
      <c r="W8460" s="4">
        <f>_xlfn.IFNA(VLOOKUP(УТ_Data[[#This Row],[Order ID]],Returns!A:B,2,0)*1,0)</f>
        <v>0</v>
      </c>
    </row>
    <row r="8461" spans="1:23" x14ac:dyDescent="0.25">
      <c r="A8461" s="1">
        <v>8460</v>
      </c>
      <c r="B8461" t="s">
        <v>10177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VLOOKUP(УТ_Data[[#This Row],[Region]],People!$A$1:$B$5,2,0)</f>
        <v>Kelly Williams</v>
      </c>
      <c r="W8461" s="4">
        <f>_xlfn.IFNA(VLOOKUP(УТ_Data[[#This Row],[Order ID]],Returns!A:B,2,0)*1,0)</f>
        <v>0</v>
      </c>
    </row>
    <row r="8462" spans="1:23" x14ac:dyDescent="0.25">
      <c r="A8462" s="1">
        <v>8461</v>
      </c>
      <c r="B8462" t="s">
        <v>10178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VLOOKUP(УТ_Data[[#This Row],[Region]],People!$A$1:$B$5,2,0)</f>
        <v>Chuck Magee</v>
      </c>
      <c r="W8462" s="4">
        <f>_xlfn.IFNA(VLOOKUP(УТ_Data[[#This Row],[Order ID]],Returns!A:B,2,0)*1,0)</f>
        <v>0</v>
      </c>
    </row>
    <row r="8463" spans="1:23" x14ac:dyDescent="0.25">
      <c r="A8463" s="1">
        <v>8462</v>
      </c>
      <c r="B8463" t="s">
        <v>10178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VLOOKUP(УТ_Data[[#This Row],[Region]],People!$A$1:$B$5,2,0)</f>
        <v>Chuck Magee</v>
      </c>
      <c r="W8463" s="4">
        <f>_xlfn.IFNA(VLOOKUP(УТ_Data[[#This Row],[Order ID]],Returns!A:B,2,0)*1,0)</f>
        <v>0</v>
      </c>
    </row>
    <row r="8464" spans="1:23" x14ac:dyDescent="0.25">
      <c r="A8464" s="1">
        <v>8463</v>
      </c>
      <c r="B8464" t="s">
        <v>10179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VLOOKUP(УТ_Data[[#This Row],[Region]],People!$A$1:$B$5,2,0)</f>
        <v>Kelly Williams</v>
      </c>
      <c r="W8464" s="4">
        <f>_xlfn.IFNA(VLOOKUP(УТ_Data[[#This Row],[Order ID]],Returns!A:B,2,0)*1,0)</f>
        <v>0</v>
      </c>
    </row>
    <row r="8465" spans="1:23" x14ac:dyDescent="0.25">
      <c r="A8465" s="1">
        <v>8464</v>
      </c>
      <c r="B8465" t="s">
        <v>10180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VLOOKUP(УТ_Data[[#This Row],[Region]],People!$A$1:$B$5,2,0)</f>
        <v>Anna Andreadi</v>
      </c>
      <c r="W8465" s="4">
        <f>_xlfn.IFNA(VLOOKUP(УТ_Data[[#This Row],[Order ID]],Returns!A:B,2,0)*1,0)</f>
        <v>0</v>
      </c>
    </row>
    <row r="8466" spans="1:23" x14ac:dyDescent="0.25">
      <c r="A8466" s="1">
        <v>8465</v>
      </c>
      <c r="B8466" t="s">
        <v>10181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VLOOKUP(УТ_Data[[#This Row],[Region]],People!$A$1:$B$5,2,0)</f>
        <v>Anna Andreadi</v>
      </c>
      <c r="W8466" s="4">
        <f>_xlfn.IFNA(VLOOKUP(УТ_Data[[#This Row],[Order ID]],Returns!A:B,2,0)*1,0)</f>
        <v>0</v>
      </c>
    </row>
    <row r="8467" spans="1:23" x14ac:dyDescent="0.25">
      <c r="A8467" s="1">
        <v>8466</v>
      </c>
      <c r="B8467" t="s">
        <v>10182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VLOOKUP(УТ_Data[[#This Row],[Region]],People!$A$1:$B$5,2,0)</f>
        <v>Chuck Magee</v>
      </c>
      <c r="W8467" s="4">
        <f>_xlfn.IFNA(VLOOKUP(УТ_Data[[#This Row],[Order ID]],Returns!A:B,2,0)*1,0)</f>
        <v>0</v>
      </c>
    </row>
    <row r="8468" spans="1:23" x14ac:dyDescent="0.25">
      <c r="A8468" s="1">
        <v>8467</v>
      </c>
      <c r="B8468" t="s">
        <v>10183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VLOOKUP(УТ_Data[[#This Row],[Region]],People!$A$1:$B$5,2,0)</f>
        <v>Chuck Magee</v>
      </c>
      <c r="W8468" s="4">
        <f>_xlfn.IFNA(VLOOKUP(УТ_Data[[#This Row],[Order ID]],Returns!A:B,2,0)*1,0)</f>
        <v>0</v>
      </c>
    </row>
    <row r="8469" spans="1:23" x14ac:dyDescent="0.25">
      <c r="A8469" s="1">
        <v>8468</v>
      </c>
      <c r="B8469" t="s">
        <v>10184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VLOOKUP(УТ_Data[[#This Row],[Region]],People!$A$1:$B$5,2,0)</f>
        <v>Anna Andreadi</v>
      </c>
      <c r="W8469" s="4">
        <f>_xlfn.IFNA(VLOOKUP(УТ_Data[[#This Row],[Order ID]],Returns!A:B,2,0)*1,0)</f>
        <v>0</v>
      </c>
    </row>
    <row r="8470" spans="1:23" x14ac:dyDescent="0.25">
      <c r="A8470" s="1">
        <v>8469</v>
      </c>
      <c r="B8470" t="s">
        <v>10185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VLOOKUP(УТ_Data[[#This Row],[Region]],People!$A$1:$B$5,2,0)</f>
        <v>Kelly Williams</v>
      </c>
      <c r="W8470" s="4">
        <f>_xlfn.IFNA(VLOOKUP(УТ_Data[[#This Row],[Order ID]],Returns!A:B,2,0)*1,0)</f>
        <v>0</v>
      </c>
    </row>
    <row r="8471" spans="1:23" x14ac:dyDescent="0.25">
      <c r="A8471" s="1">
        <v>8470</v>
      </c>
      <c r="B8471" t="s">
        <v>10186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VLOOKUP(УТ_Data[[#This Row],[Region]],People!$A$1:$B$5,2,0)</f>
        <v>Cassandra Brandow</v>
      </c>
      <c r="W8471" s="4">
        <f>_xlfn.IFNA(VLOOKUP(УТ_Data[[#This Row],[Order ID]],Returns!A:B,2,0)*1,0)</f>
        <v>0</v>
      </c>
    </row>
    <row r="8472" spans="1:23" x14ac:dyDescent="0.25">
      <c r="A8472" s="1">
        <v>8471</v>
      </c>
      <c r="B8472" t="s">
        <v>10186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VLOOKUP(УТ_Data[[#This Row],[Region]],People!$A$1:$B$5,2,0)</f>
        <v>Cassandra Brandow</v>
      </c>
      <c r="W8472" s="4">
        <f>_xlfn.IFNA(VLOOKUP(УТ_Data[[#This Row],[Order ID]],Returns!A:B,2,0)*1,0)</f>
        <v>0</v>
      </c>
    </row>
    <row r="8473" spans="1:23" x14ac:dyDescent="0.25">
      <c r="A8473" s="1">
        <v>8472</v>
      </c>
      <c r="B8473" t="s">
        <v>10186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VLOOKUP(УТ_Data[[#This Row],[Region]],People!$A$1:$B$5,2,0)</f>
        <v>Cassandra Brandow</v>
      </c>
      <c r="W8473" s="4">
        <f>_xlfn.IFNA(VLOOKUP(УТ_Data[[#This Row],[Order ID]],Returns!A:B,2,0)*1,0)</f>
        <v>0</v>
      </c>
    </row>
    <row r="8474" spans="1:23" x14ac:dyDescent="0.25">
      <c r="A8474" s="1">
        <v>8473</v>
      </c>
      <c r="B8474" t="s">
        <v>10186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VLOOKUP(УТ_Data[[#This Row],[Region]],People!$A$1:$B$5,2,0)</f>
        <v>Cassandra Brandow</v>
      </c>
      <c r="W8474" s="4">
        <f>_xlfn.IFNA(VLOOKUP(УТ_Data[[#This Row],[Order ID]],Returns!A:B,2,0)*1,0)</f>
        <v>0</v>
      </c>
    </row>
    <row r="8475" spans="1:23" x14ac:dyDescent="0.25">
      <c r="A8475" s="1">
        <v>8474</v>
      </c>
      <c r="B8475" t="s">
        <v>10187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VLOOKUP(УТ_Data[[#This Row],[Region]],People!$A$1:$B$5,2,0)</f>
        <v>Cassandra Brandow</v>
      </c>
      <c r="W8475" s="4">
        <f>_xlfn.IFNA(VLOOKUP(УТ_Data[[#This Row],[Order ID]],Returns!A:B,2,0)*1,0)</f>
        <v>0</v>
      </c>
    </row>
    <row r="8476" spans="1:23" x14ac:dyDescent="0.25">
      <c r="A8476" s="1">
        <v>8475</v>
      </c>
      <c r="B8476" t="s">
        <v>10188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VLOOKUP(УТ_Data[[#This Row],[Region]],People!$A$1:$B$5,2,0)</f>
        <v>Chuck Magee</v>
      </c>
      <c r="W8476" s="4">
        <f>_xlfn.IFNA(VLOOKUP(УТ_Data[[#This Row],[Order ID]],Returns!A:B,2,0)*1,0)</f>
        <v>0</v>
      </c>
    </row>
    <row r="8477" spans="1:23" x14ac:dyDescent="0.25">
      <c r="A8477" s="1">
        <v>8476</v>
      </c>
      <c r="B8477" t="s">
        <v>10188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VLOOKUP(УТ_Data[[#This Row],[Region]],People!$A$1:$B$5,2,0)</f>
        <v>Chuck Magee</v>
      </c>
      <c r="W8477" s="4">
        <f>_xlfn.IFNA(VLOOKUP(УТ_Data[[#This Row],[Order ID]],Returns!A:B,2,0)*1,0)</f>
        <v>0</v>
      </c>
    </row>
    <row r="8478" spans="1:23" x14ac:dyDescent="0.25">
      <c r="A8478" s="1">
        <v>8477</v>
      </c>
      <c r="B8478" t="s">
        <v>10189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VLOOKUP(УТ_Data[[#This Row],[Region]],People!$A$1:$B$5,2,0)</f>
        <v>Anna Andreadi</v>
      </c>
      <c r="W8478" s="4">
        <f>_xlfn.IFNA(VLOOKUP(УТ_Data[[#This Row],[Order ID]],Returns!A:B,2,0)*1,0)</f>
        <v>0</v>
      </c>
    </row>
    <row r="8479" spans="1:23" x14ac:dyDescent="0.25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VLOOKUP(УТ_Data[[#This Row],[Region]],People!$A$1:$B$5,2,0)</f>
        <v>Chuck Magee</v>
      </c>
      <c r="W8479" s="4">
        <f>_xlfn.IFNA(VLOOKUP(УТ_Data[[#This Row],[Order ID]],Returns!A:B,2,0)*1,0)</f>
        <v>0</v>
      </c>
    </row>
    <row r="8480" spans="1:23" x14ac:dyDescent="0.25">
      <c r="A8480" s="1">
        <v>8479</v>
      </c>
      <c r="B8480" t="s">
        <v>10191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VLOOKUP(УТ_Data[[#This Row],[Region]],People!$A$1:$B$5,2,0)</f>
        <v>Anna Andreadi</v>
      </c>
      <c r="W8480" s="4">
        <f>_xlfn.IFNA(VLOOKUP(УТ_Data[[#This Row],[Order ID]],Returns!A:B,2,0)*1,0)</f>
        <v>0</v>
      </c>
    </row>
    <row r="8481" spans="1:23" x14ac:dyDescent="0.25">
      <c r="A8481" s="1">
        <v>8480</v>
      </c>
      <c r="B8481" t="s">
        <v>10192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VLOOKUP(УТ_Data[[#This Row],[Region]],People!$A$1:$B$5,2,0)</f>
        <v>Anna Andreadi</v>
      </c>
      <c r="W8481" s="4">
        <f>_xlfn.IFNA(VLOOKUP(УТ_Data[[#This Row],[Order ID]],Returns!A:B,2,0)*1,0)</f>
        <v>0</v>
      </c>
    </row>
    <row r="8482" spans="1:23" x14ac:dyDescent="0.25">
      <c r="A8482" s="1">
        <v>8481</v>
      </c>
      <c r="B8482" t="s">
        <v>10193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VLOOKUP(УТ_Data[[#This Row],[Region]],People!$A$1:$B$5,2,0)</f>
        <v>Kelly Williams</v>
      </c>
      <c r="W8482" s="4">
        <f>_xlfn.IFNA(VLOOKUP(УТ_Data[[#This Row],[Order ID]],Returns!A:B,2,0)*1,0)</f>
        <v>0</v>
      </c>
    </row>
    <row r="8483" spans="1:23" x14ac:dyDescent="0.25">
      <c r="A8483" s="1">
        <v>8482</v>
      </c>
      <c r="B8483" t="s">
        <v>10194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VLOOKUP(УТ_Data[[#This Row],[Region]],People!$A$1:$B$5,2,0)</f>
        <v>Chuck Magee</v>
      </c>
      <c r="W8483" s="4">
        <f>_xlfn.IFNA(VLOOKUP(УТ_Data[[#This Row],[Order ID]],Returns!A:B,2,0)*1,0)</f>
        <v>0</v>
      </c>
    </row>
    <row r="8484" spans="1:23" x14ac:dyDescent="0.25">
      <c r="A8484" s="1">
        <v>8483</v>
      </c>
      <c r="B8484" t="s">
        <v>10195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VLOOKUP(УТ_Data[[#This Row],[Region]],People!$A$1:$B$5,2,0)</f>
        <v>Chuck Magee</v>
      </c>
      <c r="W8484" s="4">
        <f>_xlfn.IFNA(VLOOKUP(УТ_Data[[#This Row],[Order ID]],Returns!A:B,2,0)*1,0)</f>
        <v>0</v>
      </c>
    </row>
    <row r="8485" spans="1:23" x14ac:dyDescent="0.25">
      <c r="A8485" s="1">
        <v>8484</v>
      </c>
      <c r="B8485" t="s">
        <v>10196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VLOOKUP(УТ_Data[[#This Row],[Region]],People!$A$1:$B$5,2,0)</f>
        <v>Kelly Williams</v>
      </c>
      <c r="W8485" s="4">
        <f>_xlfn.IFNA(VLOOKUP(УТ_Data[[#This Row],[Order ID]],Returns!A:B,2,0)*1,0)</f>
        <v>0</v>
      </c>
    </row>
    <row r="8486" spans="1:23" x14ac:dyDescent="0.25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VLOOKUP(УТ_Data[[#This Row],[Region]],People!$A$1:$B$5,2,0)</f>
        <v>Anna Andreadi</v>
      </c>
      <c r="W8486" s="4">
        <f>_xlfn.IFNA(VLOOKUP(УТ_Data[[#This Row],[Order ID]],Returns!A:B,2,0)*1,0)</f>
        <v>0</v>
      </c>
    </row>
    <row r="8487" spans="1:23" x14ac:dyDescent="0.25">
      <c r="A8487" s="1">
        <v>8486</v>
      </c>
      <c r="B8487" t="s">
        <v>10198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VLOOKUP(УТ_Data[[#This Row],[Region]],People!$A$1:$B$5,2,0)</f>
        <v>Anna Andreadi</v>
      </c>
      <c r="W8487" s="4">
        <f>_xlfn.IFNA(VLOOKUP(УТ_Data[[#This Row],[Order ID]],Returns!A:B,2,0)*1,0)</f>
        <v>0</v>
      </c>
    </row>
    <row r="8488" spans="1:23" x14ac:dyDescent="0.25">
      <c r="A8488" s="1">
        <v>8487</v>
      </c>
      <c r="B8488" t="s">
        <v>10198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VLOOKUP(УТ_Data[[#This Row],[Region]],People!$A$1:$B$5,2,0)</f>
        <v>Anna Andreadi</v>
      </c>
      <c r="W8488" s="4">
        <f>_xlfn.IFNA(VLOOKUP(УТ_Data[[#This Row],[Order ID]],Returns!A:B,2,0)*1,0)</f>
        <v>0</v>
      </c>
    </row>
    <row r="8489" spans="1:23" x14ac:dyDescent="0.25">
      <c r="A8489" s="1">
        <v>8488</v>
      </c>
      <c r="B8489" t="s">
        <v>10198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VLOOKUP(УТ_Data[[#This Row],[Region]],People!$A$1:$B$5,2,0)</f>
        <v>Anna Andreadi</v>
      </c>
      <c r="W8489" s="4">
        <f>_xlfn.IFNA(VLOOKUP(УТ_Data[[#This Row],[Order ID]],Returns!A:B,2,0)*1,0)</f>
        <v>0</v>
      </c>
    </row>
    <row r="8490" spans="1:23" x14ac:dyDescent="0.25">
      <c r="A8490" s="1">
        <v>8489</v>
      </c>
      <c r="B8490" t="s">
        <v>10199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VLOOKUP(УТ_Data[[#This Row],[Region]],People!$A$1:$B$5,2,0)</f>
        <v>Cassandra Brandow</v>
      </c>
      <c r="W8490" s="4">
        <f>_xlfn.IFNA(VLOOKUP(УТ_Data[[#This Row],[Order ID]],Returns!A:B,2,0)*1,0)</f>
        <v>0</v>
      </c>
    </row>
    <row r="8491" spans="1:23" x14ac:dyDescent="0.25">
      <c r="A8491" s="1">
        <v>8490</v>
      </c>
      <c r="B8491" t="s">
        <v>10199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VLOOKUP(УТ_Data[[#This Row],[Region]],People!$A$1:$B$5,2,0)</f>
        <v>Cassandra Brandow</v>
      </c>
      <c r="W8491" s="4">
        <f>_xlfn.IFNA(VLOOKUP(УТ_Data[[#This Row],[Order ID]],Returns!A:B,2,0)*1,0)</f>
        <v>0</v>
      </c>
    </row>
    <row r="8492" spans="1:23" x14ac:dyDescent="0.25">
      <c r="A8492" s="1">
        <v>8491</v>
      </c>
      <c r="B8492" t="s">
        <v>10199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VLOOKUP(УТ_Data[[#This Row],[Region]],People!$A$1:$B$5,2,0)</f>
        <v>Cassandra Brandow</v>
      </c>
      <c r="W8492" s="4">
        <f>_xlfn.IFNA(VLOOKUP(УТ_Data[[#This Row],[Order ID]],Returns!A:B,2,0)*1,0)</f>
        <v>0</v>
      </c>
    </row>
    <row r="8493" spans="1:23" x14ac:dyDescent="0.25">
      <c r="A8493" s="1">
        <v>8492</v>
      </c>
      <c r="B8493" t="s">
        <v>10200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VLOOKUP(УТ_Data[[#This Row],[Region]],People!$A$1:$B$5,2,0)</f>
        <v>Anna Andreadi</v>
      </c>
      <c r="W8493" s="4">
        <f>_xlfn.IFNA(VLOOKUP(УТ_Data[[#This Row],[Order ID]],Returns!A:B,2,0)*1,0)</f>
        <v>0</v>
      </c>
    </row>
    <row r="8494" spans="1:23" x14ac:dyDescent="0.25">
      <c r="A8494" s="1">
        <v>8493</v>
      </c>
      <c r="B8494" t="s">
        <v>10201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VLOOKUP(УТ_Data[[#This Row],[Region]],People!$A$1:$B$5,2,0)</f>
        <v>Kelly Williams</v>
      </c>
      <c r="W8494" s="4">
        <f>_xlfn.IFNA(VLOOKUP(УТ_Data[[#This Row],[Order ID]],Returns!A:B,2,0)*1,0)</f>
        <v>0</v>
      </c>
    </row>
    <row r="8495" spans="1:23" x14ac:dyDescent="0.25">
      <c r="A8495" s="1">
        <v>8494</v>
      </c>
      <c r="B8495" t="s">
        <v>10201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VLOOKUP(УТ_Data[[#This Row],[Region]],People!$A$1:$B$5,2,0)</f>
        <v>Kelly Williams</v>
      </c>
      <c r="W8495" s="4">
        <f>_xlfn.IFNA(VLOOKUP(УТ_Data[[#This Row],[Order ID]],Returns!A:B,2,0)*1,0)</f>
        <v>0</v>
      </c>
    </row>
    <row r="8496" spans="1:23" x14ac:dyDescent="0.25">
      <c r="A8496" s="1">
        <v>8495</v>
      </c>
      <c r="B8496" t="s">
        <v>10201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VLOOKUP(УТ_Data[[#This Row],[Region]],People!$A$1:$B$5,2,0)</f>
        <v>Kelly Williams</v>
      </c>
      <c r="W8496" s="4">
        <f>_xlfn.IFNA(VLOOKUP(УТ_Data[[#This Row],[Order ID]],Returns!A:B,2,0)*1,0)</f>
        <v>0</v>
      </c>
    </row>
    <row r="8497" spans="1:23" x14ac:dyDescent="0.25">
      <c r="A8497" s="1">
        <v>8496</v>
      </c>
      <c r="B8497" t="s">
        <v>10202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VLOOKUP(УТ_Data[[#This Row],[Region]],People!$A$1:$B$5,2,0)</f>
        <v>Anna Andreadi</v>
      </c>
      <c r="W8497" s="4">
        <f>_xlfn.IFNA(VLOOKUP(УТ_Data[[#This Row],[Order ID]],Returns!A:B,2,0)*1,0)</f>
        <v>0</v>
      </c>
    </row>
    <row r="8498" spans="1:23" x14ac:dyDescent="0.25">
      <c r="A8498" s="1">
        <v>8497</v>
      </c>
      <c r="B8498" t="s">
        <v>10203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VLOOKUP(УТ_Data[[#This Row],[Region]],People!$A$1:$B$5,2,0)</f>
        <v>Chuck Magee</v>
      </c>
      <c r="W8498" s="4">
        <f>_xlfn.IFNA(VLOOKUP(УТ_Data[[#This Row],[Order ID]],Returns!A:B,2,0)*1,0)</f>
        <v>0</v>
      </c>
    </row>
    <row r="8499" spans="1:23" x14ac:dyDescent="0.25">
      <c r="A8499" s="1">
        <v>8498</v>
      </c>
      <c r="B8499" t="s">
        <v>10203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VLOOKUP(УТ_Data[[#This Row],[Region]],People!$A$1:$B$5,2,0)</f>
        <v>Chuck Magee</v>
      </c>
      <c r="W8499" s="4">
        <f>_xlfn.IFNA(VLOOKUP(УТ_Data[[#This Row],[Order ID]],Returns!A:B,2,0)*1,0)</f>
        <v>0</v>
      </c>
    </row>
    <row r="8500" spans="1:23" x14ac:dyDescent="0.25">
      <c r="A8500" s="1">
        <v>8499</v>
      </c>
      <c r="B8500" t="s">
        <v>10203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VLOOKUP(УТ_Data[[#This Row],[Region]],People!$A$1:$B$5,2,0)</f>
        <v>Chuck Magee</v>
      </c>
      <c r="W8500" s="4">
        <f>_xlfn.IFNA(VLOOKUP(УТ_Data[[#This Row],[Order ID]],Returns!A:B,2,0)*1,0)</f>
        <v>0</v>
      </c>
    </row>
    <row r="8501" spans="1:23" x14ac:dyDescent="0.25">
      <c r="A8501" s="1">
        <v>8500</v>
      </c>
      <c r="B8501" t="s">
        <v>10203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VLOOKUP(УТ_Data[[#This Row],[Region]],People!$A$1:$B$5,2,0)</f>
        <v>Chuck Magee</v>
      </c>
      <c r="W8501" s="4">
        <f>_xlfn.IFNA(VLOOKUP(УТ_Data[[#This Row],[Order ID]],Returns!A:B,2,0)*1,0)</f>
        <v>0</v>
      </c>
    </row>
    <row r="8502" spans="1:23" x14ac:dyDescent="0.25">
      <c r="A8502" s="1">
        <v>8501</v>
      </c>
      <c r="B8502" t="s">
        <v>10203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VLOOKUP(УТ_Data[[#This Row],[Region]],People!$A$1:$B$5,2,0)</f>
        <v>Chuck Magee</v>
      </c>
      <c r="W8502" s="4">
        <f>_xlfn.IFNA(VLOOKUP(УТ_Data[[#This Row],[Order ID]],Returns!A:B,2,0)*1,0)</f>
        <v>0</v>
      </c>
    </row>
    <row r="8503" spans="1:23" x14ac:dyDescent="0.25">
      <c r="A8503" s="1">
        <v>8502</v>
      </c>
      <c r="B8503" t="s">
        <v>10204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VLOOKUP(УТ_Data[[#This Row],[Region]],People!$A$1:$B$5,2,0)</f>
        <v>Anna Andreadi</v>
      </c>
      <c r="W8503" s="4">
        <f>_xlfn.IFNA(VLOOKUP(УТ_Data[[#This Row],[Order ID]],Returns!A:B,2,0)*1,0)</f>
        <v>0</v>
      </c>
    </row>
    <row r="8504" spans="1:23" x14ac:dyDescent="0.25">
      <c r="A8504" s="1">
        <v>8503</v>
      </c>
      <c r="B8504" t="s">
        <v>10204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VLOOKUP(УТ_Data[[#This Row],[Region]],People!$A$1:$B$5,2,0)</f>
        <v>Anna Andreadi</v>
      </c>
      <c r="W8504" s="4">
        <f>_xlfn.IFNA(VLOOKUP(УТ_Data[[#This Row],[Order ID]],Returns!A:B,2,0)*1,0)</f>
        <v>0</v>
      </c>
    </row>
    <row r="8505" spans="1:23" x14ac:dyDescent="0.25">
      <c r="A8505" s="1">
        <v>8504</v>
      </c>
      <c r="B8505" t="s">
        <v>10205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VLOOKUP(УТ_Data[[#This Row],[Region]],People!$A$1:$B$5,2,0)</f>
        <v>Anna Andreadi</v>
      </c>
      <c r="W8505" s="4">
        <f>_xlfn.IFNA(VLOOKUP(УТ_Data[[#This Row],[Order ID]],Returns!A:B,2,0)*1,0)</f>
        <v>0</v>
      </c>
    </row>
    <row r="8506" spans="1:23" x14ac:dyDescent="0.25">
      <c r="A8506" s="1">
        <v>8505</v>
      </c>
      <c r="B8506" t="s">
        <v>10206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VLOOKUP(УТ_Data[[#This Row],[Region]],People!$A$1:$B$5,2,0)</f>
        <v>Kelly Williams</v>
      </c>
      <c r="W8506" s="4">
        <f>_xlfn.IFNA(VLOOKUP(УТ_Data[[#This Row],[Order ID]],Returns!A:B,2,0)*1,0)</f>
        <v>0</v>
      </c>
    </row>
    <row r="8507" spans="1:23" x14ac:dyDescent="0.25">
      <c r="A8507" s="1">
        <v>8506</v>
      </c>
      <c r="B8507" t="s">
        <v>10207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VLOOKUP(УТ_Data[[#This Row],[Region]],People!$A$1:$B$5,2,0)</f>
        <v>Kelly Williams</v>
      </c>
      <c r="W8507" s="4">
        <f>_xlfn.IFNA(VLOOKUP(УТ_Data[[#This Row],[Order ID]],Returns!A:B,2,0)*1,0)</f>
        <v>0</v>
      </c>
    </row>
    <row r="8508" spans="1:23" x14ac:dyDescent="0.25">
      <c r="A8508" s="1">
        <v>8507</v>
      </c>
      <c r="B8508" t="s">
        <v>10207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VLOOKUP(УТ_Data[[#This Row],[Region]],People!$A$1:$B$5,2,0)</f>
        <v>Kelly Williams</v>
      </c>
      <c r="W8508" s="4">
        <f>_xlfn.IFNA(VLOOKUP(УТ_Data[[#This Row],[Order ID]],Returns!A:B,2,0)*1,0)</f>
        <v>0</v>
      </c>
    </row>
    <row r="8509" spans="1:23" x14ac:dyDescent="0.25">
      <c r="A8509" s="1">
        <v>8508</v>
      </c>
      <c r="B8509" t="s">
        <v>10207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VLOOKUP(УТ_Data[[#This Row],[Region]],People!$A$1:$B$5,2,0)</f>
        <v>Kelly Williams</v>
      </c>
      <c r="W8509" s="4">
        <f>_xlfn.IFNA(VLOOKUP(УТ_Data[[#This Row],[Order ID]],Returns!A:B,2,0)*1,0)</f>
        <v>0</v>
      </c>
    </row>
    <row r="8510" spans="1:23" x14ac:dyDescent="0.25">
      <c r="A8510" s="1">
        <v>8509</v>
      </c>
      <c r="B8510" t="s">
        <v>10208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VLOOKUP(УТ_Data[[#This Row],[Region]],People!$A$1:$B$5,2,0)</f>
        <v>Kelly Williams</v>
      </c>
      <c r="W8510" s="4">
        <f>_xlfn.IFNA(VLOOKUP(УТ_Data[[#This Row],[Order ID]],Returns!A:B,2,0)*1,0)</f>
        <v>0</v>
      </c>
    </row>
    <row r="8511" spans="1:23" x14ac:dyDescent="0.25">
      <c r="A8511" s="1">
        <v>8510</v>
      </c>
      <c r="B8511" t="s">
        <v>10208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VLOOKUP(УТ_Data[[#This Row],[Region]],People!$A$1:$B$5,2,0)</f>
        <v>Kelly Williams</v>
      </c>
      <c r="W8511" s="4">
        <f>_xlfn.IFNA(VLOOKUP(УТ_Data[[#This Row],[Order ID]],Returns!A:B,2,0)*1,0)</f>
        <v>0</v>
      </c>
    </row>
    <row r="8512" spans="1:23" x14ac:dyDescent="0.25">
      <c r="A8512" s="1">
        <v>8511</v>
      </c>
      <c r="B8512" t="s">
        <v>10208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VLOOKUP(УТ_Data[[#This Row],[Region]],People!$A$1:$B$5,2,0)</f>
        <v>Kelly Williams</v>
      </c>
      <c r="W8512" s="4">
        <f>_xlfn.IFNA(VLOOKUP(УТ_Data[[#This Row],[Order ID]],Returns!A:B,2,0)*1,0)</f>
        <v>0</v>
      </c>
    </row>
    <row r="8513" spans="1:23" x14ac:dyDescent="0.25">
      <c r="A8513" s="1">
        <v>8512</v>
      </c>
      <c r="B8513" t="s">
        <v>10209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VLOOKUP(УТ_Data[[#This Row],[Region]],People!$A$1:$B$5,2,0)</f>
        <v>Chuck Magee</v>
      </c>
      <c r="W8513" s="4">
        <f>_xlfn.IFNA(VLOOKUP(УТ_Data[[#This Row],[Order ID]],Returns!A:B,2,0)*1,0)</f>
        <v>0</v>
      </c>
    </row>
    <row r="8514" spans="1:23" x14ac:dyDescent="0.25">
      <c r="A8514" s="1">
        <v>8513</v>
      </c>
      <c r="B8514" t="s">
        <v>10210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VLOOKUP(УТ_Data[[#This Row],[Region]],People!$A$1:$B$5,2,0)</f>
        <v>Kelly Williams</v>
      </c>
      <c r="W8514" s="4">
        <f>_xlfn.IFNA(VLOOKUP(УТ_Data[[#This Row],[Order ID]],Returns!A:B,2,0)*1,0)</f>
        <v>0</v>
      </c>
    </row>
    <row r="8515" spans="1:23" x14ac:dyDescent="0.25">
      <c r="A8515" s="1">
        <v>8514</v>
      </c>
      <c r="B8515" t="s">
        <v>10211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VLOOKUP(УТ_Data[[#This Row],[Region]],People!$A$1:$B$5,2,0)</f>
        <v>Cassandra Brandow</v>
      </c>
      <c r="W8515" s="4">
        <f>_xlfn.IFNA(VLOOKUP(УТ_Data[[#This Row],[Order ID]],Returns!A:B,2,0)*1,0)</f>
        <v>0</v>
      </c>
    </row>
    <row r="8516" spans="1:23" x14ac:dyDescent="0.25">
      <c r="A8516" s="1">
        <v>8515</v>
      </c>
      <c r="B8516" t="s">
        <v>10212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VLOOKUP(УТ_Data[[#This Row],[Region]],People!$A$1:$B$5,2,0)</f>
        <v>Cassandra Brandow</v>
      </c>
      <c r="W8516" s="4">
        <f>_xlfn.IFNA(VLOOKUP(УТ_Data[[#This Row],[Order ID]],Returns!A:B,2,0)*1,0)</f>
        <v>0</v>
      </c>
    </row>
    <row r="8517" spans="1:23" x14ac:dyDescent="0.25">
      <c r="A8517" s="1">
        <v>8516</v>
      </c>
      <c r="B8517" t="s">
        <v>10212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VLOOKUP(УТ_Data[[#This Row],[Region]],People!$A$1:$B$5,2,0)</f>
        <v>Cassandra Brandow</v>
      </c>
      <c r="W8517" s="4">
        <f>_xlfn.IFNA(VLOOKUP(УТ_Data[[#This Row],[Order ID]],Returns!A:B,2,0)*1,0)</f>
        <v>0</v>
      </c>
    </row>
    <row r="8518" spans="1:23" x14ac:dyDescent="0.25">
      <c r="A8518" s="1">
        <v>8517</v>
      </c>
      <c r="B8518" t="s">
        <v>10213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VLOOKUP(УТ_Data[[#This Row],[Region]],People!$A$1:$B$5,2,0)</f>
        <v>Chuck Magee</v>
      </c>
      <c r="W8518" s="4">
        <f>_xlfn.IFNA(VLOOKUP(УТ_Data[[#This Row],[Order ID]],Returns!A:B,2,0)*1,0)</f>
        <v>0</v>
      </c>
    </row>
    <row r="8519" spans="1:23" x14ac:dyDescent="0.25">
      <c r="A8519" s="1">
        <v>8518</v>
      </c>
      <c r="B8519" t="s">
        <v>10214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VLOOKUP(УТ_Data[[#This Row],[Region]],People!$A$1:$B$5,2,0)</f>
        <v>Kelly Williams</v>
      </c>
      <c r="W8519" s="4">
        <f>_xlfn.IFNA(VLOOKUP(УТ_Data[[#This Row],[Order ID]],Returns!A:B,2,0)*1,0)</f>
        <v>0</v>
      </c>
    </row>
    <row r="8520" spans="1:23" x14ac:dyDescent="0.25">
      <c r="A8520" s="1">
        <v>8519</v>
      </c>
      <c r="B8520" t="s">
        <v>10215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VLOOKUP(УТ_Data[[#This Row],[Region]],People!$A$1:$B$5,2,0)</f>
        <v>Chuck Magee</v>
      </c>
      <c r="W8520" s="4">
        <f>_xlfn.IFNA(VLOOKUP(УТ_Data[[#This Row],[Order ID]],Returns!A:B,2,0)*1,0)</f>
        <v>0</v>
      </c>
    </row>
    <row r="8521" spans="1:23" x14ac:dyDescent="0.25">
      <c r="A8521" s="1">
        <v>8520</v>
      </c>
      <c r="B8521" t="s">
        <v>10215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VLOOKUP(УТ_Data[[#This Row],[Region]],People!$A$1:$B$5,2,0)</f>
        <v>Chuck Magee</v>
      </c>
      <c r="W8521" s="4">
        <f>_xlfn.IFNA(VLOOKUP(УТ_Data[[#This Row],[Order ID]],Returns!A:B,2,0)*1,0)</f>
        <v>0</v>
      </c>
    </row>
    <row r="8522" spans="1:23" x14ac:dyDescent="0.25">
      <c r="A8522" s="1">
        <v>8521</v>
      </c>
      <c r="B8522" t="s">
        <v>10215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VLOOKUP(УТ_Data[[#This Row],[Region]],People!$A$1:$B$5,2,0)</f>
        <v>Chuck Magee</v>
      </c>
      <c r="W8522" s="4">
        <f>_xlfn.IFNA(VLOOKUP(УТ_Data[[#This Row],[Order ID]],Returns!A:B,2,0)*1,0)</f>
        <v>0</v>
      </c>
    </row>
    <row r="8523" spans="1:23" x14ac:dyDescent="0.25">
      <c r="A8523" s="1">
        <v>8522</v>
      </c>
      <c r="B8523" t="s">
        <v>10216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VLOOKUP(УТ_Data[[#This Row],[Region]],People!$A$1:$B$5,2,0)</f>
        <v>Chuck Magee</v>
      </c>
      <c r="W8523" s="4">
        <f>_xlfn.IFNA(VLOOKUP(УТ_Data[[#This Row],[Order ID]],Returns!A:B,2,0)*1,0)</f>
        <v>0</v>
      </c>
    </row>
    <row r="8524" spans="1:23" x14ac:dyDescent="0.25">
      <c r="A8524" s="1">
        <v>8523</v>
      </c>
      <c r="B8524" t="s">
        <v>10217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VLOOKUP(УТ_Data[[#This Row],[Region]],People!$A$1:$B$5,2,0)</f>
        <v>Kelly Williams</v>
      </c>
      <c r="W8524" s="4">
        <f>_xlfn.IFNA(VLOOKUP(УТ_Data[[#This Row],[Order ID]],Returns!A:B,2,0)*1,0)</f>
        <v>0</v>
      </c>
    </row>
    <row r="8525" spans="1:23" x14ac:dyDescent="0.25">
      <c r="A8525" s="1">
        <v>8524</v>
      </c>
      <c r="B8525" t="s">
        <v>10218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VLOOKUP(УТ_Data[[#This Row],[Region]],People!$A$1:$B$5,2,0)</f>
        <v>Anna Andreadi</v>
      </c>
      <c r="W8525" s="4">
        <f>_xlfn.IFNA(VLOOKUP(УТ_Data[[#This Row],[Order ID]],Returns!A:B,2,0)*1,0)</f>
        <v>0</v>
      </c>
    </row>
    <row r="8526" spans="1:23" x14ac:dyDescent="0.25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VLOOKUP(УТ_Data[[#This Row],[Region]],People!$A$1:$B$5,2,0)</f>
        <v>Chuck Magee</v>
      </c>
      <c r="W8526" s="4">
        <f>_xlfn.IFNA(VLOOKUP(УТ_Data[[#This Row],[Order ID]],Returns!A:B,2,0)*1,0)</f>
        <v>0</v>
      </c>
    </row>
    <row r="8527" spans="1:23" x14ac:dyDescent="0.25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VLOOKUP(УТ_Data[[#This Row],[Region]],People!$A$1:$B$5,2,0)</f>
        <v>Chuck Magee</v>
      </c>
      <c r="W8527" s="4">
        <f>_xlfn.IFNA(VLOOKUP(УТ_Data[[#This Row],[Order ID]],Returns!A:B,2,0)*1,0)</f>
        <v>0</v>
      </c>
    </row>
    <row r="8528" spans="1:23" x14ac:dyDescent="0.25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VLOOKUP(УТ_Data[[#This Row],[Region]],People!$A$1:$B$5,2,0)</f>
        <v>Chuck Magee</v>
      </c>
      <c r="W8528" s="4">
        <f>_xlfn.IFNA(VLOOKUP(УТ_Data[[#This Row],[Order ID]],Returns!A:B,2,0)*1,0)</f>
        <v>0</v>
      </c>
    </row>
    <row r="8529" spans="1:23" x14ac:dyDescent="0.25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VLOOKUP(УТ_Data[[#This Row],[Region]],People!$A$1:$B$5,2,0)</f>
        <v>Chuck Magee</v>
      </c>
      <c r="W8529" s="4">
        <f>_xlfn.IFNA(VLOOKUP(УТ_Data[[#This Row],[Order ID]],Returns!A:B,2,0)*1,0)</f>
        <v>0</v>
      </c>
    </row>
    <row r="8530" spans="1:23" x14ac:dyDescent="0.25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VLOOKUP(УТ_Data[[#This Row],[Region]],People!$A$1:$B$5,2,0)</f>
        <v>Chuck Magee</v>
      </c>
      <c r="W8530" s="4">
        <f>_xlfn.IFNA(VLOOKUP(УТ_Data[[#This Row],[Order ID]],Returns!A:B,2,0)*1,0)</f>
        <v>0</v>
      </c>
    </row>
    <row r="8531" spans="1:23" x14ac:dyDescent="0.25">
      <c r="A8531" s="1">
        <v>8530</v>
      </c>
      <c r="B8531" t="s">
        <v>10220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VLOOKUP(УТ_Data[[#This Row],[Region]],People!$A$1:$B$5,2,0)</f>
        <v>Anna Andreadi</v>
      </c>
      <c r="W8531" s="4">
        <f>_xlfn.IFNA(VLOOKUP(УТ_Data[[#This Row],[Order ID]],Returns!A:B,2,0)*1,0)</f>
        <v>0</v>
      </c>
    </row>
    <row r="8532" spans="1:23" x14ac:dyDescent="0.25">
      <c r="A8532" s="1">
        <v>8531</v>
      </c>
      <c r="B8532" t="s">
        <v>10221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VLOOKUP(УТ_Data[[#This Row],[Region]],People!$A$1:$B$5,2,0)</f>
        <v>Kelly Williams</v>
      </c>
      <c r="W8532" s="4">
        <f>_xlfn.IFNA(VLOOKUP(УТ_Data[[#This Row],[Order ID]],Returns!A:B,2,0)*1,0)</f>
        <v>0</v>
      </c>
    </row>
    <row r="8533" spans="1:23" x14ac:dyDescent="0.25">
      <c r="A8533" s="1">
        <v>8532</v>
      </c>
      <c r="B8533" t="s">
        <v>10221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VLOOKUP(УТ_Data[[#This Row],[Region]],People!$A$1:$B$5,2,0)</f>
        <v>Kelly Williams</v>
      </c>
      <c r="W8533" s="4">
        <f>_xlfn.IFNA(VLOOKUP(УТ_Data[[#This Row],[Order ID]],Returns!A:B,2,0)*1,0)</f>
        <v>0</v>
      </c>
    </row>
    <row r="8534" spans="1:23" x14ac:dyDescent="0.25">
      <c r="A8534" s="1">
        <v>8533</v>
      </c>
      <c r="B8534" t="s">
        <v>10221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VLOOKUP(УТ_Data[[#This Row],[Region]],People!$A$1:$B$5,2,0)</f>
        <v>Kelly Williams</v>
      </c>
      <c r="W8534" s="4">
        <f>_xlfn.IFNA(VLOOKUP(УТ_Data[[#This Row],[Order ID]],Returns!A:B,2,0)*1,0)</f>
        <v>0</v>
      </c>
    </row>
    <row r="8535" spans="1:23" x14ac:dyDescent="0.25">
      <c r="A8535" s="1">
        <v>8534</v>
      </c>
      <c r="B8535" t="s">
        <v>10221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VLOOKUP(УТ_Data[[#This Row],[Region]],People!$A$1:$B$5,2,0)</f>
        <v>Kelly Williams</v>
      </c>
      <c r="W8535" s="4">
        <f>_xlfn.IFNA(VLOOKUP(УТ_Data[[#This Row],[Order ID]],Returns!A:B,2,0)*1,0)</f>
        <v>0</v>
      </c>
    </row>
    <row r="8536" spans="1:23" x14ac:dyDescent="0.25">
      <c r="A8536" s="1">
        <v>8535</v>
      </c>
      <c r="B8536" t="s">
        <v>10222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VLOOKUP(УТ_Data[[#This Row],[Region]],People!$A$1:$B$5,2,0)</f>
        <v>Cassandra Brandow</v>
      </c>
      <c r="W8536" s="4">
        <f>_xlfn.IFNA(VLOOKUP(УТ_Data[[#This Row],[Order ID]],Returns!A:B,2,0)*1,0)</f>
        <v>0</v>
      </c>
    </row>
    <row r="8537" spans="1:23" x14ac:dyDescent="0.25">
      <c r="A8537" s="1">
        <v>8536</v>
      </c>
      <c r="B8537" t="s">
        <v>10223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VLOOKUP(УТ_Data[[#This Row],[Region]],People!$A$1:$B$5,2,0)</f>
        <v>Anna Andreadi</v>
      </c>
      <c r="W8537" s="4">
        <f>_xlfn.IFNA(VLOOKUP(УТ_Data[[#This Row],[Order ID]],Returns!A:B,2,0)*1,0)</f>
        <v>0</v>
      </c>
    </row>
    <row r="8538" spans="1:23" x14ac:dyDescent="0.25">
      <c r="A8538" s="1">
        <v>8537</v>
      </c>
      <c r="B8538" t="s">
        <v>10224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VLOOKUP(УТ_Data[[#This Row],[Region]],People!$A$1:$B$5,2,0)</f>
        <v>Chuck Magee</v>
      </c>
      <c r="W8538" s="4">
        <f>_xlfn.IFNA(VLOOKUP(УТ_Data[[#This Row],[Order ID]],Returns!A:B,2,0)*1,0)</f>
        <v>0</v>
      </c>
    </row>
    <row r="8539" spans="1:23" x14ac:dyDescent="0.25">
      <c r="A8539" s="1">
        <v>8538</v>
      </c>
      <c r="B8539" t="s">
        <v>10224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VLOOKUP(УТ_Data[[#This Row],[Region]],People!$A$1:$B$5,2,0)</f>
        <v>Chuck Magee</v>
      </c>
      <c r="W8539" s="4">
        <f>_xlfn.IFNA(VLOOKUP(УТ_Data[[#This Row],[Order ID]],Returns!A:B,2,0)*1,0)</f>
        <v>0</v>
      </c>
    </row>
    <row r="8540" spans="1:23" x14ac:dyDescent="0.25">
      <c r="A8540" s="1">
        <v>8539</v>
      </c>
      <c r="B8540" t="s">
        <v>10224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VLOOKUP(УТ_Data[[#This Row],[Region]],People!$A$1:$B$5,2,0)</f>
        <v>Chuck Magee</v>
      </c>
      <c r="W8540" s="4">
        <f>_xlfn.IFNA(VLOOKUP(УТ_Data[[#This Row],[Order ID]],Returns!A:B,2,0)*1,0)</f>
        <v>0</v>
      </c>
    </row>
    <row r="8541" spans="1:23" x14ac:dyDescent="0.25">
      <c r="A8541" s="1">
        <v>8540</v>
      </c>
      <c r="B8541" t="s">
        <v>10225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VLOOKUP(УТ_Data[[#This Row],[Region]],People!$A$1:$B$5,2,0)</f>
        <v>Anna Andreadi</v>
      </c>
      <c r="W8541" s="4">
        <f>_xlfn.IFNA(VLOOKUP(УТ_Data[[#This Row],[Order ID]],Returns!A:B,2,0)*1,0)</f>
        <v>0</v>
      </c>
    </row>
    <row r="8542" spans="1:23" x14ac:dyDescent="0.25">
      <c r="A8542" s="1">
        <v>8541</v>
      </c>
      <c r="B8542" t="s">
        <v>10225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VLOOKUP(УТ_Data[[#This Row],[Region]],People!$A$1:$B$5,2,0)</f>
        <v>Anna Andreadi</v>
      </c>
      <c r="W8542" s="4">
        <f>_xlfn.IFNA(VLOOKUP(УТ_Data[[#This Row],[Order ID]],Returns!A:B,2,0)*1,0)</f>
        <v>0</v>
      </c>
    </row>
    <row r="8543" spans="1:23" x14ac:dyDescent="0.25">
      <c r="A8543" s="1">
        <v>8542</v>
      </c>
      <c r="B8543" t="s">
        <v>10226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VLOOKUP(УТ_Data[[#This Row],[Region]],People!$A$1:$B$5,2,0)</f>
        <v>Chuck Magee</v>
      </c>
      <c r="W8543" s="4">
        <f>_xlfn.IFNA(VLOOKUP(УТ_Data[[#This Row],[Order ID]],Returns!A:B,2,0)*1,0)</f>
        <v>0</v>
      </c>
    </row>
    <row r="8544" spans="1:23" x14ac:dyDescent="0.25">
      <c r="A8544" s="1">
        <v>8543</v>
      </c>
      <c r="B8544" t="s">
        <v>10226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VLOOKUP(УТ_Data[[#This Row],[Region]],People!$A$1:$B$5,2,0)</f>
        <v>Chuck Magee</v>
      </c>
      <c r="W8544" s="4">
        <f>_xlfn.IFNA(VLOOKUP(УТ_Data[[#This Row],[Order ID]],Returns!A:B,2,0)*1,0)</f>
        <v>0</v>
      </c>
    </row>
    <row r="8545" spans="1:23" x14ac:dyDescent="0.25">
      <c r="A8545" s="1">
        <v>8544</v>
      </c>
      <c r="B8545" t="s">
        <v>10227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VLOOKUP(УТ_Data[[#This Row],[Region]],People!$A$1:$B$5,2,0)</f>
        <v>Chuck Magee</v>
      </c>
      <c r="W8545" s="4">
        <f>_xlfn.IFNA(VLOOKUP(УТ_Data[[#This Row],[Order ID]],Returns!A:B,2,0)*1,0)</f>
        <v>0</v>
      </c>
    </row>
    <row r="8546" spans="1:23" x14ac:dyDescent="0.25">
      <c r="A8546" s="1">
        <v>8545</v>
      </c>
      <c r="B8546" t="s">
        <v>10228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VLOOKUP(УТ_Data[[#This Row],[Region]],People!$A$1:$B$5,2,0)</f>
        <v>Cassandra Brandow</v>
      </c>
      <c r="W8546" s="4">
        <f>_xlfn.IFNA(VLOOKUP(УТ_Data[[#This Row],[Order ID]],Returns!A:B,2,0)*1,0)</f>
        <v>0</v>
      </c>
    </row>
    <row r="8547" spans="1:23" x14ac:dyDescent="0.25">
      <c r="A8547" s="1">
        <v>8546</v>
      </c>
      <c r="B8547" t="s">
        <v>10228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VLOOKUP(УТ_Data[[#This Row],[Region]],People!$A$1:$B$5,2,0)</f>
        <v>Cassandra Brandow</v>
      </c>
      <c r="W8547" s="4">
        <f>_xlfn.IFNA(VLOOKUP(УТ_Data[[#This Row],[Order ID]],Returns!A:B,2,0)*1,0)</f>
        <v>0</v>
      </c>
    </row>
    <row r="8548" spans="1:23" x14ac:dyDescent="0.25">
      <c r="A8548" s="1">
        <v>8547</v>
      </c>
      <c r="B8548" t="s">
        <v>10228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VLOOKUP(УТ_Data[[#This Row],[Region]],People!$A$1:$B$5,2,0)</f>
        <v>Cassandra Brandow</v>
      </c>
      <c r="W8548" s="4">
        <f>_xlfn.IFNA(VLOOKUP(УТ_Data[[#This Row],[Order ID]],Returns!A:B,2,0)*1,0)</f>
        <v>0</v>
      </c>
    </row>
    <row r="8549" spans="1:23" x14ac:dyDescent="0.25">
      <c r="A8549" s="1">
        <v>8548</v>
      </c>
      <c r="B8549" t="s">
        <v>10229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VLOOKUP(УТ_Data[[#This Row],[Region]],People!$A$1:$B$5,2,0)</f>
        <v>Anna Andreadi</v>
      </c>
      <c r="W8549" s="4">
        <f>_xlfn.IFNA(VLOOKUP(УТ_Data[[#This Row],[Order ID]],Returns!A:B,2,0)*1,0)</f>
        <v>0</v>
      </c>
    </row>
    <row r="8550" spans="1:23" x14ac:dyDescent="0.25">
      <c r="A8550" s="1">
        <v>8549</v>
      </c>
      <c r="B8550" t="s">
        <v>10229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VLOOKUP(УТ_Data[[#This Row],[Region]],People!$A$1:$B$5,2,0)</f>
        <v>Anna Andreadi</v>
      </c>
      <c r="W8550" s="4">
        <f>_xlfn.IFNA(VLOOKUP(УТ_Data[[#This Row],[Order ID]],Returns!A:B,2,0)*1,0)</f>
        <v>0</v>
      </c>
    </row>
    <row r="8551" spans="1:23" x14ac:dyDescent="0.25">
      <c r="A8551" s="1">
        <v>8550</v>
      </c>
      <c r="B8551" t="s">
        <v>10230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VLOOKUP(УТ_Data[[#This Row],[Region]],People!$A$1:$B$5,2,0)</f>
        <v>Anna Andreadi</v>
      </c>
      <c r="W8551" s="4">
        <f>_xlfn.IFNA(VLOOKUP(УТ_Data[[#This Row],[Order ID]],Returns!A:B,2,0)*1,0)</f>
        <v>0</v>
      </c>
    </row>
    <row r="8552" spans="1:23" x14ac:dyDescent="0.25">
      <c r="A8552" s="1">
        <v>8551</v>
      </c>
      <c r="B8552" t="s">
        <v>10231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VLOOKUP(УТ_Data[[#This Row],[Region]],People!$A$1:$B$5,2,0)</f>
        <v>Kelly Williams</v>
      </c>
      <c r="W8552" s="4">
        <f>_xlfn.IFNA(VLOOKUP(УТ_Data[[#This Row],[Order ID]],Returns!A:B,2,0)*1,0)</f>
        <v>0</v>
      </c>
    </row>
    <row r="8553" spans="1:23" x14ac:dyDescent="0.25">
      <c r="A8553" s="1">
        <v>8552</v>
      </c>
      <c r="B8553" t="s">
        <v>10231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VLOOKUP(УТ_Data[[#This Row],[Region]],People!$A$1:$B$5,2,0)</f>
        <v>Kelly Williams</v>
      </c>
      <c r="W8553" s="4">
        <f>_xlfn.IFNA(VLOOKUP(УТ_Data[[#This Row],[Order ID]],Returns!A:B,2,0)*1,0)</f>
        <v>0</v>
      </c>
    </row>
    <row r="8554" spans="1:23" x14ac:dyDescent="0.25">
      <c r="A8554" s="1">
        <v>8553</v>
      </c>
      <c r="B8554" t="s">
        <v>10232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VLOOKUP(УТ_Data[[#This Row],[Region]],People!$A$1:$B$5,2,0)</f>
        <v>Kelly Williams</v>
      </c>
      <c r="W8554" s="4">
        <f>_xlfn.IFNA(VLOOKUP(УТ_Data[[#This Row],[Order ID]],Returns!A:B,2,0)*1,0)</f>
        <v>0</v>
      </c>
    </row>
    <row r="8555" spans="1:23" x14ac:dyDescent="0.25">
      <c r="A8555" s="1">
        <v>8554</v>
      </c>
      <c r="B8555" t="s">
        <v>10233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VLOOKUP(УТ_Data[[#This Row],[Region]],People!$A$1:$B$5,2,0)</f>
        <v>Cassandra Brandow</v>
      </c>
      <c r="W8555" s="4">
        <f>_xlfn.IFNA(VLOOKUP(УТ_Data[[#This Row],[Order ID]],Returns!A:B,2,0)*1,0)</f>
        <v>0</v>
      </c>
    </row>
    <row r="8556" spans="1:23" x14ac:dyDescent="0.25">
      <c r="A8556" s="1">
        <v>8555</v>
      </c>
      <c r="B8556" t="s">
        <v>10234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VLOOKUP(УТ_Data[[#This Row],[Region]],People!$A$1:$B$5,2,0)</f>
        <v>Cassandra Brandow</v>
      </c>
      <c r="W8556" s="4">
        <f>_xlfn.IFNA(VLOOKUP(УТ_Data[[#This Row],[Order ID]],Returns!A:B,2,0)*1,0)</f>
        <v>0</v>
      </c>
    </row>
    <row r="8557" spans="1:23" x14ac:dyDescent="0.25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VLOOKUP(УТ_Data[[#This Row],[Region]],People!$A$1:$B$5,2,0)</f>
        <v>Cassandra Brandow</v>
      </c>
      <c r="W8557" s="4">
        <f>_xlfn.IFNA(VLOOKUP(УТ_Data[[#This Row],[Order ID]],Returns!A:B,2,0)*1,0)</f>
        <v>0</v>
      </c>
    </row>
    <row r="8558" spans="1:23" x14ac:dyDescent="0.25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VLOOKUP(УТ_Data[[#This Row],[Region]],People!$A$1:$B$5,2,0)</f>
        <v>Cassandra Brandow</v>
      </c>
      <c r="W8558" s="4">
        <f>_xlfn.IFNA(VLOOKUP(УТ_Data[[#This Row],[Order ID]],Returns!A:B,2,0)*1,0)</f>
        <v>0</v>
      </c>
    </row>
    <row r="8559" spans="1:23" x14ac:dyDescent="0.25">
      <c r="A8559" s="1">
        <v>8558</v>
      </c>
      <c r="B8559" t="s">
        <v>10236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VLOOKUP(УТ_Data[[#This Row],[Region]],People!$A$1:$B$5,2,0)</f>
        <v>Kelly Williams</v>
      </c>
      <c r="W8559" s="4">
        <f>_xlfn.IFNA(VLOOKUP(УТ_Data[[#This Row],[Order ID]],Returns!A:B,2,0)*1,0)</f>
        <v>0</v>
      </c>
    </row>
    <row r="8560" spans="1:23" x14ac:dyDescent="0.25">
      <c r="A8560" s="1">
        <v>8559</v>
      </c>
      <c r="B8560" t="s">
        <v>10236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VLOOKUP(УТ_Data[[#This Row],[Region]],People!$A$1:$B$5,2,0)</f>
        <v>Kelly Williams</v>
      </c>
      <c r="W8560" s="4">
        <f>_xlfn.IFNA(VLOOKUP(УТ_Data[[#This Row],[Order ID]],Returns!A:B,2,0)*1,0)</f>
        <v>0</v>
      </c>
    </row>
    <row r="8561" spans="1:23" x14ac:dyDescent="0.25">
      <c r="A8561" s="1">
        <v>8560</v>
      </c>
      <c r="B8561" t="s">
        <v>10236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VLOOKUP(УТ_Data[[#This Row],[Region]],People!$A$1:$B$5,2,0)</f>
        <v>Kelly Williams</v>
      </c>
      <c r="W8561" s="4">
        <f>_xlfn.IFNA(VLOOKUP(УТ_Data[[#This Row],[Order ID]],Returns!A:B,2,0)*1,0)</f>
        <v>0</v>
      </c>
    </row>
    <row r="8562" spans="1:23" x14ac:dyDescent="0.25">
      <c r="A8562" s="1">
        <v>8561</v>
      </c>
      <c r="B8562" t="s">
        <v>10236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VLOOKUP(УТ_Data[[#This Row],[Region]],People!$A$1:$B$5,2,0)</f>
        <v>Kelly Williams</v>
      </c>
      <c r="W8562" s="4">
        <f>_xlfn.IFNA(VLOOKUP(УТ_Data[[#This Row],[Order ID]],Returns!A:B,2,0)*1,0)</f>
        <v>0</v>
      </c>
    </row>
    <row r="8563" spans="1:23" x14ac:dyDescent="0.25">
      <c r="A8563" s="1">
        <v>8562</v>
      </c>
      <c r="B8563" t="s">
        <v>10236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VLOOKUP(УТ_Data[[#This Row],[Region]],People!$A$1:$B$5,2,0)</f>
        <v>Kelly Williams</v>
      </c>
      <c r="W8563" s="4">
        <f>_xlfn.IFNA(VLOOKUP(УТ_Data[[#This Row],[Order ID]],Returns!A:B,2,0)*1,0)</f>
        <v>0</v>
      </c>
    </row>
    <row r="8564" spans="1:23" x14ac:dyDescent="0.25">
      <c r="A8564" s="1">
        <v>8563</v>
      </c>
      <c r="B8564" t="s">
        <v>10237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VLOOKUP(УТ_Data[[#This Row],[Region]],People!$A$1:$B$5,2,0)</f>
        <v>Kelly Williams</v>
      </c>
      <c r="W8564" s="4">
        <f>_xlfn.IFNA(VLOOKUP(УТ_Data[[#This Row],[Order ID]],Returns!A:B,2,0)*1,0)</f>
        <v>0</v>
      </c>
    </row>
    <row r="8565" spans="1:23" x14ac:dyDescent="0.25">
      <c r="A8565" s="1">
        <v>8564</v>
      </c>
      <c r="B8565" t="s">
        <v>10238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VLOOKUP(УТ_Data[[#This Row],[Region]],People!$A$1:$B$5,2,0)</f>
        <v>Cassandra Brandow</v>
      </c>
      <c r="W8565" s="4">
        <f>_xlfn.IFNA(VLOOKUP(УТ_Data[[#This Row],[Order ID]],Returns!A:B,2,0)*1,0)</f>
        <v>0</v>
      </c>
    </row>
    <row r="8566" spans="1:23" x14ac:dyDescent="0.25">
      <c r="A8566" s="1">
        <v>8565</v>
      </c>
      <c r="B8566" t="s">
        <v>10238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VLOOKUP(УТ_Data[[#This Row],[Region]],People!$A$1:$B$5,2,0)</f>
        <v>Cassandra Brandow</v>
      </c>
      <c r="W8566" s="4">
        <f>_xlfn.IFNA(VLOOKUP(УТ_Data[[#This Row],[Order ID]],Returns!A:B,2,0)*1,0)</f>
        <v>0</v>
      </c>
    </row>
    <row r="8567" spans="1:23" x14ac:dyDescent="0.25">
      <c r="A8567" s="1">
        <v>8566</v>
      </c>
      <c r="B8567" t="s">
        <v>10239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VLOOKUP(УТ_Data[[#This Row],[Region]],People!$A$1:$B$5,2,0)</f>
        <v>Kelly Williams</v>
      </c>
      <c r="W8567" s="4">
        <f>_xlfn.IFNA(VLOOKUP(УТ_Data[[#This Row],[Order ID]],Returns!A:B,2,0)*1,0)</f>
        <v>0</v>
      </c>
    </row>
    <row r="8568" spans="1:23" x14ac:dyDescent="0.25">
      <c r="A8568" s="1">
        <v>8567</v>
      </c>
      <c r="B8568" t="s">
        <v>10239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VLOOKUP(УТ_Data[[#This Row],[Region]],People!$A$1:$B$5,2,0)</f>
        <v>Kelly Williams</v>
      </c>
      <c r="W8568" s="4">
        <f>_xlfn.IFNA(VLOOKUP(УТ_Data[[#This Row],[Order ID]],Returns!A:B,2,0)*1,0)</f>
        <v>0</v>
      </c>
    </row>
    <row r="8569" spans="1:23" x14ac:dyDescent="0.25">
      <c r="A8569" s="1">
        <v>8568</v>
      </c>
      <c r="B8569" t="s">
        <v>10240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VLOOKUP(УТ_Data[[#This Row],[Region]],People!$A$1:$B$5,2,0)</f>
        <v>Chuck Magee</v>
      </c>
      <c r="W8569" s="4">
        <f>_xlfn.IFNA(VLOOKUP(УТ_Data[[#This Row],[Order ID]],Returns!A:B,2,0)*1,0)</f>
        <v>0</v>
      </c>
    </row>
    <row r="8570" spans="1:23" x14ac:dyDescent="0.25">
      <c r="A8570" s="1">
        <v>8569</v>
      </c>
      <c r="B8570" t="s">
        <v>10241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VLOOKUP(УТ_Data[[#This Row],[Region]],People!$A$1:$B$5,2,0)</f>
        <v>Chuck Magee</v>
      </c>
      <c r="W8570" s="4">
        <f>_xlfn.IFNA(VLOOKUP(УТ_Data[[#This Row],[Order ID]],Returns!A:B,2,0)*1,0)</f>
        <v>0</v>
      </c>
    </row>
    <row r="8571" spans="1:23" x14ac:dyDescent="0.25">
      <c r="A8571" s="1">
        <v>8570</v>
      </c>
      <c r="B8571" t="s">
        <v>10241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VLOOKUP(УТ_Data[[#This Row],[Region]],People!$A$1:$B$5,2,0)</f>
        <v>Chuck Magee</v>
      </c>
      <c r="W8571" s="4">
        <f>_xlfn.IFNA(VLOOKUP(УТ_Data[[#This Row],[Order ID]],Returns!A:B,2,0)*1,0)</f>
        <v>0</v>
      </c>
    </row>
    <row r="8572" spans="1:23" x14ac:dyDescent="0.25">
      <c r="A8572" s="1">
        <v>8571</v>
      </c>
      <c r="B8572" t="s">
        <v>10241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VLOOKUP(УТ_Data[[#This Row],[Region]],People!$A$1:$B$5,2,0)</f>
        <v>Chuck Magee</v>
      </c>
      <c r="W8572" s="4">
        <f>_xlfn.IFNA(VLOOKUP(УТ_Data[[#This Row],[Order ID]],Returns!A:B,2,0)*1,0)</f>
        <v>0</v>
      </c>
    </row>
    <row r="8573" spans="1:23" x14ac:dyDescent="0.25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VLOOKUP(УТ_Data[[#This Row],[Region]],People!$A$1:$B$5,2,0)</f>
        <v>Kelly Williams</v>
      </c>
      <c r="W8573" s="4">
        <f>_xlfn.IFNA(VLOOKUP(УТ_Data[[#This Row],[Order ID]],Returns!A:B,2,0)*1,0)</f>
        <v>0</v>
      </c>
    </row>
    <row r="8574" spans="1:23" x14ac:dyDescent="0.25">
      <c r="A8574" s="1">
        <v>8573</v>
      </c>
      <c r="B8574" t="s">
        <v>10243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VLOOKUP(УТ_Data[[#This Row],[Region]],People!$A$1:$B$5,2,0)</f>
        <v>Kelly Williams</v>
      </c>
      <c r="W8574" s="4">
        <f>_xlfn.IFNA(VLOOKUP(УТ_Data[[#This Row],[Order ID]],Returns!A:B,2,0)*1,0)</f>
        <v>0</v>
      </c>
    </row>
    <row r="8575" spans="1:23" x14ac:dyDescent="0.25">
      <c r="A8575" s="1">
        <v>8574</v>
      </c>
      <c r="B8575" t="s">
        <v>10244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VLOOKUP(УТ_Data[[#This Row],[Region]],People!$A$1:$B$5,2,0)</f>
        <v>Chuck Magee</v>
      </c>
      <c r="W8575" s="4">
        <f>_xlfn.IFNA(VLOOKUP(УТ_Data[[#This Row],[Order ID]],Returns!A:B,2,0)*1,0)</f>
        <v>0</v>
      </c>
    </row>
    <row r="8576" spans="1:23" x14ac:dyDescent="0.25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VLOOKUP(УТ_Data[[#This Row],[Region]],People!$A$1:$B$5,2,0)</f>
        <v>Anna Andreadi</v>
      </c>
      <c r="W8576" s="4">
        <f>_xlfn.IFNA(VLOOKUP(УТ_Data[[#This Row],[Order ID]],Returns!A:B,2,0)*1,0)</f>
        <v>0</v>
      </c>
    </row>
    <row r="8577" spans="1:23" x14ac:dyDescent="0.25">
      <c r="A8577" s="1">
        <v>8576</v>
      </c>
      <c r="B8577" t="s">
        <v>6093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VLOOKUP(УТ_Data[[#This Row],[Region]],People!$A$1:$B$5,2,0)</f>
        <v>Cassandra Brandow</v>
      </c>
      <c r="W8577" s="4">
        <f>_xlfn.IFNA(VLOOKUP(УТ_Data[[#This Row],[Order ID]],Returns!A:B,2,0)*1,0)</f>
        <v>1</v>
      </c>
    </row>
    <row r="8578" spans="1:23" x14ac:dyDescent="0.25">
      <c r="A8578" s="1">
        <v>8577</v>
      </c>
      <c r="B8578" t="s">
        <v>10246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VLOOKUP(УТ_Data[[#This Row],[Region]],People!$A$1:$B$5,2,0)</f>
        <v>Chuck Magee</v>
      </c>
      <c r="W8578" s="4">
        <f>_xlfn.IFNA(VLOOKUP(УТ_Data[[#This Row],[Order ID]],Returns!A:B,2,0)*1,0)</f>
        <v>0</v>
      </c>
    </row>
    <row r="8579" spans="1:23" x14ac:dyDescent="0.25">
      <c r="A8579" s="1">
        <v>8578</v>
      </c>
      <c r="B8579" t="s">
        <v>10247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VLOOKUP(УТ_Data[[#This Row],[Region]],People!$A$1:$B$5,2,0)</f>
        <v>Kelly Williams</v>
      </c>
      <c r="W8579" s="4">
        <f>_xlfn.IFNA(VLOOKUP(УТ_Data[[#This Row],[Order ID]],Returns!A:B,2,0)*1,0)</f>
        <v>0</v>
      </c>
    </row>
    <row r="8580" spans="1:23" x14ac:dyDescent="0.25">
      <c r="A8580" s="1">
        <v>8579</v>
      </c>
      <c r="B8580" t="s">
        <v>10247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VLOOKUP(УТ_Data[[#This Row],[Region]],People!$A$1:$B$5,2,0)</f>
        <v>Kelly Williams</v>
      </c>
      <c r="W8580" s="4">
        <f>_xlfn.IFNA(VLOOKUP(УТ_Data[[#This Row],[Order ID]],Returns!A:B,2,0)*1,0)</f>
        <v>0</v>
      </c>
    </row>
    <row r="8581" spans="1:23" x14ac:dyDescent="0.25">
      <c r="A8581" s="1">
        <v>8580</v>
      </c>
      <c r="B8581" t="s">
        <v>10248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VLOOKUP(УТ_Data[[#This Row],[Region]],People!$A$1:$B$5,2,0)</f>
        <v>Cassandra Brandow</v>
      </c>
      <c r="W8581" s="4">
        <f>_xlfn.IFNA(VLOOKUP(УТ_Data[[#This Row],[Order ID]],Returns!A:B,2,0)*1,0)</f>
        <v>0</v>
      </c>
    </row>
    <row r="8582" spans="1:23" x14ac:dyDescent="0.25">
      <c r="A8582" s="1">
        <v>8581</v>
      </c>
      <c r="B8582" t="s">
        <v>10249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VLOOKUP(УТ_Data[[#This Row],[Region]],People!$A$1:$B$5,2,0)</f>
        <v>Kelly Williams</v>
      </c>
      <c r="W8582" s="4">
        <f>_xlfn.IFNA(VLOOKUP(УТ_Data[[#This Row],[Order ID]],Returns!A:B,2,0)*1,0)</f>
        <v>0</v>
      </c>
    </row>
    <row r="8583" spans="1:23" x14ac:dyDescent="0.25">
      <c r="A8583" s="1">
        <v>8582</v>
      </c>
      <c r="B8583" t="s">
        <v>10249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VLOOKUP(УТ_Data[[#This Row],[Region]],People!$A$1:$B$5,2,0)</f>
        <v>Kelly Williams</v>
      </c>
      <c r="W8583" s="4">
        <f>_xlfn.IFNA(VLOOKUP(УТ_Data[[#This Row],[Order ID]],Returns!A:B,2,0)*1,0)</f>
        <v>0</v>
      </c>
    </row>
    <row r="8584" spans="1:23" x14ac:dyDescent="0.25">
      <c r="A8584" s="1">
        <v>8583</v>
      </c>
      <c r="B8584" t="s">
        <v>10249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VLOOKUP(УТ_Data[[#This Row],[Region]],People!$A$1:$B$5,2,0)</f>
        <v>Kelly Williams</v>
      </c>
      <c r="W8584" s="4">
        <f>_xlfn.IFNA(VLOOKUP(УТ_Data[[#This Row],[Order ID]],Returns!A:B,2,0)*1,0)</f>
        <v>0</v>
      </c>
    </row>
    <row r="8585" spans="1:23" x14ac:dyDescent="0.25">
      <c r="A8585" s="1">
        <v>8584</v>
      </c>
      <c r="B8585" t="s">
        <v>10249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VLOOKUP(УТ_Data[[#This Row],[Region]],People!$A$1:$B$5,2,0)</f>
        <v>Kelly Williams</v>
      </c>
      <c r="W8585" s="4">
        <f>_xlfn.IFNA(VLOOKUP(УТ_Data[[#This Row],[Order ID]],Returns!A:B,2,0)*1,0)</f>
        <v>0</v>
      </c>
    </row>
    <row r="8586" spans="1:23" x14ac:dyDescent="0.25">
      <c r="A8586" s="1">
        <v>8585</v>
      </c>
      <c r="B8586" t="s">
        <v>10250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VLOOKUP(УТ_Data[[#This Row],[Region]],People!$A$1:$B$5,2,0)</f>
        <v>Anna Andreadi</v>
      </c>
      <c r="W8586" s="4">
        <f>_xlfn.IFNA(VLOOKUP(УТ_Data[[#This Row],[Order ID]],Returns!A:B,2,0)*1,0)</f>
        <v>0</v>
      </c>
    </row>
    <row r="8587" spans="1:23" x14ac:dyDescent="0.25">
      <c r="A8587" s="1">
        <v>8586</v>
      </c>
      <c r="B8587" t="s">
        <v>10251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VLOOKUP(УТ_Data[[#This Row],[Region]],People!$A$1:$B$5,2,0)</f>
        <v>Chuck Magee</v>
      </c>
      <c r="W8587" s="4">
        <f>_xlfn.IFNA(VLOOKUP(УТ_Data[[#This Row],[Order ID]],Returns!A:B,2,0)*1,0)</f>
        <v>0</v>
      </c>
    </row>
    <row r="8588" spans="1:23" x14ac:dyDescent="0.25">
      <c r="A8588" s="1">
        <v>8587</v>
      </c>
      <c r="B8588" t="s">
        <v>6173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VLOOKUP(УТ_Data[[#This Row],[Region]],People!$A$1:$B$5,2,0)</f>
        <v>Anna Andreadi</v>
      </c>
      <c r="W8588" s="4">
        <f>_xlfn.IFNA(VLOOKUP(УТ_Data[[#This Row],[Order ID]],Returns!A:B,2,0)*1,0)</f>
        <v>1</v>
      </c>
    </row>
    <row r="8589" spans="1:23" x14ac:dyDescent="0.25">
      <c r="A8589" s="1">
        <v>8588</v>
      </c>
      <c r="B8589" t="s">
        <v>6173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VLOOKUP(УТ_Data[[#This Row],[Region]],People!$A$1:$B$5,2,0)</f>
        <v>Anna Andreadi</v>
      </c>
      <c r="W8589" s="4">
        <f>_xlfn.IFNA(VLOOKUP(УТ_Data[[#This Row],[Order ID]],Returns!A:B,2,0)*1,0)</f>
        <v>1</v>
      </c>
    </row>
    <row r="8590" spans="1:23" x14ac:dyDescent="0.25">
      <c r="A8590" s="1">
        <v>8589</v>
      </c>
      <c r="B8590" t="s">
        <v>10252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VLOOKUP(УТ_Data[[#This Row],[Region]],People!$A$1:$B$5,2,0)</f>
        <v>Chuck Magee</v>
      </c>
      <c r="W8590" s="4">
        <f>_xlfn.IFNA(VLOOKUP(УТ_Data[[#This Row],[Order ID]],Returns!A:B,2,0)*1,0)</f>
        <v>0</v>
      </c>
    </row>
    <row r="8591" spans="1:23" x14ac:dyDescent="0.25">
      <c r="A8591" s="1">
        <v>8590</v>
      </c>
      <c r="B8591" t="s">
        <v>10253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VLOOKUP(УТ_Data[[#This Row],[Region]],People!$A$1:$B$5,2,0)</f>
        <v>Chuck Magee</v>
      </c>
      <c r="W8591" s="4">
        <f>_xlfn.IFNA(VLOOKUP(УТ_Data[[#This Row],[Order ID]],Returns!A:B,2,0)*1,0)</f>
        <v>0</v>
      </c>
    </row>
    <row r="8592" spans="1:23" x14ac:dyDescent="0.25">
      <c r="A8592" s="1">
        <v>8591</v>
      </c>
      <c r="B8592" t="s">
        <v>10254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VLOOKUP(УТ_Data[[#This Row],[Region]],People!$A$1:$B$5,2,0)</f>
        <v>Chuck Magee</v>
      </c>
      <c r="W8592" s="4">
        <f>_xlfn.IFNA(VLOOKUP(УТ_Data[[#This Row],[Order ID]],Returns!A:B,2,0)*1,0)</f>
        <v>0</v>
      </c>
    </row>
    <row r="8593" spans="1:23" x14ac:dyDescent="0.25">
      <c r="A8593" s="1">
        <v>8592</v>
      </c>
      <c r="B8593" t="s">
        <v>6095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VLOOKUP(УТ_Data[[#This Row],[Region]],People!$A$1:$B$5,2,0)</f>
        <v>Anna Andreadi</v>
      </c>
      <c r="W8593" s="4">
        <f>_xlfn.IFNA(VLOOKUP(УТ_Data[[#This Row],[Order ID]],Returns!A:B,2,0)*1,0)</f>
        <v>1</v>
      </c>
    </row>
    <row r="8594" spans="1:23" x14ac:dyDescent="0.25">
      <c r="A8594" s="1">
        <v>8593</v>
      </c>
      <c r="B8594" t="s">
        <v>6095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VLOOKUP(УТ_Data[[#This Row],[Region]],People!$A$1:$B$5,2,0)</f>
        <v>Anna Andreadi</v>
      </c>
      <c r="W8594" s="4">
        <f>_xlfn.IFNA(VLOOKUP(УТ_Data[[#This Row],[Order ID]],Returns!A:B,2,0)*1,0)</f>
        <v>1</v>
      </c>
    </row>
    <row r="8595" spans="1:23" x14ac:dyDescent="0.25">
      <c r="A8595" s="1">
        <v>8594</v>
      </c>
      <c r="B8595" t="s">
        <v>10255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VLOOKUP(УТ_Data[[#This Row],[Region]],People!$A$1:$B$5,2,0)</f>
        <v>Cassandra Brandow</v>
      </c>
      <c r="W8595" s="4">
        <f>_xlfn.IFNA(VLOOKUP(УТ_Data[[#This Row],[Order ID]],Returns!A:B,2,0)*1,0)</f>
        <v>0</v>
      </c>
    </row>
    <row r="8596" spans="1:23" x14ac:dyDescent="0.25">
      <c r="A8596" s="1">
        <v>8595</v>
      </c>
      <c r="B8596" t="s">
        <v>10255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VLOOKUP(УТ_Data[[#This Row],[Region]],People!$A$1:$B$5,2,0)</f>
        <v>Cassandra Brandow</v>
      </c>
      <c r="W8596" s="4">
        <f>_xlfn.IFNA(VLOOKUP(УТ_Data[[#This Row],[Order ID]],Returns!A:B,2,0)*1,0)</f>
        <v>0</v>
      </c>
    </row>
    <row r="8597" spans="1:23" x14ac:dyDescent="0.25">
      <c r="A8597" s="1">
        <v>8596</v>
      </c>
      <c r="B8597" t="s">
        <v>10256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VLOOKUP(УТ_Data[[#This Row],[Region]],People!$A$1:$B$5,2,0)</f>
        <v>Cassandra Brandow</v>
      </c>
      <c r="W8597" s="4">
        <f>_xlfn.IFNA(VLOOKUP(УТ_Data[[#This Row],[Order ID]],Returns!A:B,2,0)*1,0)</f>
        <v>0</v>
      </c>
    </row>
    <row r="8598" spans="1:23" x14ac:dyDescent="0.25">
      <c r="A8598" s="1">
        <v>8597</v>
      </c>
      <c r="B8598" t="s">
        <v>10256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VLOOKUP(УТ_Data[[#This Row],[Region]],People!$A$1:$B$5,2,0)</f>
        <v>Cassandra Brandow</v>
      </c>
      <c r="W8598" s="4">
        <f>_xlfn.IFNA(VLOOKUP(УТ_Data[[#This Row],[Order ID]],Returns!A:B,2,0)*1,0)</f>
        <v>0</v>
      </c>
    </row>
    <row r="8599" spans="1:23" x14ac:dyDescent="0.25">
      <c r="A8599" s="1">
        <v>8598</v>
      </c>
      <c r="B8599" t="s">
        <v>10257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VLOOKUP(УТ_Data[[#This Row],[Region]],People!$A$1:$B$5,2,0)</f>
        <v>Anna Andreadi</v>
      </c>
      <c r="W8599" s="4">
        <f>_xlfn.IFNA(VLOOKUP(УТ_Data[[#This Row],[Order ID]],Returns!A:B,2,0)*1,0)</f>
        <v>0</v>
      </c>
    </row>
    <row r="8600" spans="1:23" x14ac:dyDescent="0.25">
      <c r="A8600" s="1">
        <v>8599</v>
      </c>
      <c r="B8600" t="s">
        <v>10258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VLOOKUP(УТ_Data[[#This Row],[Region]],People!$A$1:$B$5,2,0)</f>
        <v>Anna Andreadi</v>
      </c>
      <c r="W8600" s="4">
        <f>_xlfn.IFNA(VLOOKUP(УТ_Data[[#This Row],[Order ID]],Returns!A:B,2,0)*1,0)</f>
        <v>0</v>
      </c>
    </row>
    <row r="8601" spans="1:23" x14ac:dyDescent="0.25">
      <c r="A8601" s="1">
        <v>8600</v>
      </c>
      <c r="B8601" t="s">
        <v>10258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VLOOKUP(УТ_Data[[#This Row],[Region]],People!$A$1:$B$5,2,0)</f>
        <v>Anna Andreadi</v>
      </c>
      <c r="W8601" s="4">
        <f>_xlfn.IFNA(VLOOKUP(УТ_Data[[#This Row],[Order ID]],Returns!A:B,2,0)*1,0)</f>
        <v>0</v>
      </c>
    </row>
    <row r="8602" spans="1:23" x14ac:dyDescent="0.25">
      <c r="A8602" s="1">
        <v>8601</v>
      </c>
      <c r="B8602" t="s">
        <v>10258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VLOOKUP(УТ_Data[[#This Row],[Region]],People!$A$1:$B$5,2,0)</f>
        <v>Anna Andreadi</v>
      </c>
      <c r="W8602" s="4">
        <f>_xlfn.IFNA(VLOOKUP(УТ_Data[[#This Row],[Order ID]],Returns!A:B,2,0)*1,0)</f>
        <v>0</v>
      </c>
    </row>
    <row r="8603" spans="1:23" x14ac:dyDescent="0.25">
      <c r="A8603" s="1">
        <v>8602</v>
      </c>
      <c r="B8603" t="s">
        <v>10258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VLOOKUP(УТ_Data[[#This Row],[Region]],People!$A$1:$B$5,2,0)</f>
        <v>Anna Andreadi</v>
      </c>
      <c r="W8603" s="4">
        <f>_xlfn.IFNA(VLOOKUP(УТ_Data[[#This Row],[Order ID]],Returns!A:B,2,0)*1,0)</f>
        <v>0</v>
      </c>
    </row>
    <row r="8604" spans="1:23" x14ac:dyDescent="0.25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VLOOKUP(УТ_Data[[#This Row],[Region]],People!$A$1:$B$5,2,0)</f>
        <v>Anna Andreadi</v>
      </c>
      <c r="W8604" s="4">
        <f>_xlfn.IFNA(VLOOKUP(УТ_Data[[#This Row],[Order ID]],Returns!A:B,2,0)*1,0)</f>
        <v>0</v>
      </c>
    </row>
    <row r="8605" spans="1:23" x14ac:dyDescent="0.25">
      <c r="A8605" s="1">
        <v>8604</v>
      </c>
      <c r="B8605" t="s">
        <v>10260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VLOOKUP(УТ_Data[[#This Row],[Region]],People!$A$1:$B$5,2,0)</f>
        <v>Kelly Williams</v>
      </c>
      <c r="W8605" s="4">
        <f>_xlfn.IFNA(VLOOKUP(УТ_Data[[#This Row],[Order ID]],Returns!A:B,2,0)*1,0)</f>
        <v>0</v>
      </c>
    </row>
    <row r="8606" spans="1:23" x14ac:dyDescent="0.25">
      <c r="A8606" s="1">
        <v>8605</v>
      </c>
      <c r="B8606" t="s">
        <v>10260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VLOOKUP(УТ_Data[[#This Row],[Region]],People!$A$1:$B$5,2,0)</f>
        <v>Kelly Williams</v>
      </c>
      <c r="W8606" s="4">
        <f>_xlfn.IFNA(VLOOKUP(УТ_Data[[#This Row],[Order ID]],Returns!A:B,2,0)*1,0)</f>
        <v>0</v>
      </c>
    </row>
    <row r="8607" spans="1:23" x14ac:dyDescent="0.25">
      <c r="A8607" s="1">
        <v>8606</v>
      </c>
      <c r="B8607" t="s">
        <v>10260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VLOOKUP(УТ_Data[[#This Row],[Region]],People!$A$1:$B$5,2,0)</f>
        <v>Kelly Williams</v>
      </c>
      <c r="W8607" s="4">
        <f>_xlfn.IFNA(VLOOKUP(УТ_Data[[#This Row],[Order ID]],Returns!A:B,2,0)*1,0)</f>
        <v>0</v>
      </c>
    </row>
    <row r="8608" spans="1:23" x14ac:dyDescent="0.25">
      <c r="A8608" s="1">
        <v>8607</v>
      </c>
      <c r="B8608" t="s">
        <v>10261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VLOOKUP(УТ_Data[[#This Row],[Region]],People!$A$1:$B$5,2,0)</f>
        <v>Chuck Magee</v>
      </c>
      <c r="W8608" s="4">
        <f>_xlfn.IFNA(VLOOKUP(УТ_Data[[#This Row],[Order ID]],Returns!A:B,2,0)*1,0)</f>
        <v>0</v>
      </c>
    </row>
    <row r="8609" spans="1:23" x14ac:dyDescent="0.25">
      <c r="A8609" s="1">
        <v>8608</v>
      </c>
      <c r="B8609" t="s">
        <v>10262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VLOOKUP(УТ_Data[[#This Row],[Region]],People!$A$1:$B$5,2,0)</f>
        <v>Chuck Magee</v>
      </c>
      <c r="W8609" s="4">
        <f>_xlfn.IFNA(VLOOKUP(УТ_Data[[#This Row],[Order ID]],Returns!A:B,2,0)*1,0)</f>
        <v>0</v>
      </c>
    </row>
    <row r="8610" spans="1:23" x14ac:dyDescent="0.25">
      <c r="A8610" s="1">
        <v>8609</v>
      </c>
      <c r="B8610" t="s">
        <v>10262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VLOOKUP(УТ_Data[[#This Row],[Region]],People!$A$1:$B$5,2,0)</f>
        <v>Chuck Magee</v>
      </c>
      <c r="W8610" s="4">
        <f>_xlfn.IFNA(VLOOKUP(УТ_Data[[#This Row],[Order ID]],Returns!A:B,2,0)*1,0)</f>
        <v>0</v>
      </c>
    </row>
    <row r="8611" spans="1:23" x14ac:dyDescent="0.25">
      <c r="A8611" s="1">
        <v>8610</v>
      </c>
      <c r="B8611" t="s">
        <v>10262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VLOOKUP(УТ_Data[[#This Row],[Region]],People!$A$1:$B$5,2,0)</f>
        <v>Chuck Magee</v>
      </c>
      <c r="W8611" s="4">
        <f>_xlfn.IFNA(VLOOKUP(УТ_Data[[#This Row],[Order ID]],Returns!A:B,2,0)*1,0)</f>
        <v>0</v>
      </c>
    </row>
    <row r="8612" spans="1:23" x14ac:dyDescent="0.25">
      <c r="A8612" s="1">
        <v>8611</v>
      </c>
      <c r="B8612" t="s">
        <v>10262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VLOOKUP(УТ_Data[[#This Row],[Region]],People!$A$1:$B$5,2,0)</f>
        <v>Chuck Magee</v>
      </c>
      <c r="W8612" s="4">
        <f>_xlfn.IFNA(VLOOKUP(УТ_Data[[#This Row],[Order ID]],Returns!A:B,2,0)*1,0)</f>
        <v>0</v>
      </c>
    </row>
    <row r="8613" spans="1:23" x14ac:dyDescent="0.25">
      <c r="A8613" s="1">
        <v>8612</v>
      </c>
      <c r="B8613" t="s">
        <v>10263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VLOOKUP(УТ_Data[[#This Row],[Region]],People!$A$1:$B$5,2,0)</f>
        <v>Anna Andreadi</v>
      </c>
      <c r="W8613" s="4">
        <f>_xlfn.IFNA(VLOOKUP(УТ_Data[[#This Row],[Order ID]],Returns!A:B,2,0)*1,0)</f>
        <v>0</v>
      </c>
    </row>
    <row r="8614" spans="1:23" x14ac:dyDescent="0.25">
      <c r="A8614" s="1">
        <v>8613</v>
      </c>
      <c r="B8614" t="s">
        <v>10264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VLOOKUP(УТ_Data[[#This Row],[Region]],People!$A$1:$B$5,2,0)</f>
        <v>Anna Andreadi</v>
      </c>
      <c r="W8614" s="4">
        <f>_xlfn.IFNA(VLOOKUP(УТ_Data[[#This Row],[Order ID]],Returns!A:B,2,0)*1,0)</f>
        <v>0</v>
      </c>
    </row>
    <row r="8615" spans="1:23" x14ac:dyDescent="0.25">
      <c r="A8615" s="1">
        <v>8614</v>
      </c>
      <c r="B8615" t="s">
        <v>10265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VLOOKUP(УТ_Data[[#This Row],[Region]],People!$A$1:$B$5,2,0)</f>
        <v>Anna Andreadi</v>
      </c>
      <c r="W8615" s="4">
        <f>_xlfn.IFNA(VLOOKUP(УТ_Data[[#This Row],[Order ID]],Returns!A:B,2,0)*1,0)</f>
        <v>0</v>
      </c>
    </row>
    <row r="8616" spans="1:23" x14ac:dyDescent="0.25">
      <c r="A8616" s="1">
        <v>8615</v>
      </c>
      <c r="B8616" t="s">
        <v>10266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VLOOKUP(УТ_Data[[#This Row],[Region]],People!$A$1:$B$5,2,0)</f>
        <v>Anna Andreadi</v>
      </c>
      <c r="W8616" s="4">
        <f>_xlfn.IFNA(VLOOKUP(УТ_Data[[#This Row],[Order ID]],Returns!A:B,2,0)*1,0)</f>
        <v>0</v>
      </c>
    </row>
    <row r="8617" spans="1:23" x14ac:dyDescent="0.25">
      <c r="A8617" s="1">
        <v>8616</v>
      </c>
      <c r="B8617" t="s">
        <v>10266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VLOOKUP(УТ_Data[[#This Row],[Region]],People!$A$1:$B$5,2,0)</f>
        <v>Anna Andreadi</v>
      </c>
      <c r="W8617" s="4">
        <f>_xlfn.IFNA(VLOOKUP(УТ_Data[[#This Row],[Order ID]],Returns!A:B,2,0)*1,0)</f>
        <v>0</v>
      </c>
    </row>
    <row r="8618" spans="1:23" x14ac:dyDescent="0.25">
      <c r="A8618" s="1">
        <v>8617</v>
      </c>
      <c r="B8618" t="s">
        <v>10266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VLOOKUP(УТ_Data[[#This Row],[Region]],People!$A$1:$B$5,2,0)</f>
        <v>Anna Andreadi</v>
      </c>
      <c r="W8618" s="4">
        <f>_xlfn.IFNA(VLOOKUP(УТ_Data[[#This Row],[Order ID]],Returns!A:B,2,0)*1,0)</f>
        <v>0</v>
      </c>
    </row>
    <row r="8619" spans="1:23" x14ac:dyDescent="0.25">
      <c r="A8619" s="1">
        <v>8618</v>
      </c>
      <c r="B8619" t="s">
        <v>10266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VLOOKUP(УТ_Data[[#This Row],[Region]],People!$A$1:$B$5,2,0)</f>
        <v>Anna Andreadi</v>
      </c>
      <c r="W8619" s="4">
        <f>_xlfn.IFNA(VLOOKUP(УТ_Data[[#This Row],[Order ID]],Returns!A:B,2,0)*1,0)</f>
        <v>0</v>
      </c>
    </row>
    <row r="8620" spans="1:23" x14ac:dyDescent="0.25">
      <c r="A8620" s="1">
        <v>8619</v>
      </c>
      <c r="B8620" t="s">
        <v>6111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VLOOKUP(УТ_Data[[#This Row],[Region]],People!$A$1:$B$5,2,0)</f>
        <v>Anna Andreadi</v>
      </c>
      <c r="W8620" s="4">
        <f>_xlfn.IFNA(VLOOKUP(УТ_Data[[#This Row],[Order ID]],Returns!A:B,2,0)*1,0)</f>
        <v>1</v>
      </c>
    </row>
    <row r="8621" spans="1:23" x14ac:dyDescent="0.25">
      <c r="A8621" s="1">
        <v>8620</v>
      </c>
      <c r="B8621" t="s">
        <v>10267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VLOOKUP(УТ_Data[[#This Row],[Region]],People!$A$1:$B$5,2,0)</f>
        <v>Chuck Magee</v>
      </c>
      <c r="W8621" s="4">
        <f>_xlfn.IFNA(VLOOKUP(УТ_Data[[#This Row],[Order ID]],Returns!A:B,2,0)*1,0)</f>
        <v>0</v>
      </c>
    </row>
    <row r="8622" spans="1:23" x14ac:dyDescent="0.25">
      <c r="A8622" s="1">
        <v>8621</v>
      </c>
      <c r="B8622" t="s">
        <v>10268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VLOOKUP(УТ_Data[[#This Row],[Region]],People!$A$1:$B$5,2,0)</f>
        <v>Kelly Williams</v>
      </c>
      <c r="W8622" s="4">
        <f>_xlfn.IFNA(VLOOKUP(УТ_Data[[#This Row],[Order ID]],Returns!A:B,2,0)*1,0)</f>
        <v>0</v>
      </c>
    </row>
    <row r="8623" spans="1:23" x14ac:dyDescent="0.25">
      <c r="A8623" s="1">
        <v>8622</v>
      </c>
      <c r="B8623" t="s">
        <v>10269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VLOOKUP(УТ_Data[[#This Row],[Region]],People!$A$1:$B$5,2,0)</f>
        <v>Cassandra Brandow</v>
      </c>
      <c r="W8623" s="4">
        <f>_xlfn.IFNA(VLOOKUP(УТ_Data[[#This Row],[Order ID]],Returns!A:B,2,0)*1,0)</f>
        <v>0</v>
      </c>
    </row>
    <row r="8624" spans="1:23" x14ac:dyDescent="0.25">
      <c r="A8624" s="1">
        <v>8623</v>
      </c>
      <c r="B8624" t="s">
        <v>6202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VLOOKUP(УТ_Data[[#This Row],[Region]],People!$A$1:$B$5,2,0)</f>
        <v>Anna Andreadi</v>
      </c>
      <c r="W8624" s="4">
        <f>_xlfn.IFNA(VLOOKUP(УТ_Data[[#This Row],[Order ID]],Returns!A:B,2,0)*1,0)</f>
        <v>1</v>
      </c>
    </row>
    <row r="8625" spans="1:23" x14ac:dyDescent="0.25">
      <c r="A8625" s="1">
        <v>8624</v>
      </c>
      <c r="B8625" t="s">
        <v>10270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VLOOKUP(УТ_Data[[#This Row],[Region]],People!$A$1:$B$5,2,0)</f>
        <v>Cassandra Brandow</v>
      </c>
      <c r="W8625" s="4">
        <f>_xlfn.IFNA(VLOOKUP(УТ_Data[[#This Row],[Order ID]],Returns!A:B,2,0)*1,0)</f>
        <v>0</v>
      </c>
    </row>
    <row r="8626" spans="1:23" x14ac:dyDescent="0.25">
      <c r="A8626" s="1">
        <v>8625</v>
      </c>
      <c r="B8626" t="s">
        <v>10270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VLOOKUP(УТ_Data[[#This Row],[Region]],People!$A$1:$B$5,2,0)</f>
        <v>Cassandra Brandow</v>
      </c>
      <c r="W8626" s="4">
        <f>_xlfn.IFNA(VLOOKUP(УТ_Data[[#This Row],[Order ID]],Returns!A:B,2,0)*1,0)</f>
        <v>0</v>
      </c>
    </row>
    <row r="8627" spans="1:23" x14ac:dyDescent="0.25">
      <c r="A8627" s="1">
        <v>8626</v>
      </c>
      <c r="B8627" t="s">
        <v>10271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VLOOKUP(УТ_Data[[#This Row],[Region]],People!$A$1:$B$5,2,0)</f>
        <v>Anna Andreadi</v>
      </c>
      <c r="W8627" s="4">
        <f>_xlfn.IFNA(VLOOKUP(УТ_Data[[#This Row],[Order ID]],Returns!A:B,2,0)*1,0)</f>
        <v>0</v>
      </c>
    </row>
    <row r="8628" spans="1:23" x14ac:dyDescent="0.25">
      <c r="A8628" s="1">
        <v>8627</v>
      </c>
      <c r="B8628" t="s">
        <v>10272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VLOOKUP(УТ_Data[[#This Row],[Region]],People!$A$1:$B$5,2,0)</f>
        <v>Chuck Magee</v>
      </c>
      <c r="W8628" s="4">
        <f>_xlfn.IFNA(VLOOKUP(УТ_Data[[#This Row],[Order ID]],Returns!A:B,2,0)*1,0)</f>
        <v>0</v>
      </c>
    </row>
    <row r="8629" spans="1:23" x14ac:dyDescent="0.25">
      <c r="A8629" s="1">
        <v>8628</v>
      </c>
      <c r="B8629" t="s">
        <v>10272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VLOOKUP(УТ_Data[[#This Row],[Region]],People!$A$1:$B$5,2,0)</f>
        <v>Chuck Magee</v>
      </c>
      <c r="W8629" s="4">
        <f>_xlfn.IFNA(VLOOKUP(УТ_Data[[#This Row],[Order ID]],Returns!A:B,2,0)*1,0)</f>
        <v>0</v>
      </c>
    </row>
    <row r="8630" spans="1:23" x14ac:dyDescent="0.25">
      <c r="A8630" s="1">
        <v>8629</v>
      </c>
      <c r="B8630" t="s">
        <v>10272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VLOOKUP(УТ_Data[[#This Row],[Region]],People!$A$1:$B$5,2,0)</f>
        <v>Chuck Magee</v>
      </c>
      <c r="W8630" s="4">
        <f>_xlfn.IFNA(VLOOKUP(УТ_Data[[#This Row],[Order ID]],Returns!A:B,2,0)*1,0)</f>
        <v>0</v>
      </c>
    </row>
    <row r="8631" spans="1:23" x14ac:dyDescent="0.25">
      <c r="A8631" s="1">
        <v>8630</v>
      </c>
      <c r="B8631" t="s">
        <v>10272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VLOOKUP(УТ_Data[[#This Row],[Region]],People!$A$1:$B$5,2,0)</f>
        <v>Chuck Magee</v>
      </c>
      <c r="W8631" s="4">
        <f>_xlfn.IFNA(VLOOKUP(УТ_Data[[#This Row],[Order ID]],Returns!A:B,2,0)*1,0)</f>
        <v>0</v>
      </c>
    </row>
    <row r="8632" spans="1:23" x14ac:dyDescent="0.25">
      <c r="A8632" s="1">
        <v>8631</v>
      </c>
      <c r="B8632" t="s">
        <v>10272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VLOOKUP(УТ_Data[[#This Row],[Region]],People!$A$1:$B$5,2,0)</f>
        <v>Chuck Magee</v>
      </c>
      <c r="W8632" s="4">
        <f>_xlfn.IFNA(VLOOKUP(УТ_Data[[#This Row],[Order ID]],Returns!A:B,2,0)*1,0)</f>
        <v>0</v>
      </c>
    </row>
    <row r="8633" spans="1:23" x14ac:dyDescent="0.25">
      <c r="A8633" s="1">
        <v>8632</v>
      </c>
      <c r="B8633" t="s">
        <v>10273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VLOOKUP(УТ_Data[[#This Row],[Region]],People!$A$1:$B$5,2,0)</f>
        <v>Chuck Magee</v>
      </c>
      <c r="W8633" s="4">
        <f>_xlfn.IFNA(VLOOKUP(УТ_Data[[#This Row],[Order ID]],Returns!A:B,2,0)*1,0)</f>
        <v>0</v>
      </c>
    </row>
    <row r="8634" spans="1:23" x14ac:dyDescent="0.25">
      <c r="A8634" s="1">
        <v>8633</v>
      </c>
      <c r="B8634" t="s">
        <v>10273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VLOOKUP(УТ_Data[[#This Row],[Region]],People!$A$1:$B$5,2,0)</f>
        <v>Chuck Magee</v>
      </c>
      <c r="W8634" s="4">
        <f>_xlfn.IFNA(VLOOKUP(УТ_Data[[#This Row],[Order ID]],Returns!A:B,2,0)*1,0)</f>
        <v>0</v>
      </c>
    </row>
    <row r="8635" spans="1:23" x14ac:dyDescent="0.25">
      <c r="A8635" s="1">
        <v>8634</v>
      </c>
      <c r="B8635" t="s">
        <v>10273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VLOOKUP(УТ_Data[[#This Row],[Region]],People!$A$1:$B$5,2,0)</f>
        <v>Chuck Magee</v>
      </c>
      <c r="W8635" s="4">
        <f>_xlfn.IFNA(VLOOKUP(УТ_Data[[#This Row],[Order ID]],Returns!A:B,2,0)*1,0)</f>
        <v>0</v>
      </c>
    </row>
    <row r="8636" spans="1:23" x14ac:dyDescent="0.25">
      <c r="A8636" s="1">
        <v>8635</v>
      </c>
      <c r="B8636" t="s">
        <v>10274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VLOOKUP(УТ_Data[[#This Row],[Region]],People!$A$1:$B$5,2,0)</f>
        <v>Chuck Magee</v>
      </c>
      <c r="W8636" s="4">
        <f>_xlfn.IFNA(VLOOKUP(УТ_Data[[#This Row],[Order ID]],Returns!A:B,2,0)*1,0)</f>
        <v>0</v>
      </c>
    </row>
    <row r="8637" spans="1:23" x14ac:dyDescent="0.25">
      <c r="A8637" s="1">
        <v>8636</v>
      </c>
      <c r="B8637" t="s">
        <v>10275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VLOOKUP(УТ_Data[[#This Row],[Region]],People!$A$1:$B$5,2,0)</f>
        <v>Cassandra Brandow</v>
      </c>
      <c r="W8637" s="4">
        <f>_xlfn.IFNA(VLOOKUP(УТ_Data[[#This Row],[Order ID]],Returns!A:B,2,0)*1,0)</f>
        <v>0</v>
      </c>
    </row>
    <row r="8638" spans="1:23" x14ac:dyDescent="0.25">
      <c r="A8638" s="1">
        <v>8637</v>
      </c>
      <c r="B8638" t="s">
        <v>10275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VLOOKUP(УТ_Data[[#This Row],[Region]],People!$A$1:$B$5,2,0)</f>
        <v>Cassandra Brandow</v>
      </c>
      <c r="W8638" s="4">
        <f>_xlfn.IFNA(VLOOKUP(УТ_Data[[#This Row],[Order ID]],Returns!A:B,2,0)*1,0)</f>
        <v>0</v>
      </c>
    </row>
    <row r="8639" spans="1:23" x14ac:dyDescent="0.25">
      <c r="A8639" s="1">
        <v>8638</v>
      </c>
      <c r="B8639" t="s">
        <v>10276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VLOOKUP(УТ_Data[[#This Row],[Region]],People!$A$1:$B$5,2,0)</f>
        <v>Anna Andreadi</v>
      </c>
      <c r="W8639" s="4">
        <f>_xlfn.IFNA(VLOOKUP(УТ_Data[[#This Row],[Order ID]],Returns!A:B,2,0)*1,0)</f>
        <v>0</v>
      </c>
    </row>
    <row r="8640" spans="1:23" x14ac:dyDescent="0.25">
      <c r="A8640" s="1">
        <v>8639</v>
      </c>
      <c r="B8640" t="s">
        <v>10277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VLOOKUP(УТ_Data[[#This Row],[Region]],People!$A$1:$B$5,2,0)</f>
        <v>Kelly Williams</v>
      </c>
      <c r="W8640" s="4">
        <f>_xlfn.IFNA(VLOOKUP(УТ_Data[[#This Row],[Order ID]],Returns!A:B,2,0)*1,0)</f>
        <v>0</v>
      </c>
    </row>
    <row r="8641" spans="1:23" x14ac:dyDescent="0.25">
      <c r="A8641" s="1">
        <v>8640</v>
      </c>
      <c r="B8641" t="s">
        <v>10278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VLOOKUP(УТ_Data[[#This Row],[Region]],People!$A$1:$B$5,2,0)</f>
        <v>Cassandra Brandow</v>
      </c>
      <c r="W8641" s="4">
        <f>_xlfn.IFNA(VLOOKUP(УТ_Data[[#This Row],[Order ID]],Returns!A:B,2,0)*1,0)</f>
        <v>0</v>
      </c>
    </row>
    <row r="8642" spans="1:23" x14ac:dyDescent="0.25">
      <c r="A8642" s="1">
        <v>8641</v>
      </c>
      <c r="B8642" t="s">
        <v>10279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VLOOKUP(УТ_Data[[#This Row],[Region]],People!$A$1:$B$5,2,0)</f>
        <v>Kelly Williams</v>
      </c>
      <c r="W8642" s="4">
        <f>_xlfn.IFNA(VLOOKUP(УТ_Data[[#This Row],[Order ID]],Returns!A:B,2,0)*1,0)</f>
        <v>0</v>
      </c>
    </row>
    <row r="8643" spans="1:23" x14ac:dyDescent="0.25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VLOOKUP(УТ_Data[[#This Row],[Region]],People!$A$1:$B$5,2,0)</f>
        <v>Anna Andreadi</v>
      </c>
      <c r="W8643" s="4">
        <f>_xlfn.IFNA(VLOOKUP(УТ_Data[[#This Row],[Order ID]],Returns!A:B,2,0)*1,0)</f>
        <v>0</v>
      </c>
    </row>
    <row r="8644" spans="1:23" x14ac:dyDescent="0.25">
      <c r="A8644" s="1">
        <v>8643</v>
      </c>
      <c r="B8644" t="s">
        <v>10281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VLOOKUP(УТ_Data[[#This Row],[Region]],People!$A$1:$B$5,2,0)</f>
        <v>Cassandra Brandow</v>
      </c>
      <c r="W8644" s="4">
        <f>_xlfn.IFNA(VLOOKUP(УТ_Data[[#This Row],[Order ID]],Returns!A:B,2,0)*1,0)</f>
        <v>0</v>
      </c>
    </row>
    <row r="8645" spans="1:23" x14ac:dyDescent="0.25">
      <c r="A8645" s="1">
        <v>8644</v>
      </c>
      <c r="B8645" t="s">
        <v>10281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VLOOKUP(УТ_Data[[#This Row],[Region]],People!$A$1:$B$5,2,0)</f>
        <v>Cassandra Brandow</v>
      </c>
      <c r="W8645" s="4">
        <f>_xlfn.IFNA(VLOOKUP(УТ_Data[[#This Row],[Order ID]],Returns!A:B,2,0)*1,0)</f>
        <v>0</v>
      </c>
    </row>
    <row r="8646" spans="1:23" x14ac:dyDescent="0.25">
      <c r="A8646" s="1">
        <v>8645</v>
      </c>
      <c r="B8646" t="s">
        <v>10281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VLOOKUP(УТ_Data[[#This Row],[Region]],People!$A$1:$B$5,2,0)</f>
        <v>Cassandra Brandow</v>
      </c>
      <c r="W8646" s="4">
        <f>_xlfn.IFNA(VLOOKUP(УТ_Data[[#This Row],[Order ID]],Returns!A:B,2,0)*1,0)</f>
        <v>0</v>
      </c>
    </row>
    <row r="8647" spans="1:23" x14ac:dyDescent="0.25">
      <c r="A8647" s="1">
        <v>8646</v>
      </c>
      <c r="B8647" t="s">
        <v>10281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VLOOKUP(УТ_Data[[#This Row],[Region]],People!$A$1:$B$5,2,0)</f>
        <v>Cassandra Brandow</v>
      </c>
      <c r="W8647" s="4">
        <f>_xlfn.IFNA(VLOOKUP(УТ_Data[[#This Row],[Order ID]],Returns!A:B,2,0)*1,0)</f>
        <v>0</v>
      </c>
    </row>
    <row r="8648" spans="1:23" x14ac:dyDescent="0.25">
      <c r="A8648" s="1">
        <v>8647</v>
      </c>
      <c r="B8648" t="s">
        <v>6042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VLOOKUP(УТ_Data[[#This Row],[Region]],People!$A$1:$B$5,2,0)</f>
        <v>Anna Andreadi</v>
      </c>
      <c r="W8648" s="4">
        <f>_xlfn.IFNA(VLOOKUP(УТ_Data[[#This Row],[Order ID]],Returns!A:B,2,0)*1,0)</f>
        <v>1</v>
      </c>
    </row>
    <row r="8649" spans="1:23" x14ac:dyDescent="0.25">
      <c r="A8649" s="1">
        <v>8648</v>
      </c>
      <c r="B8649" t="s">
        <v>10282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VLOOKUP(УТ_Data[[#This Row],[Region]],People!$A$1:$B$5,2,0)</f>
        <v>Cassandra Brandow</v>
      </c>
      <c r="W8649" s="4">
        <f>_xlfn.IFNA(VLOOKUP(УТ_Data[[#This Row],[Order ID]],Returns!A:B,2,0)*1,0)</f>
        <v>0</v>
      </c>
    </row>
    <row r="8650" spans="1:23" x14ac:dyDescent="0.25">
      <c r="A8650" s="1">
        <v>8649</v>
      </c>
      <c r="B8650" t="s">
        <v>10283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VLOOKUP(УТ_Data[[#This Row],[Region]],People!$A$1:$B$5,2,0)</f>
        <v>Cassandra Brandow</v>
      </c>
      <c r="W8650" s="4">
        <f>_xlfn.IFNA(VLOOKUP(УТ_Data[[#This Row],[Order ID]],Returns!A:B,2,0)*1,0)</f>
        <v>0</v>
      </c>
    </row>
    <row r="8651" spans="1:23" x14ac:dyDescent="0.25">
      <c r="A8651" s="1">
        <v>8650</v>
      </c>
      <c r="B8651" t="s">
        <v>10283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VLOOKUP(УТ_Data[[#This Row],[Region]],People!$A$1:$B$5,2,0)</f>
        <v>Cassandra Brandow</v>
      </c>
      <c r="W8651" s="4">
        <f>_xlfn.IFNA(VLOOKUP(УТ_Data[[#This Row],[Order ID]],Returns!A:B,2,0)*1,0)</f>
        <v>0</v>
      </c>
    </row>
    <row r="8652" spans="1:23" x14ac:dyDescent="0.25">
      <c r="A8652" s="1">
        <v>8651</v>
      </c>
      <c r="B8652" t="s">
        <v>5961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VLOOKUP(УТ_Data[[#This Row],[Region]],People!$A$1:$B$5,2,0)</f>
        <v>Anna Andreadi</v>
      </c>
      <c r="W8652" s="4">
        <f>_xlfn.IFNA(VLOOKUP(УТ_Data[[#This Row],[Order ID]],Returns!A:B,2,0)*1,0)</f>
        <v>1</v>
      </c>
    </row>
    <row r="8653" spans="1:23" x14ac:dyDescent="0.25">
      <c r="A8653" s="1">
        <v>8652</v>
      </c>
      <c r="B8653" t="s">
        <v>5961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VLOOKUP(УТ_Data[[#This Row],[Region]],People!$A$1:$B$5,2,0)</f>
        <v>Anna Andreadi</v>
      </c>
      <c r="W8653" s="4">
        <f>_xlfn.IFNA(VLOOKUP(УТ_Data[[#This Row],[Order ID]],Returns!A:B,2,0)*1,0)</f>
        <v>1</v>
      </c>
    </row>
    <row r="8654" spans="1:23" x14ac:dyDescent="0.25">
      <c r="A8654" s="1">
        <v>8653</v>
      </c>
      <c r="B8654" t="s">
        <v>5961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VLOOKUP(УТ_Data[[#This Row],[Region]],People!$A$1:$B$5,2,0)</f>
        <v>Anna Andreadi</v>
      </c>
      <c r="W8654" s="4">
        <f>_xlfn.IFNA(VLOOKUP(УТ_Data[[#This Row],[Order ID]],Returns!A:B,2,0)*1,0)</f>
        <v>1</v>
      </c>
    </row>
    <row r="8655" spans="1:23" x14ac:dyDescent="0.25">
      <c r="A8655" s="1">
        <v>8654</v>
      </c>
      <c r="B8655" t="s">
        <v>5961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VLOOKUP(УТ_Data[[#This Row],[Region]],People!$A$1:$B$5,2,0)</f>
        <v>Anna Andreadi</v>
      </c>
      <c r="W8655" s="4">
        <f>_xlfn.IFNA(VLOOKUP(УТ_Data[[#This Row],[Order ID]],Returns!A:B,2,0)*1,0)</f>
        <v>1</v>
      </c>
    </row>
    <row r="8656" spans="1:23" x14ac:dyDescent="0.25">
      <c r="A8656" s="1">
        <v>8655</v>
      </c>
      <c r="B8656" t="s">
        <v>5961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VLOOKUP(УТ_Data[[#This Row],[Region]],People!$A$1:$B$5,2,0)</f>
        <v>Anna Andreadi</v>
      </c>
      <c r="W8656" s="4">
        <f>_xlfn.IFNA(VLOOKUP(УТ_Data[[#This Row],[Order ID]],Returns!A:B,2,0)*1,0)</f>
        <v>1</v>
      </c>
    </row>
    <row r="8657" spans="1:23" x14ac:dyDescent="0.25">
      <c r="A8657" s="1">
        <v>8656</v>
      </c>
      <c r="B8657" t="s">
        <v>5961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VLOOKUP(УТ_Data[[#This Row],[Region]],People!$A$1:$B$5,2,0)</f>
        <v>Anna Andreadi</v>
      </c>
      <c r="W8657" s="4">
        <f>_xlfn.IFNA(VLOOKUP(УТ_Data[[#This Row],[Order ID]],Returns!A:B,2,0)*1,0)</f>
        <v>1</v>
      </c>
    </row>
    <row r="8658" spans="1:23" x14ac:dyDescent="0.25">
      <c r="A8658" s="1">
        <v>8657</v>
      </c>
      <c r="B8658" t="s">
        <v>5961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VLOOKUP(УТ_Data[[#This Row],[Region]],People!$A$1:$B$5,2,0)</f>
        <v>Anna Andreadi</v>
      </c>
      <c r="W8658" s="4">
        <f>_xlfn.IFNA(VLOOKUP(УТ_Data[[#This Row],[Order ID]],Returns!A:B,2,0)*1,0)</f>
        <v>1</v>
      </c>
    </row>
    <row r="8659" spans="1:23" x14ac:dyDescent="0.25">
      <c r="A8659" s="1">
        <v>8658</v>
      </c>
      <c r="B8659" t="s">
        <v>5961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VLOOKUP(УТ_Data[[#This Row],[Region]],People!$A$1:$B$5,2,0)</f>
        <v>Anna Andreadi</v>
      </c>
      <c r="W8659" s="4">
        <f>_xlfn.IFNA(VLOOKUP(УТ_Data[[#This Row],[Order ID]],Returns!A:B,2,0)*1,0)</f>
        <v>1</v>
      </c>
    </row>
    <row r="8660" spans="1:23" x14ac:dyDescent="0.25">
      <c r="A8660" s="1">
        <v>8659</v>
      </c>
      <c r="B8660" t="s">
        <v>10284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VLOOKUP(УТ_Data[[#This Row],[Region]],People!$A$1:$B$5,2,0)</f>
        <v>Kelly Williams</v>
      </c>
      <c r="W8660" s="4">
        <f>_xlfn.IFNA(VLOOKUP(УТ_Data[[#This Row],[Order ID]],Returns!A:B,2,0)*1,0)</f>
        <v>0</v>
      </c>
    </row>
    <row r="8661" spans="1:23" x14ac:dyDescent="0.25">
      <c r="A8661" s="1">
        <v>8660</v>
      </c>
      <c r="B8661" t="s">
        <v>10285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VLOOKUP(УТ_Data[[#This Row],[Region]],People!$A$1:$B$5,2,0)</f>
        <v>Chuck Magee</v>
      </c>
      <c r="W8661" s="4">
        <f>_xlfn.IFNA(VLOOKUP(УТ_Data[[#This Row],[Order ID]],Returns!A:B,2,0)*1,0)</f>
        <v>0</v>
      </c>
    </row>
    <row r="8662" spans="1:23" x14ac:dyDescent="0.25">
      <c r="A8662" s="1">
        <v>8661</v>
      </c>
      <c r="B8662" t="s">
        <v>10286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VLOOKUP(УТ_Data[[#This Row],[Region]],People!$A$1:$B$5,2,0)</f>
        <v>Cassandra Brandow</v>
      </c>
      <c r="W8662" s="4">
        <f>_xlfn.IFNA(VLOOKUP(УТ_Data[[#This Row],[Order ID]],Returns!A:B,2,0)*1,0)</f>
        <v>0</v>
      </c>
    </row>
    <row r="8663" spans="1:23" x14ac:dyDescent="0.25">
      <c r="A8663" s="1">
        <v>8662</v>
      </c>
      <c r="B8663" t="s">
        <v>10287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VLOOKUP(УТ_Data[[#This Row],[Region]],People!$A$1:$B$5,2,0)</f>
        <v>Kelly Williams</v>
      </c>
      <c r="W8663" s="4">
        <f>_xlfn.IFNA(VLOOKUP(УТ_Data[[#This Row],[Order ID]],Returns!A:B,2,0)*1,0)</f>
        <v>0</v>
      </c>
    </row>
    <row r="8664" spans="1:23" x14ac:dyDescent="0.25">
      <c r="A8664" s="1">
        <v>8663</v>
      </c>
      <c r="B8664" t="s">
        <v>10287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VLOOKUP(УТ_Data[[#This Row],[Region]],People!$A$1:$B$5,2,0)</f>
        <v>Kelly Williams</v>
      </c>
      <c r="W8664" s="4">
        <f>_xlfn.IFNA(VLOOKUP(УТ_Data[[#This Row],[Order ID]],Returns!A:B,2,0)*1,0)</f>
        <v>0</v>
      </c>
    </row>
    <row r="8665" spans="1:23" x14ac:dyDescent="0.25">
      <c r="A8665" s="1">
        <v>8664</v>
      </c>
      <c r="B8665" t="s">
        <v>10287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VLOOKUP(УТ_Data[[#This Row],[Region]],People!$A$1:$B$5,2,0)</f>
        <v>Kelly Williams</v>
      </c>
      <c r="W8665" s="4">
        <f>_xlfn.IFNA(VLOOKUP(УТ_Data[[#This Row],[Order ID]],Returns!A:B,2,0)*1,0)</f>
        <v>0</v>
      </c>
    </row>
    <row r="8666" spans="1:23" x14ac:dyDescent="0.25">
      <c r="A8666" s="1">
        <v>8665</v>
      </c>
      <c r="B8666" t="s">
        <v>10288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VLOOKUP(УТ_Data[[#This Row],[Region]],People!$A$1:$B$5,2,0)</f>
        <v>Anna Andreadi</v>
      </c>
      <c r="W8666" s="4">
        <f>_xlfn.IFNA(VLOOKUP(УТ_Data[[#This Row],[Order ID]],Returns!A:B,2,0)*1,0)</f>
        <v>0</v>
      </c>
    </row>
    <row r="8667" spans="1:23" x14ac:dyDescent="0.25">
      <c r="A8667" s="1">
        <v>8666</v>
      </c>
      <c r="B8667" t="s">
        <v>6049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VLOOKUP(УТ_Data[[#This Row],[Region]],People!$A$1:$B$5,2,0)</f>
        <v>Anna Andreadi</v>
      </c>
      <c r="W8667" s="4">
        <f>_xlfn.IFNA(VLOOKUP(УТ_Data[[#This Row],[Order ID]],Returns!A:B,2,0)*1,0)</f>
        <v>1</v>
      </c>
    </row>
    <row r="8668" spans="1:23" x14ac:dyDescent="0.25">
      <c r="A8668" s="1">
        <v>8667</v>
      </c>
      <c r="B8668" t="s">
        <v>10289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VLOOKUP(УТ_Data[[#This Row],[Region]],People!$A$1:$B$5,2,0)</f>
        <v>Chuck Magee</v>
      </c>
      <c r="W8668" s="4">
        <f>_xlfn.IFNA(VLOOKUP(УТ_Data[[#This Row],[Order ID]],Returns!A:B,2,0)*1,0)</f>
        <v>0</v>
      </c>
    </row>
    <row r="8669" spans="1:23" x14ac:dyDescent="0.25">
      <c r="A8669" s="1">
        <v>8668</v>
      </c>
      <c r="B8669" t="s">
        <v>10290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VLOOKUP(УТ_Data[[#This Row],[Region]],People!$A$1:$B$5,2,0)</f>
        <v>Anna Andreadi</v>
      </c>
      <c r="W8669" s="4">
        <f>_xlfn.IFNA(VLOOKUP(УТ_Data[[#This Row],[Order ID]],Returns!A:B,2,0)*1,0)</f>
        <v>0</v>
      </c>
    </row>
    <row r="8670" spans="1:23" x14ac:dyDescent="0.25">
      <c r="A8670" s="1">
        <v>8669</v>
      </c>
      <c r="B8670" t="s">
        <v>10290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VLOOKUP(УТ_Data[[#This Row],[Region]],People!$A$1:$B$5,2,0)</f>
        <v>Anna Andreadi</v>
      </c>
      <c r="W8670" s="4">
        <f>_xlfn.IFNA(VLOOKUP(УТ_Data[[#This Row],[Order ID]],Returns!A:B,2,0)*1,0)</f>
        <v>0</v>
      </c>
    </row>
    <row r="8671" spans="1:23" x14ac:dyDescent="0.25">
      <c r="A8671" s="1">
        <v>8670</v>
      </c>
      <c r="B8671" t="s">
        <v>10291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VLOOKUP(УТ_Data[[#This Row],[Region]],People!$A$1:$B$5,2,0)</f>
        <v>Anna Andreadi</v>
      </c>
      <c r="W8671" s="4">
        <f>_xlfn.IFNA(VLOOKUP(УТ_Data[[#This Row],[Order ID]],Returns!A:B,2,0)*1,0)</f>
        <v>0</v>
      </c>
    </row>
    <row r="8672" spans="1:23" x14ac:dyDescent="0.25">
      <c r="A8672" s="1">
        <v>8671</v>
      </c>
      <c r="B8672" t="s">
        <v>10292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VLOOKUP(УТ_Data[[#This Row],[Region]],People!$A$1:$B$5,2,0)</f>
        <v>Chuck Magee</v>
      </c>
      <c r="W8672" s="4">
        <f>_xlfn.IFNA(VLOOKUP(УТ_Data[[#This Row],[Order ID]],Returns!A:B,2,0)*1,0)</f>
        <v>0</v>
      </c>
    </row>
    <row r="8673" spans="1:23" x14ac:dyDescent="0.25">
      <c r="A8673" s="1">
        <v>8672</v>
      </c>
      <c r="B8673" t="s">
        <v>10292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VLOOKUP(УТ_Data[[#This Row],[Region]],People!$A$1:$B$5,2,0)</f>
        <v>Chuck Magee</v>
      </c>
      <c r="W8673" s="4">
        <f>_xlfn.IFNA(VLOOKUP(УТ_Data[[#This Row],[Order ID]],Returns!A:B,2,0)*1,0)</f>
        <v>0</v>
      </c>
    </row>
    <row r="8674" spans="1:23" x14ac:dyDescent="0.25">
      <c r="A8674" s="1">
        <v>8673</v>
      </c>
      <c r="B8674" t="s">
        <v>10293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VLOOKUP(УТ_Data[[#This Row],[Region]],People!$A$1:$B$5,2,0)</f>
        <v>Kelly Williams</v>
      </c>
      <c r="W8674" s="4">
        <f>_xlfn.IFNA(VLOOKUP(УТ_Data[[#This Row],[Order ID]],Returns!A:B,2,0)*1,0)</f>
        <v>0</v>
      </c>
    </row>
    <row r="8675" spans="1:23" x14ac:dyDescent="0.25">
      <c r="A8675" s="1">
        <v>8674</v>
      </c>
      <c r="B8675" t="s">
        <v>10293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VLOOKUP(УТ_Data[[#This Row],[Region]],People!$A$1:$B$5,2,0)</f>
        <v>Kelly Williams</v>
      </c>
      <c r="W8675" s="4">
        <f>_xlfn.IFNA(VLOOKUP(УТ_Data[[#This Row],[Order ID]],Returns!A:B,2,0)*1,0)</f>
        <v>0</v>
      </c>
    </row>
    <row r="8676" spans="1:23" x14ac:dyDescent="0.25">
      <c r="A8676" s="1">
        <v>8675</v>
      </c>
      <c r="B8676" t="s">
        <v>10293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VLOOKUP(УТ_Data[[#This Row],[Region]],People!$A$1:$B$5,2,0)</f>
        <v>Kelly Williams</v>
      </c>
      <c r="W8676" s="4">
        <f>_xlfn.IFNA(VLOOKUP(УТ_Data[[#This Row],[Order ID]],Returns!A:B,2,0)*1,0)</f>
        <v>0</v>
      </c>
    </row>
    <row r="8677" spans="1:23" x14ac:dyDescent="0.25">
      <c r="A8677" s="1">
        <v>8676</v>
      </c>
      <c r="B8677" t="s">
        <v>10293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VLOOKUP(УТ_Data[[#This Row],[Region]],People!$A$1:$B$5,2,0)</f>
        <v>Kelly Williams</v>
      </c>
      <c r="W8677" s="4">
        <f>_xlfn.IFNA(VLOOKUP(УТ_Data[[#This Row],[Order ID]],Returns!A:B,2,0)*1,0)</f>
        <v>0</v>
      </c>
    </row>
    <row r="8678" spans="1:23" x14ac:dyDescent="0.25">
      <c r="A8678" s="1">
        <v>8677</v>
      </c>
      <c r="B8678" t="s">
        <v>10293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VLOOKUP(УТ_Data[[#This Row],[Region]],People!$A$1:$B$5,2,0)</f>
        <v>Kelly Williams</v>
      </c>
      <c r="W8678" s="4">
        <f>_xlfn.IFNA(VLOOKUP(УТ_Data[[#This Row],[Order ID]],Returns!A:B,2,0)*1,0)</f>
        <v>0</v>
      </c>
    </row>
    <row r="8679" spans="1:23" x14ac:dyDescent="0.25">
      <c r="A8679" s="1">
        <v>8678</v>
      </c>
      <c r="B8679" t="s">
        <v>10294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VLOOKUP(УТ_Data[[#This Row],[Region]],People!$A$1:$B$5,2,0)</f>
        <v>Kelly Williams</v>
      </c>
      <c r="W8679" s="4">
        <f>_xlfn.IFNA(VLOOKUP(УТ_Data[[#This Row],[Order ID]],Returns!A:B,2,0)*1,0)</f>
        <v>0</v>
      </c>
    </row>
    <row r="8680" spans="1:23" x14ac:dyDescent="0.25">
      <c r="A8680" s="1">
        <v>8679</v>
      </c>
      <c r="B8680" t="s">
        <v>10295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VLOOKUP(УТ_Data[[#This Row],[Region]],People!$A$1:$B$5,2,0)</f>
        <v>Kelly Williams</v>
      </c>
      <c r="W8680" s="4">
        <f>_xlfn.IFNA(VLOOKUP(УТ_Data[[#This Row],[Order ID]],Returns!A:B,2,0)*1,0)</f>
        <v>0</v>
      </c>
    </row>
    <row r="8681" spans="1:23" x14ac:dyDescent="0.25">
      <c r="A8681" s="1">
        <v>8680</v>
      </c>
      <c r="B8681" t="s">
        <v>10295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VLOOKUP(УТ_Data[[#This Row],[Region]],People!$A$1:$B$5,2,0)</f>
        <v>Kelly Williams</v>
      </c>
      <c r="W8681" s="4">
        <f>_xlfn.IFNA(VLOOKUP(УТ_Data[[#This Row],[Order ID]],Returns!A:B,2,0)*1,0)</f>
        <v>0</v>
      </c>
    </row>
    <row r="8682" spans="1:23" x14ac:dyDescent="0.25">
      <c r="A8682" s="1">
        <v>8681</v>
      </c>
      <c r="B8682" t="s">
        <v>10296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VLOOKUP(УТ_Data[[#This Row],[Region]],People!$A$1:$B$5,2,0)</f>
        <v>Cassandra Brandow</v>
      </c>
      <c r="W8682" s="4">
        <f>_xlfn.IFNA(VLOOKUP(УТ_Data[[#This Row],[Order ID]],Returns!A:B,2,0)*1,0)</f>
        <v>0</v>
      </c>
    </row>
    <row r="8683" spans="1:23" x14ac:dyDescent="0.25">
      <c r="A8683" s="1">
        <v>8682</v>
      </c>
      <c r="B8683" t="s">
        <v>10296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VLOOKUP(УТ_Data[[#This Row],[Region]],People!$A$1:$B$5,2,0)</f>
        <v>Cassandra Brandow</v>
      </c>
      <c r="W8683" s="4">
        <f>_xlfn.IFNA(VLOOKUP(УТ_Data[[#This Row],[Order ID]],Returns!A:B,2,0)*1,0)</f>
        <v>0</v>
      </c>
    </row>
    <row r="8684" spans="1:23" x14ac:dyDescent="0.25">
      <c r="A8684" s="1">
        <v>8683</v>
      </c>
      <c r="B8684" t="s">
        <v>10297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VLOOKUP(УТ_Data[[#This Row],[Region]],People!$A$1:$B$5,2,0)</f>
        <v>Cassandra Brandow</v>
      </c>
      <c r="W8684" s="4">
        <f>_xlfn.IFNA(VLOOKUP(УТ_Data[[#This Row],[Order ID]],Returns!A:B,2,0)*1,0)</f>
        <v>0</v>
      </c>
    </row>
    <row r="8685" spans="1:23" x14ac:dyDescent="0.25">
      <c r="A8685" s="1">
        <v>8684</v>
      </c>
      <c r="B8685" t="s">
        <v>10298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VLOOKUP(УТ_Data[[#This Row],[Region]],People!$A$1:$B$5,2,0)</f>
        <v>Anna Andreadi</v>
      </c>
      <c r="W8685" s="4">
        <f>_xlfn.IFNA(VLOOKUP(УТ_Data[[#This Row],[Order ID]],Returns!A:B,2,0)*1,0)</f>
        <v>0</v>
      </c>
    </row>
    <row r="8686" spans="1:23" x14ac:dyDescent="0.25">
      <c r="A8686" s="1">
        <v>8685</v>
      </c>
      <c r="B8686" t="s">
        <v>10299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VLOOKUP(УТ_Data[[#This Row],[Region]],People!$A$1:$B$5,2,0)</f>
        <v>Anna Andreadi</v>
      </c>
      <c r="W8686" s="4">
        <f>_xlfn.IFNA(VLOOKUP(УТ_Data[[#This Row],[Order ID]],Returns!A:B,2,0)*1,0)</f>
        <v>0</v>
      </c>
    </row>
    <row r="8687" spans="1:23" x14ac:dyDescent="0.25">
      <c r="A8687" s="1">
        <v>8686</v>
      </c>
      <c r="B8687" t="s">
        <v>10300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VLOOKUP(УТ_Data[[#This Row],[Region]],People!$A$1:$B$5,2,0)</f>
        <v>Chuck Magee</v>
      </c>
      <c r="W8687" s="4">
        <f>_xlfn.IFNA(VLOOKUP(УТ_Data[[#This Row],[Order ID]],Returns!A:B,2,0)*1,0)</f>
        <v>0</v>
      </c>
    </row>
    <row r="8688" spans="1:23" x14ac:dyDescent="0.25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VLOOKUP(УТ_Data[[#This Row],[Region]],People!$A$1:$B$5,2,0)</f>
        <v>Anna Andreadi</v>
      </c>
      <c r="W8688" s="4">
        <f>_xlfn.IFNA(VLOOKUP(УТ_Data[[#This Row],[Order ID]],Returns!A:B,2,0)*1,0)</f>
        <v>0</v>
      </c>
    </row>
    <row r="8689" spans="1:23" x14ac:dyDescent="0.25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VLOOKUP(УТ_Data[[#This Row],[Region]],People!$A$1:$B$5,2,0)</f>
        <v>Anna Andreadi</v>
      </c>
      <c r="W8689" s="4">
        <f>_xlfn.IFNA(VLOOKUP(УТ_Data[[#This Row],[Order ID]],Returns!A:B,2,0)*1,0)</f>
        <v>0</v>
      </c>
    </row>
    <row r="8690" spans="1:23" x14ac:dyDescent="0.25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VLOOKUP(УТ_Data[[#This Row],[Region]],People!$A$1:$B$5,2,0)</f>
        <v>Anna Andreadi</v>
      </c>
      <c r="W8690" s="4">
        <f>_xlfn.IFNA(VLOOKUP(УТ_Data[[#This Row],[Order ID]],Returns!A:B,2,0)*1,0)</f>
        <v>0</v>
      </c>
    </row>
    <row r="8691" spans="1:23" x14ac:dyDescent="0.25">
      <c r="A8691" s="1">
        <v>8690</v>
      </c>
      <c r="B8691" t="s">
        <v>10302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VLOOKUP(УТ_Data[[#This Row],[Region]],People!$A$1:$B$5,2,0)</f>
        <v>Chuck Magee</v>
      </c>
      <c r="W8691" s="4">
        <f>_xlfn.IFNA(VLOOKUP(УТ_Data[[#This Row],[Order ID]],Returns!A:B,2,0)*1,0)</f>
        <v>0</v>
      </c>
    </row>
    <row r="8692" spans="1:23" x14ac:dyDescent="0.25">
      <c r="A8692" s="1">
        <v>8691</v>
      </c>
      <c r="B8692" t="s">
        <v>10303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VLOOKUP(УТ_Data[[#This Row],[Region]],People!$A$1:$B$5,2,0)</f>
        <v>Chuck Magee</v>
      </c>
      <c r="W8692" s="4">
        <f>_xlfn.IFNA(VLOOKUP(УТ_Data[[#This Row],[Order ID]],Returns!A:B,2,0)*1,0)</f>
        <v>0</v>
      </c>
    </row>
    <row r="8693" spans="1:23" x14ac:dyDescent="0.25">
      <c r="A8693" s="1">
        <v>8692</v>
      </c>
      <c r="B8693" t="s">
        <v>10303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VLOOKUP(УТ_Data[[#This Row],[Region]],People!$A$1:$B$5,2,0)</f>
        <v>Chuck Magee</v>
      </c>
      <c r="W8693" s="4">
        <f>_xlfn.IFNA(VLOOKUP(УТ_Data[[#This Row],[Order ID]],Returns!A:B,2,0)*1,0)</f>
        <v>0</v>
      </c>
    </row>
    <row r="8694" spans="1:23" x14ac:dyDescent="0.25">
      <c r="A8694" s="1">
        <v>8693</v>
      </c>
      <c r="B8694" t="s">
        <v>10303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VLOOKUP(УТ_Data[[#This Row],[Region]],People!$A$1:$B$5,2,0)</f>
        <v>Chuck Magee</v>
      </c>
      <c r="W8694" s="4">
        <f>_xlfn.IFNA(VLOOKUP(УТ_Data[[#This Row],[Order ID]],Returns!A:B,2,0)*1,0)</f>
        <v>0</v>
      </c>
    </row>
    <row r="8695" spans="1:23" x14ac:dyDescent="0.25">
      <c r="A8695" s="1">
        <v>8694</v>
      </c>
      <c r="B8695" t="s">
        <v>6048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VLOOKUP(УТ_Data[[#This Row],[Region]],People!$A$1:$B$5,2,0)</f>
        <v>Anna Andreadi</v>
      </c>
      <c r="W8695" s="4">
        <f>_xlfn.IFNA(VLOOKUP(УТ_Data[[#This Row],[Order ID]],Returns!A:B,2,0)*1,0)</f>
        <v>1</v>
      </c>
    </row>
    <row r="8696" spans="1:23" x14ac:dyDescent="0.25">
      <c r="A8696" s="1">
        <v>8695</v>
      </c>
      <c r="B8696" t="s">
        <v>10304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VLOOKUP(УТ_Data[[#This Row],[Region]],People!$A$1:$B$5,2,0)</f>
        <v>Kelly Williams</v>
      </c>
      <c r="W8696" s="4">
        <f>_xlfn.IFNA(VLOOKUP(УТ_Data[[#This Row],[Order ID]],Returns!A:B,2,0)*1,0)</f>
        <v>0</v>
      </c>
    </row>
    <row r="8697" spans="1:23" x14ac:dyDescent="0.25">
      <c r="A8697" s="1">
        <v>8696</v>
      </c>
      <c r="B8697" t="s">
        <v>10305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VLOOKUP(УТ_Data[[#This Row],[Region]],People!$A$1:$B$5,2,0)</f>
        <v>Anna Andreadi</v>
      </c>
      <c r="W8697" s="4">
        <f>_xlfn.IFNA(VLOOKUP(УТ_Data[[#This Row],[Order ID]],Returns!A:B,2,0)*1,0)</f>
        <v>0</v>
      </c>
    </row>
    <row r="8698" spans="1:23" x14ac:dyDescent="0.25">
      <c r="A8698" s="1">
        <v>8697</v>
      </c>
      <c r="B8698" t="s">
        <v>6115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VLOOKUP(УТ_Data[[#This Row],[Region]],People!$A$1:$B$5,2,0)</f>
        <v>Cassandra Brandow</v>
      </c>
      <c r="W8698" s="4">
        <f>_xlfn.IFNA(VLOOKUP(УТ_Data[[#This Row],[Order ID]],Returns!A:B,2,0)*1,0)</f>
        <v>1</v>
      </c>
    </row>
    <row r="8699" spans="1:23" x14ac:dyDescent="0.25">
      <c r="A8699" s="1">
        <v>8698</v>
      </c>
      <c r="B8699" t="s">
        <v>6115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VLOOKUP(УТ_Data[[#This Row],[Region]],People!$A$1:$B$5,2,0)</f>
        <v>Cassandra Brandow</v>
      </c>
      <c r="W8699" s="4">
        <f>_xlfn.IFNA(VLOOKUP(УТ_Data[[#This Row],[Order ID]],Returns!A:B,2,0)*1,0)</f>
        <v>1</v>
      </c>
    </row>
    <row r="8700" spans="1:23" x14ac:dyDescent="0.25">
      <c r="A8700" s="1">
        <v>8699</v>
      </c>
      <c r="B8700" t="s">
        <v>6115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VLOOKUP(УТ_Data[[#This Row],[Region]],People!$A$1:$B$5,2,0)</f>
        <v>Cassandra Brandow</v>
      </c>
      <c r="W8700" s="4">
        <f>_xlfn.IFNA(VLOOKUP(УТ_Data[[#This Row],[Order ID]],Returns!A:B,2,0)*1,0)</f>
        <v>1</v>
      </c>
    </row>
    <row r="8701" spans="1:23" x14ac:dyDescent="0.25">
      <c r="A8701" s="1">
        <v>8700</v>
      </c>
      <c r="B8701" t="s">
        <v>6115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VLOOKUP(УТ_Data[[#This Row],[Region]],People!$A$1:$B$5,2,0)</f>
        <v>Cassandra Brandow</v>
      </c>
      <c r="W8701" s="4">
        <f>_xlfn.IFNA(VLOOKUP(УТ_Data[[#This Row],[Order ID]],Returns!A:B,2,0)*1,0)</f>
        <v>1</v>
      </c>
    </row>
    <row r="8702" spans="1:23" x14ac:dyDescent="0.25">
      <c r="A8702" s="1">
        <v>8701</v>
      </c>
      <c r="B8702" t="s">
        <v>6115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VLOOKUP(УТ_Data[[#This Row],[Region]],People!$A$1:$B$5,2,0)</f>
        <v>Cassandra Brandow</v>
      </c>
      <c r="W8702" s="4">
        <f>_xlfn.IFNA(VLOOKUP(УТ_Data[[#This Row],[Order ID]],Returns!A:B,2,0)*1,0)</f>
        <v>1</v>
      </c>
    </row>
    <row r="8703" spans="1:23" x14ac:dyDescent="0.25">
      <c r="A8703" s="1">
        <v>8702</v>
      </c>
      <c r="B8703" t="s">
        <v>6115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VLOOKUP(УТ_Data[[#This Row],[Region]],People!$A$1:$B$5,2,0)</f>
        <v>Cassandra Brandow</v>
      </c>
      <c r="W8703" s="4">
        <f>_xlfn.IFNA(VLOOKUP(УТ_Data[[#This Row],[Order ID]],Returns!A:B,2,0)*1,0)</f>
        <v>1</v>
      </c>
    </row>
    <row r="8704" spans="1:23" x14ac:dyDescent="0.25">
      <c r="A8704" s="1">
        <v>8703</v>
      </c>
      <c r="B8704" t="s">
        <v>6115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VLOOKUP(УТ_Data[[#This Row],[Region]],People!$A$1:$B$5,2,0)</f>
        <v>Cassandra Brandow</v>
      </c>
      <c r="W8704" s="4">
        <f>_xlfn.IFNA(VLOOKUP(УТ_Data[[#This Row],[Order ID]],Returns!A:B,2,0)*1,0)</f>
        <v>1</v>
      </c>
    </row>
    <row r="8705" spans="1:23" x14ac:dyDescent="0.25">
      <c r="A8705" s="1">
        <v>8704</v>
      </c>
      <c r="B8705" t="s">
        <v>10306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VLOOKUP(УТ_Data[[#This Row],[Region]],People!$A$1:$B$5,2,0)</f>
        <v>Chuck Magee</v>
      </c>
      <c r="W8705" s="4">
        <f>_xlfn.IFNA(VLOOKUP(УТ_Data[[#This Row],[Order ID]],Returns!A:B,2,0)*1,0)</f>
        <v>0</v>
      </c>
    </row>
    <row r="8706" spans="1:23" x14ac:dyDescent="0.25">
      <c r="A8706" s="1">
        <v>8705</v>
      </c>
      <c r="B8706" t="s">
        <v>10307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VLOOKUP(УТ_Data[[#This Row],[Region]],People!$A$1:$B$5,2,0)</f>
        <v>Kelly Williams</v>
      </c>
      <c r="W8706" s="4">
        <f>_xlfn.IFNA(VLOOKUP(УТ_Data[[#This Row],[Order ID]],Returns!A:B,2,0)*1,0)</f>
        <v>0</v>
      </c>
    </row>
    <row r="8707" spans="1:23" x14ac:dyDescent="0.25">
      <c r="A8707" s="1">
        <v>8706</v>
      </c>
      <c r="B8707" t="s">
        <v>10308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VLOOKUP(УТ_Data[[#This Row],[Region]],People!$A$1:$B$5,2,0)</f>
        <v>Anna Andreadi</v>
      </c>
      <c r="W8707" s="4">
        <f>_xlfn.IFNA(VLOOKUP(УТ_Data[[#This Row],[Order ID]],Returns!A:B,2,0)*1,0)</f>
        <v>0</v>
      </c>
    </row>
    <row r="8708" spans="1:23" x14ac:dyDescent="0.25">
      <c r="A8708" s="1">
        <v>8707</v>
      </c>
      <c r="B8708" t="s">
        <v>10309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VLOOKUP(УТ_Data[[#This Row],[Region]],People!$A$1:$B$5,2,0)</f>
        <v>Chuck Magee</v>
      </c>
      <c r="W8708" s="4">
        <f>_xlfn.IFNA(VLOOKUP(УТ_Data[[#This Row],[Order ID]],Returns!A:B,2,0)*1,0)</f>
        <v>0</v>
      </c>
    </row>
    <row r="8709" spans="1:23" x14ac:dyDescent="0.25">
      <c r="A8709" s="1">
        <v>8708</v>
      </c>
      <c r="B8709" t="s">
        <v>10309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VLOOKUP(УТ_Data[[#This Row],[Region]],People!$A$1:$B$5,2,0)</f>
        <v>Chuck Magee</v>
      </c>
      <c r="W8709" s="4">
        <f>_xlfn.IFNA(VLOOKUP(УТ_Data[[#This Row],[Order ID]],Returns!A:B,2,0)*1,0)</f>
        <v>0</v>
      </c>
    </row>
    <row r="8710" spans="1:23" x14ac:dyDescent="0.25">
      <c r="A8710" s="1">
        <v>8709</v>
      </c>
      <c r="B8710" t="s">
        <v>10310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VLOOKUP(УТ_Data[[#This Row],[Region]],People!$A$1:$B$5,2,0)</f>
        <v>Anna Andreadi</v>
      </c>
      <c r="W8710" s="4">
        <f>_xlfn.IFNA(VLOOKUP(УТ_Data[[#This Row],[Order ID]],Returns!A:B,2,0)*1,0)</f>
        <v>0</v>
      </c>
    </row>
    <row r="8711" spans="1:23" x14ac:dyDescent="0.25">
      <c r="A8711" s="1">
        <v>8710</v>
      </c>
      <c r="B8711" t="s">
        <v>10310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VLOOKUP(УТ_Data[[#This Row],[Region]],People!$A$1:$B$5,2,0)</f>
        <v>Anna Andreadi</v>
      </c>
      <c r="W8711" s="4">
        <f>_xlfn.IFNA(VLOOKUP(УТ_Data[[#This Row],[Order ID]],Returns!A:B,2,0)*1,0)</f>
        <v>0</v>
      </c>
    </row>
    <row r="8712" spans="1:23" x14ac:dyDescent="0.25">
      <c r="A8712" s="1">
        <v>8711</v>
      </c>
      <c r="B8712" t="s">
        <v>10310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VLOOKUP(УТ_Data[[#This Row],[Region]],People!$A$1:$B$5,2,0)</f>
        <v>Anna Andreadi</v>
      </c>
      <c r="W8712" s="4">
        <f>_xlfn.IFNA(VLOOKUP(УТ_Data[[#This Row],[Order ID]],Returns!A:B,2,0)*1,0)</f>
        <v>0</v>
      </c>
    </row>
    <row r="8713" spans="1:23" x14ac:dyDescent="0.25">
      <c r="A8713" s="1">
        <v>8712</v>
      </c>
      <c r="B8713" t="s">
        <v>10311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VLOOKUP(УТ_Data[[#This Row],[Region]],People!$A$1:$B$5,2,0)</f>
        <v>Anna Andreadi</v>
      </c>
      <c r="W8713" s="4">
        <f>_xlfn.IFNA(VLOOKUP(УТ_Data[[#This Row],[Order ID]],Returns!A:B,2,0)*1,0)</f>
        <v>0</v>
      </c>
    </row>
    <row r="8714" spans="1:23" x14ac:dyDescent="0.25">
      <c r="A8714" s="1">
        <v>8713</v>
      </c>
      <c r="B8714" t="s">
        <v>10312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VLOOKUP(УТ_Data[[#This Row],[Region]],People!$A$1:$B$5,2,0)</f>
        <v>Anna Andreadi</v>
      </c>
      <c r="W8714" s="4">
        <f>_xlfn.IFNA(VLOOKUP(УТ_Data[[#This Row],[Order ID]],Returns!A:B,2,0)*1,0)</f>
        <v>0</v>
      </c>
    </row>
    <row r="8715" spans="1:23" x14ac:dyDescent="0.25">
      <c r="A8715" s="1">
        <v>8714</v>
      </c>
      <c r="B8715" t="s">
        <v>10313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VLOOKUP(УТ_Data[[#This Row],[Region]],People!$A$1:$B$5,2,0)</f>
        <v>Anna Andreadi</v>
      </c>
      <c r="W8715" s="4">
        <f>_xlfn.IFNA(VLOOKUP(УТ_Data[[#This Row],[Order ID]],Returns!A:B,2,0)*1,0)</f>
        <v>0</v>
      </c>
    </row>
    <row r="8716" spans="1:23" x14ac:dyDescent="0.25">
      <c r="A8716" s="1">
        <v>8715</v>
      </c>
      <c r="B8716" t="s">
        <v>10313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VLOOKUP(УТ_Data[[#This Row],[Region]],People!$A$1:$B$5,2,0)</f>
        <v>Anna Andreadi</v>
      </c>
      <c r="W8716" s="4">
        <f>_xlfn.IFNA(VLOOKUP(УТ_Data[[#This Row],[Order ID]],Returns!A:B,2,0)*1,0)</f>
        <v>0</v>
      </c>
    </row>
    <row r="8717" spans="1:23" x14ac:dyDescent="0.25">
      <c r="A8717" s="1">
        <v>8716</v>
      </c>
      <c r="B8717" t="s">
        <v>10314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VLOOKUP(УТ_Data[[#This Row],[Region]],People!$A$1:$B$5,2,0)</f>
        <v>Chuck Magee</v>
      </c>
      <c r="W8717" s="4">
        <f>_xlfn.IFNA(VLOOKUP(УТ_Data[[#This Row],[Order ID]],Returns!A:B,2,0)*1,0)</f>
        <v>0</v>
      </c>
    </row>
    <row r="8718" spans="1:23" x14ac:dyDescent="0.25">
      <c r="A8718" s="1">
        <v>8717</v>
      </c>
      <c r="B8718" t="s">
        <v>10315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VLOOKUP(УТ_Data[[#This Row],[Region]],People!$A$1:$B$5,2,0)</f>
        <v>Kelly Williams</v>
      </c>
      <c r="W8718" s="4">
        <f>_xlfn.IFNA(VLOOKUP(УТ_Data[[#This Row],[Order ID]],Returns!A:B,2,0)*1,0)</f>
        <v>0</v>
      </c>
    </row>
    <row r="8719" spans="1:23" x14ac:dyDescent="0.25">
      <c r="A8719" s="1">
        <v>8718</v>
      </c>
      <c r="B8719" t="s">
        <v>10315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VLOOKUP(УТ_Data[[#This Row],[Region]],People!$A$1:$B$5,2,0)</f>
        <v>Kelly Williams</v>
      </c>
      <c r="W8719" s="4">
        <f>_xlfn.IFNA(VLOOKUP(УТ_Data[[#This Row],[Order ID]],Returns!A:B,2,0)*1,0)</f>
        <v>0</v>
      </c>
    </row>
    <row r="8720" spans="1:23" x14ac:dyDescent="0.25">
      <c r="A8720" s="1">
        <v>8719</v>
      </c>
      <c r="B8720" t="s">
        <v>10315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VLOOKUP(УТ_Data[[#This Row],[Region]],People!$A$1:$B$5,2,0)</f>
        <v>Kelly Williams</v>
      </c>
      <c r="W8720" s="4">
        <f>_xlfn.IFNA(VLOOKUP(УТ_Data[[#This Row],[Order ID]],Returns!A:B,2,0)*1,0)</f>
        <v>0</v>
      </c>
    </row>
    <row r="8721" spans="1:23" x14ac:dyDescent="0.25">
      <c r="A8721" s="1">
        <v>8720</v>
      </c>
      <c r="B8721" t="s">
        <v>10315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VLOOKUP(УТ_Data[[#This Row],[Region]],People!$A$1:$B$5,2,0)</f>
        <v>Kelly Williams</v>
      </c>
      <c r="W8721" s="4">
        <f>_xlfn.IFNA(VLOOKUP(УТ_Data[[#This Row],[Order ID]],Returns!A:B,2,0)*1,0)</f>
        <v>0</v>
      </c>
    </row>
    <row r="8722" spans="1:23" x14ac:dyDescent="0.25">
      <c r="A8722" s="1">
        <v>8721</v>
      </c>
      <c r="B8722" t="s">
        <v>10315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VLOOKUP(УТ_Data[[#This Row],[Region]],People!$A$1:$B$5,2,0)</f>
        <v>Kelly Williams</v>
      </c>
      <c r="W8722" s="4">
        <f>_xlfn.IFNA(VLOOKUP(УТ_Data[[#This Row],[Order ID]],Returns!A:B,2,0)*1,0)</f>
        <v>0</v>
      </c>
    </row>
    <row r="8723" spans="1:23" x14ac:dyDescent="0.25">
      <c r="A8723" s="1">
        <v>8722</v>
      </c>
      <c r="B8723" t="s">
        <v>10315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VLOOKUP(УТ_Data[[#This Row],[Region]],People!$A$1:$B$5,2,0)</f>
        <v>Kelly Williams</v>
      </c>
      <c r="W8723" s="4">
        <f>_xlfn.IFNA(VLOOKUP(УТ_Data[[#This Row],[Order ID]],Returns!A:B,2,0)*1,0)</f>
        <v>0</v>
      </c>
    </row>
    <row r="8724" spans="1:23" x14ac:dyDescent="0.25">
      <c r="A8724" s="1">
        <v>8723</v>
      </c>
      <c r="B8724" t="s">
        <v>10315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VLOOKUP(УТ_Data[[#This Row],[Region]],People!$A$1:$B$5,2,0)</f>
        <v>Kelly Williams</v>
      </c>
      <c r="W8724" s="4">
        <f>_xlfn.IFNA(VLOOKUP(УТ_Data[[#This Row],[Order ID]],Returns!A:B,2,0)*1,0)</f>
        <v>0</v>
      </c>
    </row>
    <row r="8725" spans="1:23" x14ac:dyDescent="0.25">
      <c r="A8725" s="1">
        <v>8724</v>
      </c>
      <c r="B8725" t="s">
        <v>10316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VLOOKUP(УТ_Data[[#This Row],[Region]],People!$A$1:$B$5,2,0)</f>
        <v>Cassandra Brandow</v>
      </c>
      <c r="W8725" s="4">
        <f>_xlfn.IFNA(VLOOKUP(УТ_Data[[#This Row],[Order ID]],Returns!A:B,2,0)*1,0)</f>
        <v>0</v>
      </c>
    </row>
    <row r="8726" spans="1:23" x14ac:dyDescent="0.25">
      <c r="A8726" s="1">
        <v>8725</v>
      </c>
      <c r="B8726" t="s">
        <v>10316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VLOOKUP(УТ_Data[[#This Row],[Region]],People!$A$1:$B$5,2,0)</f>
        <v>Cassandra Brandow</v>
      </c>
      <c r="W8726" s="4">
        <f>_xlfn.IFNA(VLOOKUP(УТ_Data[[#This Row],[Order ID]],Returns!A:B,2,0)*1,0)</f>
        <v>0</v>
      </c>
    </row>
    <row r="8727" spans="1:23" x14ac:dyDescent="0.25">
      <c r="A8727" s="1">
        <v>8726</v>
      </c>
      <c r="B8727" t="s">
        <v>10317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VLOOKUP(УТ_Data[[#This Row],[Region]],People!$A$1:$B$5,2,0)</f>
        <v>Anna Andreadi</v>
      </c>
      <c r="W8727" s="4">
        <f>_xlfn.IFNA(VLOOKUP(УТ_Data[[#This Row],[Order ID]],Returns!A:B,2,0)*1,0)</f>
        <v>0</v>
      </c>
    </row>
    <row r="8728" spans="1:23" x14ac:dyDescent="0.25">
      <c r="A8728" s="1">
        <v>8727</v>
      </c>
      <c r="B8728" t="s">
        <v>10318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VLOOKUP(УТ_Data[[#This Row],[Region]],People!$A$1:$B$5,2,0)</f>
        <v>Cassandra Brandow</v>
      </c>
      <c r="W8728" s="4">
        <f>_xlfn.IFNA(VLOOKUP(УТ_Data[[#This Row],[Order ID]],Returns!A:B,2,0)*1,0)</f>
        <v>0</v>
      </c>
    </row>
    <row r="8729" spans="1:23" x14ac:dyDescent="0.25">
      <c r="A8729" s="1">
        <v>8728</v>
      </c>
      <c r="B8729" t="s">
        <v>10318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VLOOKUP(УТ_Data[[#This Row],[Region]],People!$A$1:$B$5,2,0)</f>
        <v>Cassandra Brandow</v>
      </c>
      <c r="W8729" s="4">
        <f>_xlfn.IFNA(VLOOKUP(УТ_Data[[#This Row],[Order ID]],Returns!A:B,2,0)*1,0)</f>
        <v>0</v>
      </c>
    </row>
    <row r="8730" spans="1:23" x14ac:dyDescent="0.25">
      <c r="A8730" s="1">
        <v>8729</v>
      </c>
      <c r="B8730" t="s">
        <v>10318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VLOOKUP(УТ_Data[[#This Row],[Region]],People!$A$1:$B$5,2,0)</f>
        <v>Cassandra Brandow</v>
      </c>
      <c r="W8730" s="4">
        <f>_xlfn.IFNA(VLOOKUP(УТ_Data[[#This Row],[Order ID]],Returns!A:B,2,0)*1,0)</f>
        <v>0</v>
      </c>
    </row>
    <row r="8731" spans="1:23" x14ac:dyDescent="0.25">
      <c r="A8731" s="1">
        <v>8730</v>
      </c>
      <c r="B8731" t="s">
        <v>10318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VLOOKUP(УТ_Data[[#This Row],[Region]],People!$A$1:$B$5,2,0)</f>
        <v>Cassandra Brandow</v>
      </c>
      <c r="W8731" s="4">
        <f>_xlfn.IFNA(VLOOKUP(УТ_Data[[#This Row],[Order ID]],Returns!A:B,2,0)*1,0)</f>
        <v>0</v>
      </c>
    </row>
    <row r="8732" spans="1:23" x14ac:dyDescent="0.25">
      <c r="A8732" s="1">
        <v>8731</v>
      </c>
      <c r="B8732" t="s">
        <v>10318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VLOOKUP(УТ_Data[[#This Row],[Region]],People!$A$1:$B$5,2,0)</f>
        <v>Cassandra Brandow</v>
      </c>
      <c r="W8732" s="4">
        <f>_xlfn.IFNA(VLOOKUP(УТ_Data[[#This Row],[Order ID]],Returns!A:B,2,0)*1,0)</f>
        <v>0</v>
      </c>
    </row>
    <row r="8733" spans="1:23" x14ac:dyDescent="0.25">
      <c r="A8733" s="1">
        <v>8732</v>
      </c>
      <c r="B8733" t="s">
        <v>10319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VLOOKUP(УТ_Data[[#This Row],[Region]],People!$A$1:$B$5,2,0)</f>
        <v>Kelly Williams</v>
      </c>
      <c r="W8733" s="4">
        <f>_xlfn.IFNA(VLOOKUP(УТ_Data[[#This Row],[Order ID]],Returns!A:B,2,0)*1,0)</f>
        <v>0</v>
      </c>
    </row>
    <row r="8734" spans="1:23" x14ac:dyDescent="0.25">
      <c r="A8734" s="1">
        <v>8733</v>
      </c>
      <c r="B8734" t="s">
        <v>10320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VLOOKUP(УТ_Data[[#This Row],[Region]],People!$A$1:$B$5,2,0)</f>
        <v>Anna Andreadi</v>
      </c>
      <c r="W8734" s="4">
        <f>_xlfn.IFNA(VLOOKUP(УТ_Data[[#This Row],[Order ID]],Returns!A:B,2,0)*1,0)</f>
        <v>0</v>
      </c>
    </row>
    <row r="8735" spans="1:23" x14ac:dyDescent="0.25">
      <c r="A8735" s="1">
        <v>8734</v>
      </c>
      <c r="B8735" t="s">
        <v>10320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VLOOKUP(УТ_Data[[#This Row],[Region]],People!$A$1:$B$5,2,0)</f>
        <v>Anna Andreadi</v>
      </c>
      <c r="W8735" s="4">
        <f>_xlfn.IFNA(VLOOKUP(УТ_Data[[#This Row],[Order ID]],Returns!A:B,2,0)*1,0)</f>
        <v>0</v>
      </c>
    </row>
    <row r="8736" spans="1:23" x14ac:dyDescent="0.25">
      <c r="A8736" s="1">
        <v>8735</v>
      </c>
      <c r="B8736" t="s">
        <v>10320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VLOOKUP(УТ_Data[[#This Row],[Region]],People!$A$1:$B$5,2,0)</f>
        <v>Anna Andreadi</v>
      </c>
      <c r="W8736" s="4">
        <f>_xlfn.IFNA(VLOOKUP(УТ_Data[[#This Row],[Order ID]],Returns!A:B,2,0)*1,0)</f>
        <v>0</v>
      </c>
    </row>
    <row r="8737" spans="1:23" x14ac:dyDescent="0.25">
      <c r="A8737" s="1">
        <v>8736</v>
      </c>
      <c r="B8737" t="s">
        <v>10321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VLOOKUP(УТ_Data[[#This Row],[Region]],People!$A$1:$B$5,2,0)</f>
        <v>Chuck Magee</v>
      </c>
      <c r="W8737" s="4">
        <f>_xlfn.IFNA(VLOOKUP(УТ_Data[[#This Row],[Order ID]],Returns!A:B,2,0)*1,0)</f>
        <v>0</v>
      </c>
    </row>
    <row r="8738" spans="1:23" x14ac:dyDescent="0.25">
      <c r="A8738" s="1">
        <v>8737</v>
      </c>
      <c r="B8738" t="s">
        <v>10322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VLOOKUP(УТ_Data[[#This Row],[Region]],People!$A$1:$B$5,2,0)</f>
        <v>Kelly Williams</v>
      </c>
      <c r="W8738" s="4">
        <f>_xlfn.IFNA(VLOOKUP(УТ_Data[[#This Row],[Order ID]],Returns!A:B,2,0)*1,0)</f>
        <v>0</v>
      </c>
    </row>
    <row r="8739" spans="1:23" x14ac:dyDescent="0.25">
      <c r="A8739" s="1">
        <v>8738</v>
      </c>
      <c r="B8739" t="s">
        <v>10323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VLOOKUP(УТ_Data[[#This Row],[Region]],People!$A$1:$B$5,2,0)</f>
        <v>Cassandra Brandow</v>
      </c>
      <c r="W8739" s="4">
        <f>_xlfn.IFNA(VLOOKUP(УТ_Data[[#This Row],[Order ID]],Returns!A:B,2,0)*1,0)</f>
        <v>0</v>
      </c>
    </row>
    <row r="8740" spans="1:23" x14ac:dyDescent="0.25">
      <c r="A8740" s="1">
        <v>8739</v>
      </c>
      <c r="B8740" t="s">
        <v>10324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VLOOKUP(УТ_Data[[#This Row],[Region]],People!$A$1:$B$5,2,0)</f>
        <v>Chuck Magee</v>
      </c>
      <c r="W8740" s="4">
        <f>_xlfn.IFNA(VLOOKUP(УТ_Data[[#This Row],[Order ID]],Returns!A:B,2,0)*1,0)</f>
        <v>0</v>
      </c>
    </row>
    <row r="8741" spans="1:23" x14ac:dyDescent="0.25">
      <c r="A8741" s="1">
        <v>8740</v>
      </c>
      <c r="B8741" t="s">
        <v>10324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VLOOKUP(УТ_Data[[#This Row],[Region]],People!$A$1:$B$5,2,0)</f>
        <v>Chuck Magee</v>
      </c>
      <c r="W8741" s="4">
        <f>_xlfn.IFNA(VLOOKUP(УТ_Data[[#This Row],[Order ID]],Returns!A:B,2,0)*1,0)</f>
        <v>0</v>
      </c>
    </row>
    <row r="8742" spans="1:23" x14ac:dyDescent="0.25">
      <c r="A8742" s="1">
        <v>8741</v>
      </c>
      <c r="B8742" t="s">
        <v>10325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VLOOKUP(УТ_Data[[#This Row],[Region]],People!$A$1:$B$5,2,0)</f>
        <v>Cassandra Brandow</v>
      </c>
      <c r="W8742" s="4">
        <f>_xlfn.IFNA(VLOOKUP(УТ_Data[[#This Row],[Order ID]],Returns!A:B,2,0)*1,0)</f>
        <v>0</v>
      </c>
    </row>
    <row r="8743" spans="1:23" x14ac:dyDescent="0.25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VLOOKUP(УТ_Data[[#This Row],[Region]],People!$A$1:$B$5,2,0)</f>
        <v>Kelly Williams</v>
      </c>
      <c r="W8743" s="4">
        <f>_xlfn.IFNA(VLOOKUP(УТ_Data[[#This Row],[Order ID]],Returns!A:B,2,0)*1,0)</f>
        <v>0</v>
      </c>
    </row>
    <row r="8744" spans="1:23" x14ac:dyDescent="0.25">
      <c r="A8744" s="1">
        <v>8743</v>
      </c>
      <c r="B8744" t="s">
        <v>10327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VLOOKUP(УТ_Data[[#This Row],[Region]],People!$A$1:$B$5,2,0)</f>
        <v>Anna Andreadi</v>
      </c>
      <c r="W8744" s="4">
        <f>_xlfn.IFNA(VLOOKUP(УТ_Data[[#This Row],[Order ID]],Returns!A:B,2,0)*1,0)</f>
        <v>0</v>
      </c>
    </row>
    <row r="8745" spans="1:23" x14ac:dyDescent="0.25">
      <c r="A8745" s="1">
        <v>8744</v>
      </c>
      <c r="B8745" t="s">
        <v>10327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VLOOKUP(УТ_Data[[#This Row],[Region]],People!$A$1:$B$5,2,0)</f>
        <v>Anna Andreadi</v>
      </c>
      <c r="W8745" s="4">
        <f>_xlfn.IFNA(VLOOKUP(УТ_Data[[#This Row],[Order ID]],Returns!A:B,2,0)*1,0)</f>
        <v>0</v>
      </c>
    </row>
    <row r="8746" spans="1:23" x14ac:dyDescent="0.25">
      <c r="A8746" s="1">
        <v>8745</v>
      </c>
      <c r="B8746" t="s">
        <v>10328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VLOOKUP(УТ_Data[[#This Row],[Region]],People!$A$1:$B$5,2,0)</f>
        <v>Chuck Magee</v>
      </c>
      <c r="W8746" s="4">
        <f>_xlfn.IFNA(VLOOKUP(УТ_Data[[#This Row],[Order ID]],Returns!A:B,2,0)*1,0)</f>
        <v>0</v>
      </c>
    </row>
    <row r="8747" spans="1:23" x14ac:dyDescent="0.25">
      <c r="A8747" s="1">
        <v>8746</v>
      </c>
      <c r="B8747" t="s">
        <v>10328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VLOOKUP(УТ_Data[[#This Row],[Region]],People!$A$1:$B$5,2,0)</f>
        <v>Chuck Magee</v>
      </c>
      <c r="W8747" s="4">
        <f>_xlfn.IFNA(VLOOKUP(УТ_Data[[#This Row],[Order ID]],Returns!A:B,2,0)*1,0)</f>
        <v>0</v>
      </c>
    </row>
    <row r="8748" spans="1:23" x14ac:dyDescent="0.25">
      <c r="A8748" s="1">
        <v>8747</v>
      </c>
      <c r="B8748" t="s">
        <v>10329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VLOOKUP(УТ_Data[[#This Row],[Region]],People!$A$1:$B$5,2,0)</f>
        <v>Anna Andreadi</v>
      </c>
      <c r="W8748" s="4">
        <f>_xlfn.IFNA(VLOOKUP(УТ_Data[[#This Row],[Order ID]],Returns!A:B,2,0)*1,0)</f>
        <v>0</v>
      </c>
    </row>
    <row r="8749" spans="1:23" x14ac:dyDescent="0.25">
      <c r="A8749" s="1">
        <v>8748</v>
      </c>
      <c r="B8749" t="s">
        <v>10329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VLOOKUP(УТ_Data[[#This Row],[Region]],People!$A$1:$B$5,2,0)</f>
        <v>Anna Andreadi</v>
      </c>
      <c r="W8749" s="4">
        <f>_xlfn.IFNA(VLOOKUP(УТ_Data[[#This Row],[Order ID]],Returns!A:B,2,0)*1,0)</f>
        <v>0</v>
      </c>
    </row>
    <row r="8750" spans="1:23" x14ac:dyDescent="0.25">
      <c r="A8750" s="1">
        <v>8749</v>
      </c>
      <c r="B8750" t="s">
        <v>10329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VLOOKUP(УТ_Data[[#This Row],[Region]],People!$A$1:$B$5,2,0)</f>
        <v>Anna Andreadi</v>
      </c>
      <c r="W8750" s="4">
        <f>_xlfn.IFNA(VLOOKUP(УТ_Data[[#This Row],[Order ID]],Returns!A:B,2,0)*1,0)</f>
        <v>0</v>
      </c>
    </row>
    <row r="8751" spans="1:23" x14ac:dyDescent="0.25">
      <c r="A8751" s="1">
        <v>8750</v>
      </c>
      <c r="B8751" t="s">
        <v>10330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VLOOKUP(УТ_Data[[#This Row],[Region]],People!$A$1:$B$5,2,0)</f>
        <v>Chuck Magee</v>
      </c>
      <c r="W8751" s="4">
        <f>_xlfn.IFNA(VLOOKUP(УТ_Data[[#This Row],[Order ID]],Returns!A:B,2,0)*1,0)</f>
        <v>0</v>
      </c>
    </row>
    <row r="8752" spans="1:23" x14ac:dyDescent="0.25">
      <c r="A8752" s="1">
        <v>8751</v>
      </c>
      <c r="B8752" t="s">
        <v>10330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VLOOKUP(УТ_Data[[#This Row],[Region]],People!$A$1:$B$5,2,0)</f>
        <v>Chuck Magee</v>
      </c>
      <c r="W8752" s="4">
        <f>_xlfn.IFNA(VLOOKUP(УТ_Data[[#This Row],[Order ID]],Returns!A:B,2,0)*1,0)</f>
        <v>0</v>
      </c>
    </row>
    <row r="8753" spans="1:23" x14ac:dyDescent="0.25">
      <c r="A8753" s="1">
        <v>8752</v>
      </c>
      <c r="B8753" t="s">
        <v>10331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VLOOKUP(УТ_Data[[#This Row],[Region]],People!$A$1:$B$5,2,0)</f>
        <v>Cassandra Brandow</v>
      </c>
      <c r="W8753" s="4">
        <f>_xlfn.IFNA(VLOOKUP(УТ_Data[[#This Row],[Order ID]],Returns!A:B,2,0)*1,0)</f>
        <v>0</v>
      </c>
    </row>
    <row r="8754" spans="1:23" x14ac:dyDescent="0.25">
      <c r="A8754" s="1">
        <v>8753</v>
      </c>
      <c r="B8754" t="s">
        <v>10331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VLOOKUP(УТ_Data[[#This Row],[Region]],People!$A$1:$B$5,2,0)</f>
        <v>Cassandra Brandow</v>
      </c>
      <c r="W8754" s="4">
        <f>_xlfn.IFNA(VLOOKUP(УТ_Data[[#This Row],[Order ID]],Returns!A:B,2,0)*1,0)</f>
        <v>0</v>
      </c>
    </row>
    <row r="8755" spans="1:23" x14ac:dyDescent="0.25">
      <c r="A8755" s="1">
        <v>8754</v>
      </c>
      <c r="B8755" t="s">
        <v>10332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VLOOKUP(УТ_Data[[#This Row],[Region]],People!$A$1:$B$5,2,0)</f>
        <v>Chuck Magee</v>
      </c>
      <c r="W8755" s="4">
        <f>_xlfn.IFNA(VLOOKUP(УТ_Data[[#This Row],[Order ID]],Returns!A:B,2,0)*1,0)</f>
        <v>0</v>
      </c>
    </row>
    <row r="8756" spans="1:23" x14ac:dyDescent="0.25">
      <c r="A8756" s="1">
        <v>8755</v>
      </c>
      <c r="B8756" t="s">
        <v>10332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VLOOKUP(УТ_Data[[#This Row],[Region]],People!$A$1:$B$5,2,0)</f>
        <v>Chuck Magee</v>
      </c>
      <c r="W8756" s="4">
        <f>_xlfn.IFNA(VLOOKUP(УТ_Data[[#This Row],[Order ID]],Returns!A:B,2,0)*1,0)</f>
        <v>0</v>
      </c>
    </row>
    <row r="8757" spans="1:23" x14ac:dyDescent="0.25">
      <c r="A8757" s="1">
        <v>8756</v>
      </c>
      <c r="B8757" t="s">
        <v>10332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VLOOKUP(УТ_Data[[#This Row],[Region]],People!$A$1:$B$5,2,0)</f>
        <v>Chuck Magee</v>
      </c>
      <c r="W8757" s="4">
        <f>_xlfn.IFNA(VLOOKUP(УТ_Data[[#This Row],[Order ID]],Returns!A:B,2,0)*1,0)</f>
        <v>0</v>
      </c>
    </row>
    <row r="8758" spans="1:23" x14ac:dyDescent="0.25">
      <c r="A8758" s="1">
        <v>8757</v>
      </c>
      <c r="B8758" t="s">
        <v>6043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VLOOKUP(УТ_Data[[#This Row],[Region]],People!$A$1:$B$5,2,0)</f>
        <v>Chuck Magee</v>
      </c>
      <c r="W8758" s="4">
        <f>_xlfn.IFNA(VLOOKUP(УТ_Data[[#This Row],[Order ID]],Returns!A:B,2,0)*1,0)</f>
        <v>1</v>
      </c>
    </row>
    <row r="8759" spans="1:23" x14ac:dyDescent="0.25">
      <c r="A8759" s="1">
        <v>8758</v>
      </c>
      <c r="B8759" t="s">
        <v>6043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VLOOKUP(УТ_Data[[#This Row],[Region]],People!$A$1:$B$5,2,0)</f>
        <v>Chuck Magee</v>
      </c>
      <c r="W8759" s="4">
        <f>_xlfn.IFNA(VLOOKUP(УТ_Data[[#This Row],[Order ID]],Returns!A:B,2,0)*1,0)</f>
        <v>1</v>
      </c>
    </row>
    <row r="8760" spans="1:23" x14ac:dyDescent="0.25">
      <c r="A8760" s="1">
        <v>8759</v>
      </c>
      <c r="B8760" t="s">
        <v>6043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VLOOKUP(УТ_Data[[#This Row],[Region]],People!$A$1:$B$5,2,0)</f>
        <v>Chuck Magee</v>
      </c>
      <c r="W8760" s="4">
        <f>_xlfn.IFNA(VLOOKUP(УТ_Data[[#This Row],[Order ID]],Returns!A:B,2,0)*1,0)</f>
        <v>1</v>
      </c>
    </row>
    <row r="8761" spans="1:23" x14ac:dyDescent="0.25">
      <c r="A8761" s="1">
        <v>8760</v>
      </c>
      <c r="B8761" t="s">
        <v>6043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VLOOKUP(УТ_Data[[#This Row],[Region]],People!$A$1:$B$5,2,0)</f>
        <v>Chuck Magee</v>
      </c>
      <c r="W8761" s="4">
        <f>_xlfn.IFNA(VLOOKUP(УТ_Data[[#This Row],[Order ID]],Returns!A:B,2,0)*1,0)</f>
        <v>1</v>
      </c>
    </row>
    <row r="8762" spans="1:23" x14ac:dyDescent="0.25">
      <c r="A8762" s="1">
        <v>8761</v>
      </c>
      <c r="B8762" t="s">
        <v>10333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VLOOKUP(УТ_Data[[#This Row],[Region]],People!$A$1:$B$5,2,0)</f>
        <v>Cassandra Brandow</v>
      </c>
      <c r="W8762" s="4">
        <f>_xlfn.IFNA(VLOOKUP(УТ_Data[[#This Row],[Order ID]],Returns!A:B,2,0)*1,0)</f>
        <v>0</v>
      </c>
    </row>
    <row r="8763" spans="1:23" x14ac:dyDescent="0.25">
      <c r="A8763" s="1">
        <v>8762</v>
      </c>
      <c r="B8763" t="s">
        <v>10333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VLOOKUP(УТ_Data[[#This Row],[Region]],People!$A$1:$B$5,2,0)</f>
        <v>Cassandra Brandow</v>
      </c>
      <c r="W8763" s="4">
        <f>_xlfn.IFNA(VLOOKUP(УТ_Data[[#This Row],[Order ID]],Returns!A:B,2,0)*1,0)</f>
        <v>0</v>
      </c>
    </row>
    <row r="8764" spans="1:23" x14ac:dyDescent="0.25">
      <c r="A8764" s="1">
        <v>8763</v>
      </c>
      <c r="B8764" t="s">
        <v>10334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VLOOKUP(УТ_Data[[#This Row],[Region]],People!$A$1:$B$5,2,0)</f>
        <v>Anna Andreadi</v>
      </c>
      <c r="W8764" s="4">
        <f>_xlfn.IFNA(VLOOKUP(УТ_Data[[#This Row],[Order ID]],Returns!A:B,2,0)*1,0)</f>
        <v>0</v>
      </c>
    </row>
    <row r="8765" spans="1:23" x14ac:dyDescent="0.25">
      <c r="A8765" s="1">
        <v>8764</v>
      </c>
      <c r="B8765" t="s">
        <v>10334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VLOOKUP(УТ_Data[[#This Row],[Region]],People!$A$1:$B$5,2,0)</f>
        <v>Anna Andreadi</v>
      </c>
      <c r="W8765" s="4">
        <f>_xlfn.IFNA(VLOOKUP(УТ_Data[[#This Row],[Order ID]],Returns!A:B,2,0)*1,0)</f>
        <v>0</v>
      </c>
    </row>
    <row r="8766" spans="1:23" x14ac:dyDescent="0.25">
      <c r="A8766" s="1">
        <v>8765</v>
      </c>
      <c r="B8766" t="s">
        <v>10335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VLOOKUP(УТ_Data[[#This Row],[Region]],People!$A$1:$B$5,2,0)</f>
        <v>Kelly Williams</v>
      </c>
      <c r="W8766" s="4">
        <f>_xlfn.IFNA(VLOOKUP(УТ_Data[[#This Row],[Order ID]],Returns!A:B,2,0)*1,0)</f>
        <v>0</v>
      </c>
    </row>
    <row r="8767" spans="1:23" x14ac:dyDescent="0.25">
      <c r="A8767" s="1">
        <v>8766</v>
      </c>
      <c r="B8767" t="s">
        <v>10335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VLOOKUP(УТ_Data[[#This Row],[Region]],People!$A$1:$B$5,2,0)</f>
        <v>Kelly Williams</v>
      </c>
      <c r="W8767" s="4">
        <f>_xlfn.IFNA(VLOOKUP(УТ_Data[[#This Row],[Order ID]],Returns!A:B,2,0)*1,0)</f>
        <v>0</v>
      </c>
    </row>
    <row r="8768" spans="1:23" x14ac:dyDescent="0.25">
      <c r="A8768" s="1">
        <v>8767</v>
      </c>
      <c r="B8768" t="s">
        <v>10335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VLOOKUP(УТ_Data[[#This Row],[Region]],People!$A$1:$B$5,2,0)</f>
        <v>Kelly Williams</v>
      </c>
      <c r="W8768" s="4">
        <f>_xlfn.IFNA(VLOOKUP(УТ_Data[[#This Row],[Order ID]],Returns!A:B,2,0)*1,0)</f>
        <v>0</v>
      </c>
    </row>
    <row r="8769" spans="1:23" x14ac:dyDescent="0.25">
      <c r="A8769" s="1">
        <v>8768</v>
      </c>
      <c r="B8769" t="s">
        <v>10335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VLOOKUP(УТ_Data[[#This Row],[Region]],People!$A$1:$B$5,2,0)</f>
        <v>Kelly Williams</v>
      </c>
      <c r="W8769" s="4">
        <f>_xlfn.IFNA(VLOOKUP(УТ_Data[[#This Row],[Order ID]],Returns!A:B,2,0)*1,0)</f>
        <v>0</v>
      </c>
    </row>
    <row r="8770" spans="1:23" x14ac:dyDescent="0.25">
      <c r="A8770" s="1">
        <v>8769</v>
      </c>
      <c r="B8770" t="s">
        <v>10336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VLOOKUP(УТ_Data[[#This Row],[Region]],People!$A$1:$B$5,2,0)</f>
        <v>Chuck Magee</v>
      </c>
      <c r="W8770" s="4">
        <f>_xlfn.IFNA(VLOOKUP(УТ_Data[[#This Row],[Order ID]],Returns!A:B,2,0)*1,0)</f>
        <v>0</v>
      </c>
    </row>
    <row r="8771" spans="1:23" x14ac:dyDescent="0.25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VLOOKUP(УТ_Data[[#This Row],[Region]],People!$A$1:$B$5,2,0)</f>
        <v>Anna Andreadi</v>
      </c>
      <c r="W8771" s="4">
        <f>_xlfn.IFNA(VLOOKUP(УТ_Data[[#This Row],[Order ID]],Returns!A:B,2,0)*1,0)</f>
        <v>0</v>
      </c>
    </row>
    <row r="8772" spans="1:23" x14ac:dyDescent="0.25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VLOOKUP(УТ_Data[[#This Row],[Region]],People!$A$1:$B$5,2,0)</f>
        <v>Anna Andreadi</v>
      </c>
      <c r="W8772" s="4">
        <f>_xlfn.IFNA(VLOOKUP(УТ_Data[[#This Row],[Order ID]],Returns!A:B,2,0)*1,0)</f>
        <v>0</v>
      </c>
    </row>
    <row r="8773" spans="1:23" x14ac:dyDescent="0.25">
      <c r="A8773" s="1">
        <v>8772</v>
      </c>
      <c r="B8773" t="s">
        <v>10338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VLOOKUP(УТ_Data[[#This Row],[Region]],People!$A$1:$B$5,2,0)</f>
        <v>Cassandra Brandow</v>
      </c>
      <c r="W8773" s="4">
        <f>_xlfn.IFNA(VLOOKUP(УТ_Data[[#This Row],[Order ID]],Returns!A:B,2,0)*1,0)</f>
        <v>0</v>
      </c>
    </row>
    <row r="8774" spans="1:23" x14ac:dyDescent="0.25">
      <c r="A8774" s="1">
        <v>8773</v>
      </c>
      <c r="B8774" t="s">
        <v>10338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VLOOKUP(УТ_Data[[#This Row],[Region]],People!$A$1:$B$5,2,0)</f>
        <v>Cassandra Brandow</v>
      </c>
      <c r="W8774" s="4">
        <f>_xlfn.IFNA(VLOOKUP(УТ_Data[[#This Row],[Order ID]],Returns!A:B,2,0)*1,0)</f>
        <v>0</v>
      </c>
    </row>
    <row r="8775" spans="1:23" x14ac:dyDescent="0.25">
      <c r="A8775" s="1">
        <v>8774</v>
      </c>
      <c r="B8775" t="s">
        <v>10339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VLOOKUP(УТ_Data[[#This Row],[Region]],People!$A$1:$B$5,2,0)</f>
        <v>Chuck Magee</v>
      </c>
      <c r="W8775" s="4">
        <f>_xlfn.IFNA(VLOOKUP(УТ_Data[[#This Row],[Order ID]],Returns!A:B,2,0)*1,0)</f>
        <v>0</v>
      </c>
    </row>
    <row r="8776" spans="1:23" x14ac:dyDescent="0.25">
      <c r="A8776" s="1">
        <v>8775</v>
      </c>
      <c r="B8776" t="s">
        <v>10339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VLOOKUP(УТ_Data[[#This Row],[Region]],People!$A$1:$B$5,2,0)</f>
        <v>Chuck Magee</v>
      </c>
      <c r="W8776" s="4">
        <f>_xlfn.IFNA(VLOOKUP(УТ_Data[[#This Row],[Order ID]],Returns!A:B,2,0)*1,0)</f>
        <v>0</v>
      </c>
    </row>
    <row r="8777" spans="1:23" x14ac:dyDescent="0.25">
      <c r="A8777" s="1">
        <v>8776</v>
      </c>
      <c r="B8777" t="s">
        <v>10340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VLOOKUP(УТ_Data[[#This Row],[Region]],People!$A$1:$B$5,2,0)</f>
        <v>Kelly Williams</v>
      </c>
      <c r="W8777" s="4">
        <f>_xlfn.IFNA(VLOOKUP(УТ_Data[[#This Row],[Order ID]],Returns!A:B,2,0)*1,0)</f>
        <v>0</v>
      </c>
    </row>
    <row r="8778" spans="1:23" x14ac:dyDescent="0.25">
      <c r="A8778" s="1">
        <v>8777</v>
      </c>
      <c r="B8778" t="s">
        <v>10341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VLOOKUP(УТ_Data[[#This Row],[Region]],People!$A$1:$B$5,2,0)</f>
        <v>Kelly Williams</v>
      </c>
      <c r="W8778" s="4">
        <f>_xlfn.IFNA(VLOOKUP(УТ_Data[[#This Row],[Order ID]],Returns!A:B,2,0)*1,0)</f>
        <v>0</v>
      </c>
    </row>
    <row r="8779" spans="1:23" x14ac:dyDescent="0.25">
      <c r="A8779" s="1">
        <v>8778</v>
      </c>
      <c r="B8779" t="s">
        <v>10341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VLOOKUP(УТ_Data[[#This Row],[Region]],People!$A$1:$B$5,2,0)</f>
        <v>Kelly Williams</v>
      </c>
      <c r="W8779" s="4">
        <f>_xlfn.IFNA(VLOOKUP(УТ_Data[[#This Row],[Order ID]],Returns!A:B,2,0)*1,0)</f>
        <v>0</v>
      </c>
    </row>
    <row r="8780" spans="1:23" x14ac:dyDescent="0.25">
      <c r="A8780" s="1">
        <v>8779</v>
      </c>
      <c r="B8780" t="s">
        <v>10342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VLOOKUP(УТ_Data[[#This Row],[Region]],People!$A$1:$B$5,2,0)</f>
        <v>Chuck Magee</v>
      </c>
      <c r="W8780" s="4">
        <f>_xlfn.IFNA(VLOOKUP(УТ_Data[[#This Row],[Order ID]],Returns!A:B,2,0)*1,0)</f>
        <v>0</v>
      </c>
    </row>
    <row r="8781" spans="1:23" x14ac:dyDescent="0.25">
      <c r="A8781" s="1">
        <v>8780</v>
      </c>
      <c r="B8781" t="s">
        <v>10343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VLOOKUP(УТ_Data[[#This Row],[Region]],People!$A$1:$B$5,2,0)</f>
        <v>Anna Andreadi</v>
      </c>
      <c r="W8781" s="4">
        <f>_xlfn.IFNA(VLOOKUP(УТ_Data[[#This Row],[Order ID]],Returns!A:B,2,0)*1,0)</f>
        <v>0</v>
      </c>
    </row>
    <row r="8782" spans="1:23" x14ac:dyDescent="0.25">
      <c r="A8782" s="1">
        <v>8781</v>
      </c>
      <c r="B8782" t="s">
        <v>10344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VLOOKUP(УТ_Data[[#This Row],[Region]],People!$A$1:$B$5,2,0)</f>
        <v>Kelly Williams</v>
      </c>
      <c r="W8782" s="4">
        <f>_xlfn.IFNA(VLOOKUP(УТ_Data[[#This Row],[Order ID]],Returns!A:B,2,0)*1,0)</f>
        <v>0</v>
      </c>
    </row>
    <row r="8783" spans="1:23" x14ac:dyDescent="0.25">
      <c r="A8783" s="1">
        <v>8782</v>
      </c>
      <c r="B8783" t="s">
        <v>10344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VLOOKUP(УТ_Data[[#This Row],[Region]],People!$A$1:$B$5,2,0)</f>
        <v>Kelly Williams</v>
      </c>
      <c r="W8783" s="4">
        <f>_xlfn.IFNA(VLOOKUP(УТ_Data[[#This Row],[Order ID]],Returns!A:B,2,0)*1,0)</f>
        <v>0</v>
      </c>
    </row>
    <row r="8784" spans="1:23" x14ac:dyDescent="0.25">
      <c r="A8784" s="1">
        <v>8783</v>
      </c>
      <c r="B8784" t="s">
        <v>10345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VLOOKUP(УТ_Data[[#This Row],[Region]],People!$A$1:$B$5,2,0)</f>
        <v>Anna Andreadi</v>
      </c>
      <c r="W8784" s="4">
        <f>_xlfn.IFNA(VLOOKUP(УТ_Data[[#This Row],[Order ID]],Returns!A:B,2,0)*1,0)</f>
        <v>0</v>
      </c>
    </row>
    <row r="8785" spans="1:23" x14ac:dyDescent="0.25">
      <c r="A8785" s="1">
        <v>8784</v>
      </c>
      <c r="B8785" t="s">
        <v>10345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VLOOKUP(УТ_Data[[#This Row],[Region]],People!$A$1:$B$5,2,0)</f>
        <v>Anna Andreadi</v>
      </c>
      <c r="W8785" s="4">
        <f>_xlfn.IFNA(VLOOKUP(УТ_Data[[#This Row],[Order ID]],Returns!A:B,2,0)*1,0)</f>
        <v>0</v>
      </c>
    </row>
    <row r="8786" spans="1:23" x14ac:dyDescent="0.25">
      <c r="A8786" s="1">
        <v>8785</v>
      </c>
      <c r="B8786" t="s">
        <v>10346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VLOOKUP(УТ_Data[[#This Row],[Region]],People!$A$1:$B$5,2,0)</f>
        <v>Cassandra Brandow</v>
      </c>
      <c r="W8786" s="4">
        <f>_xlfn.IFNA(VLOOKUP(УТ_Data[[#This Row],[Order ID]],Returns!A:B,2,0)*1,0)</f>
        <v>0</v>
      </c>
    </row>
    <row r="8787" spans="1:23" x14ac:dyDescent="0.25">
      <c r="A8787" s="1">
        <v>8786</v>
      </c>
      <c r="B8787" t="s">
        <v>10347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VLOOKUP(УТ_Data[[#This Row],[Region]],People!$A$1:$B$5,2,0)</f>
        <v>Anna Andreadi</v>
      </c>
      <c r="W8787" s="4">
        <f>_xlfn.IFNA(VLOOKUP(УТ_Data[[#This Row],[Order ID]],Returns!A:B,2,0)*1,0)</f>
        <v>0</v>
      </c>
    </row>
    <row r="8788" spans="1:23" x14ac:dyDescent="0.25">
      <c r="A8788" s="1">
        <v>8787</v>
      </c>
      <c r="B8788" t="s">
        <v>10347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VLOOKUP(УТ_Data[[#This Row],[Region]],People!$A$1:$B$5,2,0)</f>
        <v>Anna Andreadi</v>
      </c>
      <c r="W8788" s="4">
        <f>_xlfn.IFNA(VLOOKUP(УТ_Data[[#This Row],[Order ID]],Returns!A:B,2,0)*1,0)</f>
        <v>0</v>
      </c>
    </row>
    <row r="8789" spans="1:23" x14ac:dyDescent="0.25">
      <c r="A8789" s="1">
        <v>8788</v>
      </c>
      <c r="B8789" t="s">
        <v>10347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VLOOKUP(УТ_Data[[#This Row],[Region]],People!$A$1:$B$5,2,0)</f>
        <v>Anna Andreadi</v>
      </c>
      <c r="W8789" s="4">
        <f>_xlfn.IFNA(VLOOKUP(УТ_Data[[#This Row],[Order ID]],Returns!A:B,2,0)*1,0)</f>
        <v>0</v>
      </c>
    </row>
    <row r="8790" spans="1:23" x14ac:dyDescent="0.25">
      <c r="A8790" s="1">
        <v>8789</v>
      </c>
      <c r="B8790" t="s">
        <v>10348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VLOOKUP(УТ_Data[[#This Row],[Region]],People!$A$1:$B$5,2,0)</f>
        <v>Cassandra Brandow</v>
      </c>
      <c r="W8790" s="4">
        <f>_xlfn.IFNA(VLOOKUP(УТ_Data[[#This Row],[Order ID]],Returns!A:B,2,0)*1,0)</f>
        <v>0</v>
      </c>
    </row>
    <row r="8791" spans="1:23" x14ac:dyDescent="0.25">
      <c r="A8791" s="1">
        <v>8790</v>
      </c>
      <c r="B8791" t="s">
        <v>10348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VLOOKUP(УТ_Data[[#This Row],[Region]],People!$A$1:$B$5,2,0)</f>
        <v>Cassandra Brandow</v>
      </c>
      <c r="W8791" s="4">
        <f>_xlfn.IFNA(VLOOKUP(УТ_Data[[#This Row],[Order ID]],Returns!A:B,2,0)*1,0)</f>
        <v>0</v>
      </c>
    </row>
    <row r="8792" spans="1:23" x14ac:dyDescent="0.25">
      <c r="A8792" s="1">
        <v>8791</v>
      </c>
      <c r="B8792" t="s">
        <v>10349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VLOOKUP(УТ_Data[[#This Row],[Region]],People!$A$1:$B$5,2,0)</f>
        <v>Cassandra Brandow</v>
      </c>
      <c r="W8792" s="4">
        <f>_xlfn.IFNA(VLOOKUP(УТ_Data[[#This Row],[Order ID]],Returns!A:B,2,0)*1,0)</f>
        <v>0</v>
      </c>
    </row>
    <row r="8793" spans="1:23" x14ac:dyDescent="0.25">
      <c r="A8793" s="1">
        <v>8792</v>
      </c>
      <c r="B8793" t="s">
        <v>10350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VLOOKUP(УТ_Data[[#This Row],[Region]],People!$A$1:$B$5,2,0)</f>
        <v>Kelly Williams</v>
      </c>
      <c r="W8793" s="4">
        <f>_xlfn.IFNA(VLOOKUP(УТ_Data[[#This Row],[Order ID]],Returns!A:B,2,0)*1,0)</f>
        <v>0</v>
      </c>
    </row>
    <row r="8794" spans="1:23" x14ac:dyDescent="0.25">
      <c r="A8794" s="1">
        <v>8793</v>
      </c>
      <c r="B8794" t="s">
        <v>10351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VLOOKUP(УТ_Data[[#This Row],[Region]],People!$A$1:$B$5,2,0)</f>
        <v>Anna Andreadi</v>
      </c>
      <c r="W8794" s="4">
        <f>_xlfn.IFNA(VLOOKUP(УТ_Data[[#This Row],[Order ID]],Returns!A:B,2,0)*1,0)</f>
        <v>0</v>
      </c>
    </row>
    <row r="8795" spans="1:23" x14ac:dyDescent="0.25">
      <c r="A8795" s="1">
        <v>8794</v>
      </c>
      <c r="B8795" t="s">
        <v>10351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VLOOKUP(УТ_Data[[#This Row],[Region]],People!$A$1:$B$5,2,0)</f>
        <v>Anna Andreadi</v>
      </c>
      <c r="W8795" s="4">
        <f>_xlfn.IFNA(VLOOKUP(УТ_Data[[#This Row],[Order ID]],Returns!A:B,2,0)*1,0)</f>
        <v>0</v>
      </c>
    </row>
    <row r="8796" spans="1:23" x14ac:dyDescent="0.25">
      <c r="A8796" s="1">
        <v>8795</v>
      </c>
      <c r="B8796" t="s">
        <v>10351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VLOOKUP(УТ_Data[[#This Row],[Region]],People!$A$1:$B$5,2,0)</f>
        <v>Anna Andreadi</v>
      </c>
      <c r="W8796" s="4">
        <f>_xlfn.IFNA(VLOOKUP(УТ_Data[[#This Row],[Order ID]],Returns!A:B,2,0)*1,0)</f>
        <v>0</v>
      </c>
    </row>
    <row r="8797" spans="1:23" x14ac:dyDescent="0.25">
      <c r="A8797" s="1">
        <v>8796</v>
      </c>
      <c r="B8797" t="s">
        <v>10351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VLOOKUP(УТ_Data[[#This Row],[Region]],People!$A$1:$B$5,2,0)</f>
        <v>Anna Andreadi</v>
      </c>
      <c r="W8797" s="4">
        <f>_xlfn.IFNA(VLOOKUP(УТ_Data[[#This Row],[Order ID]],Returns!A:B,2,0)*1,0)</f>
        <v>0</v>
      </c>
    </row>
    <row r="8798" spans="1:23" x14ac:dyDescent="0.25">
      <c r="A8798" s="1">
        <v>8797</v>
      </c>
      <c r="B8798" t="s">
        <v>10352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VLOOKUP(УТ_Data[[#This Row],[Region]],People!$A$1:$B$5,2,0)</f>
        <v>Anna Andreadi</v>
      </c>
      <c r="W8798" s="4">
        <f>_xlfn.IFNA(VLOOKUP(УТ_Data[[#This Row],[Order ID]],Returns!A:B,2,0)*1,0)</f>
        <v>0</v>
      </c>
    </row>
    <row r="8799" spans="1:23" x14ac:dyDescent="0.25">
      <c r="A8799" s="1">
        <v>8798</v>
      </c>
      <c r="B8799" t="s">
        <v>10352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VLOOKUP(УТ_Data[[#This Row],[Region]],People!$A$1:$B$5,2,0)</f>
        <v>Anna Andreadi</v>
      </c>
      <c r="W8799" s="4">
        <f>_xlfn.IFNA(VLOOKUP(УТ_Data[[#This Row],[Order ID]],Returns!A:B,2,0)*1,0)</f>
        <v>0</v>
      </c>
    </row>
    <row r="8800" spans="1:23" x14ac:dyDescent="0.25">
      <c r="A8800" s="1">
        <v>8799</v>
      </c>
      <c r="B8800" t="s">
        <v>10353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VLOOKUP(УТ_Data[[#This Row],[Region]],People!$A$1:$B$5,2,0)</f>
        <v>Chuck Magee</v>
      </c>
      <c r="W8800" s="4">
        <f>_xlfn.IFNA(VLOOKUP(УТ_Data[[#This Row],[Order ID]],Returns!A:B,2,0)*1,0)</f>
        <v>0</v>
      </c>
    </row>
    <row r="8801" spans="1:23" x14ac:dyDescent="0.25">
      <c r="A8801" s="1">
        <v>8800</v>
      </c>
      <c r="B8801" t="s">
        <v>10354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VLOOKUP(УТ_Data[[#This Row],[Region]],People!$A$1:$B$5,2,0)</f>
        <v>Chuck Magee</v>
      </c>
      <c r="W8801" s="4">
        <f>_xlfn.IFNA(VLOOKUP(УТ_Data[[#This Row],[Order ID]],Returns!A:B,2,0)*1,0)</f>
        <v>0</v>
      </c>
    </row>
    <row r="8802" spans="1:23" x14ac:dyDescent="0.25">
      <c r="A8802" s="1">
        <v>8801</v>
      </c>
      <c r="B8802" t="s">
        <v>10355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VLOOKUP(УТ_Data[[#This Row],[Region]],People!$A$1:$B$5,2,0)</f>
        <v>Kelly Williams</v>
      </c>
      <c r="W8802" s="4">
        <f>_xlfn.IFNA(VLOOKUP(УТ_Data[[#This Row],[Order ID]],Returns!A:B,2,0)*1,0)</f>
        <v>0</v>
      </c>
    </row>
    <row r="8803" spans="1:23" x14ac:dyDescent="0.25">
      <c r="A8803" s="1">
        <v>8802</v>
      </c>
      <c r="B8803" t="s">
        <v>10356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VLOOKUP(УТ_Data[[#This Row],[Region]],People!$A$1:$B$5,2,0)</f>
        <v>Kelly Williams</v>
      </c>
      <c r="W8803" s="4">
        <f>_xlfn.IFNA(VLOOKUP(УТ_Data[[#This Row],[Order ID]],Returns!A:B,2,0)*1,0)</f>
        <v>0</v>
      </c>
    </row>
    <row r="8804" spans="1:23" x14ac:dyDescent="0.25">
      <c r="A8804" s="1">
        <v>8803</v>
      </c>
      <c r="B8804" t="s">
        <v>10356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VLOOKUP(УТ_Data[[#This Row],[Region]],People!$A$1:$B$5,2,0)</f>
        <v>Kelly Williams</v>
      </c>
      <c r="W8804" s="4">
        <f>_xlfn.IFNA(VLOOKUP(УТ_Data[[#This Row],[Order ID]],Returns!A:B,2,0)*1,0)</f>
        <v>0</v>
      </c>
    </row>
    <row r="8805" spans="1:23" x14ac:dyDescent="0.25">
      <c r="A8805" s="1">
        <v>8804</v>
      </c>
      <c r="B8805" t="s">
        <v>10357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VLOOKUP(УТ_Data[[#This Row],[Region]],People!$A$1:$B$5,2,0)</f>
        <v>Chuck Magee</v>
      </c>
      <c r="W8805" s="4">
        <f>_xlfn.IFNA(VLOOKUP(УТ_Data[[#This Row],[Order ID]],Returns!A:B,2,0)*1,0)</f>
        <v>0</v>
      </c>
    </row>
    <row r="8806" spans="1:23" x14ac:dyDescent="0.25">
      <c r="A8806" s="1">
        <v>8805</v>
      </c>
      <c r="B8806" t="s">
        <v>10357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VLOOKUP(УТ_Data[[#This Row],[Region]],People!$A$1:$B$5,2,0)</f>
        <v>Chuck Magee</v>
      </c>
      <c r="W8806" s="4">
        <f>_xlfn.IFNA(VLOOKUP(УТ_Data[[#This Row],[Order ID]],Returns!A:B,2,0)*1,0)</f>
        <v>0</v>
      </c>
    </row>
    <row r="8807" spans="1:23" x14ac:dyDescent="0.25">
      <c r="A8807" s="1">
        <v>8806</v>
      </c>
      <c r="B8807" t="s">
        <v>10358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VLOOKUP(УТ_Data[[#This Row],[Region]],People!$A$1:$B$5,2,0)</f>
        <v>Anna Andreadi</v>
      </c>
      <c r="W8807" s="4">
        <f>_xlfn.IFNA(VLOOKUP(УТ_Data[[#This Row],[Order ID]],Returns!A:B,2,0)*1,0)</f>
        <v>0</v>
      </c>
    </row>
    <row r="8808" spans="1:23" x14ac:dyDescent="0.25">
      <c r="A8808" s="1">
        <v>8807</v>
      </c>
      <c r="B8808" t="s">
        <v>10359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VLOOKUP(УТ_Data[[#This Row],[Region]],People!$A$1:$B$5,2,0)</f>
        <v>Chuck Magee</v>
      </c>
      <c r="W8808" s="4">
        <f>_xlfn.IFNA(VLOOKUP(УТ_Data[[#This Row],[Order ID]],Returns!A:B,2,0)*1,0)</f>
        <v>0</v>
      </c>
    </row>
    <row r="8809" spans="1:23" x14ac:dyDescent="0.25">
      <c r="A8809" s="1">
        <v>8808</v>
      </c>
      <c r="B8809" t="s">
        <v>10360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VLOOKUP(УТ_Data[[#This Row],[Region]],People!$A$1:$B$5,2,0)</f>
        <v>Chuck Magee</v>
      </c>
      <c r="W8809" s="4">
        <f>_xlfn.IFNA(VLOOKUP(УТ_Data[[#This Row],[Order ID]],Returns!A:B,2,0)*1,0)</f>
        <v>0</v>
      </c>
    </row>
    <row r="8810" spans="1:23" x14ac:dyDescent="0.25">
      <c r="A8810" s="1">
        <v>8809</v>
      </c>
      <c r="B8810" t="s">
        <v>10360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VLOOKUP(УТ_Data[[#This Row],[Region]],People!$A$1:$B$5,2,0)</f>
        <v>Chuck Magee</v>
      </c>
      <c r="W8810" s="4">
        <f>_xlfn.IFNA(VLOOKUP(УТ_Data[[#This Row],[Order ID]],Returns!A:B,2,0)*1,0)</f>
        <v>0</v>
      </c>
    </row>
    <row r="8811" spans="1:23" x14ac:dyDescent="0.25">
      <c r="A8811" s="1">
        <v>8810</v>
      </c>
      <c r="B8811" t="s">
        <v>10360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VLOOKUP(УТ_Data[[#This Row],[Region]],People!$A$1:$B$5,2,0)</f>
        <v>Chuck Magee</v>
      </c>
      <c r="W8811" s="4">
        <f>_xlfn.IFNA(VLOOKUP(УТ_Data[[#This Row],[Order ID]],Returns!A:B,2,0)*1,0)</f>
        <v>0</v>
      </c>
    </row>
    <row r="8812" spans="1:23" x14ac:dyDescent="0.25">
      <c r="A8812" s="1">
        <v>8811</v>
      </c>
      <c r="B8812" t="s">
        <v>10361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VLOOKUP(УТ_Data[[#This Row],[Region]],People!$A$1:$B$5,2,0)</f>
        <v>Anna Andreadi</v>
      </c>
      <c r="W8812" s="4">
        <f>_xlfn.IFNA(VLOOKUP(УТ_Data[[#This Row],[Order ID]],Returns!A:B,2,0)*1,0)</f>
        <v>0</v>
      </c>
    </row>
    <row r="8813" spans="1:23" x14ac:dyDescent="0.25">
      <c r="A8813" s="1">
        <v>8812</v>
      </c>
      <c r="B8813" t="s">
        <v>6209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VLOOKUP(УТ_Data[[#This Row],[Region]],People!$A$1:$B$5,2,0)</f>
        <v>Kelly Williams</v>
      </c>
      <c r="W8813" s="4">
        <f>_xlfn.IFNA(VLOOKUP(УТ_Data[[#This Row],[Order ID]],Returns!A:B,2,0)*1,0)</f>
        <v>1</v>
      </c>
    </row>
    <row r="8814" spans="1:23" x14ac:dyDescent="0.25">
      <c r="A8814" s="1">
        <v>8813</v>
      </c>
      <c r="B8814" t="s">
        <v>6209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VLOOKUP(УТ_Data[[#This Row],[Region]],People!$A$1:$B$5,2,0)</f>
        <v>Kelly Williams</v>
      </c>
      <c r="W8814" s="4">
        <f>_xlfn.IFNA(VLOOKUP(УТ_Data[[#This Row],[Order ID]],Returns!A:B,2,0)*1,0)</f>
        <v>1</v>
      </c>
    </row>
    <row r="8815" spans="1:23" x14ac:dyDescent="0.25">
      <c r="A8815" s="1">
        <v>8814</v>
      </c>
      <c r="B8815" t="s">
        <v>10362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VLOOKUP(УТ_Data[[#This Row],[Region]],People!$A$1:$B$5,2,0)</f>
        <v>Anna Andreadi</v>
      </c>
      <c r="W8815" s="4">
        <f>_xlfn.IFNA(VLOOKUP(УТ_Data[[#This Row],[Order ID]],Returns!A:B,2,0)*1,0)</f>
        <v>0</v>
      </c>
    </row>
    <row r="8816" spans="1:23" x14ac:dyDescent="0.25">
      <c r="A8816" s="1">
        <v>8815</v>
      </c>
      <c r="B8816" t="s">
        <v>10363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VLOOKUP(УТ_Data[[#This Row],[Region]],People!$A$1:$B$5,2,0)</f>
        <v>Chuck Magee</v>
      </c>
      <c r="W8816" s="4">
        <f>_xlfn.IFNA(VLOOKUP(УТ_Data[[#This Row],[Order ID]],Returns!A:B,2,0)*1,0)</f>
        <v>0</v>
      </c>
    </row>
    <row r="8817" spans="1:23" x14ac:dyDescent="0.25">
      <c r="A8817" s="1">
        <v>8816</v>
      </c>
      <c r="B8817" t="s">
        <v>10363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VLOOKUP(УТ_Data[[#This Row],[Region]],People!$A$1:$B$5,2,0)</f>
        <v>Chuck Magee</v>
      </c>
      <c r="W8817" s="4">
        <f>_xlfn.IFNA(VLOOKUP(УТ_Data[[#This Row],[Order ID]],Returns!A:B,2,0)*1,0)</f>
        <v>0</v>
      </c>
    </row>
    <row r="8818" spans="1:23" x14ac:dyDescent="0.25">
      <c r="A8818" s="1">
        <v>8817</v>
      </c>
      <c r="B8818" t="s">
        <v>10363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VLOOKUP(УТ_Data[[#This Row],[Region]],People!$A$1:$B$5,2,0)</f>
        <v>Chuck Magee</v>
      </c>
      <c r="W8818" s="4">
        <f>_xlfn.IFNA(VLOOKUP(УТ_Data[[#This Row],[Order ID]],Returns!A:B,2,0)*1,0)</f>
        <v>0</v>
      </c>
    </row>
    <row r="8819" spans="1:23" x14ac:dyDescent="0.25">
      <c r="A8819" s="1">
        <v>8818</v>
      </c>
      <c r="B8819" t="s">
        <v>10363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VLOOKUP(УТ_Data[[#This Row],[Region]],People!$A$1:$B$5,2,0)</f>
        <v>Chuck Magee</v>
      </c>
      <c r="W8819" s="4">
        <f>_xlfn.IFNA(VLOOKUP(УТ_Data[[#This Row],[Order ID]],Returns!A:B,2,0)*1,0)</f>
        <v>0</v>
      </c>
    </row>
    <row r="8820" spans="1:23" x14ac:dyDescent="0.25">
      <c r="A8820" s="1">
        <v>8819</v>
      </c>
      <c r="B8820" t="s">
        <v>10363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VLOOKUP(УТ_Data[[#This Row],[Region]],People!$A$1:$B$5,2,0)</f>
        <v>Chuck Magee</v>
      </c>
      <c r="W8820" s="4">
        <f>_xlfn.IFNA(VLOOKUP(УТ_Data[[#This Row],[Order ID]],Returns!A:B,2,0)*1,0)</f>
        <v>0</v>
      </c>
    </row>
    <row r="8821" spans="1:23" x14ac:dyDescent="0.25">
      <c r="A8821" s="1">
        <v>8820</v>
      </c>
      <c r="B8821" t="s">
        <v>10364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VLOOKUP(УТ_Data[[#This Row],[Region]],People!$A$1:$B$5,2,0)</f>
        <v>Kelly Williams</v>
      </c>
      <c r="W8821" s="4">
        <f>_xlfn.IFNA(VLOOKUP(УТ_Data[[#This Row],[Order ID]],Returns!A:B,2,0)*1,0)</f>
        <v>0</v>
      </c>
    </row>
    <row r="8822" spans="1:23" x14ac:dyDescent="0.25">
      <c r="A8822" s="1">
        <v>8821</v>
      </c>
      <c r="B8822" t="s">
        <v>10365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VLOOKUP(УТ_Data[[#This Row],[Region]],People!$A$1:$B$5,2,0)</f>
        <v>Cassandra Brandow</v>
      </c>
      <c r="W8822" s="4">
        <f>_xlfn.IFNA(VLOOKUP(УТ_Data[[#This Row],[Order ID]],Returns!A:B,2,0)*1,0)</f>
        <v>0</v>
      </c>
    </row>
    <row r="8823" spans="1:23" x14ac:dyDescent="0.25">
      <c r="A8823" s="1">
        <v>8822</v>
      </c>
      <c r="B8823" t="s">
        <v>10365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VLOOKUP(УТ_Data[[#This Row],[Region]],People!$A$1:$B$5,2,0)</f>
        <v>Cassandra Brandow</v>
      </c>
      <c r="W8823" s="4">
        <f>_xlfn.IFNA(VLOOKUP(УТ_Data[[#This Row],[Order ID]],Returns!A:B,2,0)*1,0)</f>
        <v>0</v>
      </c>
    </row>
    <row r="8824" spans="1:23" x14ac:dyDescent="0.25">
      <c r="A8824" s="1">
        <v>8823</v>
      </c>
      <c r="B8824" t="s">
        <v>10365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VLOOKUP(УТ_Data[[#This Row],[Region]],People!$A$1:$B$5,2,0)</f>
        <v>Cassandra Brandow</v>
      </c>
      <c r="W8824" s="4">
        <f>_xlfn.IFNA(VLOOKUP(УТ_Data[[#This Row],[Order ID]],Returns!A:B,2,0)*1,0)</f>
        <v>0</v>
      </c>
    </row>
    <row r="8825" spans="1:23" x14ac:dyDescent="0.25">
      <c r="A8825" s="1">
        <v>8824</v>
      </c>
      <c r="B8825" t="s">
        <v>10365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VLOOKUP(УТ_Data[[#This Row],[Region]],People!$A$1:$B$5,2,0)</f>
        <v>Cassandra Brandow</v>
      </c>
      <c r="W8825" s="4">
        <f>_xlfn.IFNA(VLOOKUP(УТ_Data[[#This Row],[Order ID]],Returns!A:B,2,0)*1,0)</f>
        <v>0</v>
      </c>
    </row>
    <row r="8826" spans="1:23" x14ac:dyDescent="0.25">
      <c r="A8826" s="1">
        <v>8825</v>
      </c>
      <c r="B8826" t="s">
        <v>10366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VLOOKUP(УТ_Data[[#This Row],[Region]],People!$A$1:$B$5,2,0)</f>
        <v>Chuck Magee</v>
      </c>
      <c r="W8826" s="4">
        <f>_xlfn.IFNA(VLOOKUP(УТ_Data[[#This Row],[Order ID]],Returns!A:B,2,0)*1,0)</f>
        <v>0</v>
      </c>
    </row>
    <row r="8827" spans="1:23" x14ac:dyDescent="0.25">
      <c r="A8827" s="1">
        <v>8826</v>
      </c>
      <c r="B8827" t="s">
        <v>10367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VLOOKUP(УТ_Data[[#This Row],[Region]],People!$A$1:$B$5,2,0)</f>
        <v>Chuck Magee</v>
      </c>
      <c r="W8827" s="4">
        <f>_xlfn.IFNA(VLOOKUP(УТ_Data[[#This Row],[Order ID]],Returns!A:B,2,0)*1,0)</f>
        <v>0</v>
      </c>
    </row>
    <row r="8828" spans="1:23" x14ac:dyDescent="0.25">
      <c r="A8828" s="1">
        <v>8827</v>
      </c>
      <c r="B8828" t="s">
        <v>10368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VLOOKUP(УТ_Data[[#This Row],[Region]],People!$A$1:$B$5,2,0)</f>
        <v>Kelly Williams</v>
      </c>
      <c r="W8828" s="4">
        <f>_xlfn.IFNA(VLOOKUP(УТ_Data[[#This Row],[Order ID]],Returns!A:B,2,0)*1,0)</f>
        <v>0</v>
      </c>
    </row>
    <row r="8829" spans="1:23" x14ac:dyDescent="0.25">
      <c r="A8829" s="1">
        <v>8828</v>
      </c>
      <c r="B8829" t="s">
        <v>10368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VLOOKUP(УТ_Data[[#This Row],[Region]],People!$A$1:$B$5,2,0)</f>
        <v>Kelly Williams</v>
      </c>
      <c r="W8829" s="4">
        <f>_xlfn.IFNA(VLOOKUP(УТ_Data[[#This Row],[Order ID]],Returns!A:B,2,0)*1,0)</f>
        <v>0</v>
      </c>
    </row>
    <row r="8830" spans="1:23" x14ac:dyDescent="0.25">
      <c r="A8830" s="1">
        <v>8829</v>
      </c>
      <c r="B8830" t="s">
        <v>10369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VLOOKUP(УТ_Data[[#This Row],[Region]],People!$A$1:$B$5,2,0)</f>
        <v>Kelly Williams</v>
      </c>
      <c r="W8830" s="4">
        <f>_xlfn.IFNA(VLOOKUP(УТ_Data[[#This Row],[Order ID]],Returns!A:B,2,0)*1,0)</f>
        <v>0</v>
      </c>
    </row>
    <row r="8831" spans="1:23" x14ac:dyDescent="0.25">
      <c r="A8831" s="1">
        <v>8830</v>
      </c>
      <c r="B8831" t="s">
        <v>10370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VLOOKUP(УТ_Data[[#This Row],[Region]],People!$A$1:$B$5,2,0)</f>
        <v>Kelly Williams</v>
      </c>
      <c r="W8831" s="4">
        <f>_xlfn.IFNA(VLOOKUP(УТ_Data[[#This Row],[Order ID]],Returns!A:B,2,0)*1,0)</f>
        <v>0</v>
      </c>
    </row>
    <row r="8832" spans="1:23" x14ac:dyDescent="0.25">
      <c r="A8832" s="1">
        <v>8831</v>
      </c>
      <c r="B8832" t="s">
        <v>10371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VLOOKUP(УТ_Data[[#This Row],[Region]],People!$A$1:$B$5,2,0)</f>
        <v>Anna Andreadi</v>
      </c>
      <c r="W8832" s="4">
        <f>_xlfn.IFNA(VLOOKUP(УТ_Data[[#This Row],[Order ID]],Returns!A:B,2,0)*1,0)</f>
        <v>0</v>
      </c>
    </row>
    <row r="8833" spans="1:23" x14ac:dyDescent="0.25">
      <c r="A8833" s="1">
        <v>8832</v>
      </c>
      <c r="B8833" t="s">
        <v>10372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VLOOKUP(УТ_Data[[#This Row],[Region]],People!$A$1:$B$5,2,0)</f>
        <v>Cassandra Brandow</v>
      </c>
      <c r="W8833" s="4">
        <f>_xlfn.IFNA(VLOOKUP(УТ_Data[[#This Row],[Order ID]],Returns!A:B,2,0)*1,0)</f>
        <v>0</v>
      </c>
    </row>
    <row r="8834" spans="1:23" x14ac:dyDescent="0.25">
      <c r="A8834" s="1">
        <v>8833</v>
      </c>
      <c r="B8834" t="s">
        <v>10373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VLOOKUP(УТ_Data[[#This Row],[Region]],People!$A$1:$B$5,2,0)</f>
        <v>Chuck Magee</v>
      </c>
      <c r="W8834" s="4">
        <f>_xlfn.IFNA(VLOOKUP(УТ_Data[[#This Row],[Order ID]],Returns!A:B,2,0)*1,0)</f>
        <v>0</v>
      </c>
    </row>
    <row r="8835" spans="1:23" x14ac:dyDescent="0.25">
      <c r="A8835" s="1">
        <v>8834</v>
      </c>
      <c r="B8835" t="s">
        <v>10374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VLOOKUP(УТ_Data[[#This Row],[Region]],People!$A$1:$B$5,2,0)</f>
        <v>Cassandra Brandow</v>
      </c>
      <c r="W8835" s="4">
        <f>_xlfn.IFNA(VLOOKUP(УТ_Data[[#This Row],[Order ID]],Returns!A:B,2,0)*1,0)</f>
        <v>0</v>
      </c>
    </row>
    <row r="8836" spans="1:23" x14ac:dyDescent="0.25">
      <c r="A8836" s="1">
        <v>8835</v>
      </c>
      <c r="B8836" t="s">
        <v>10374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VLOOKUP(УТ_Data[[#This Row],[Region]],People!$A$1:$B$5,2,0)</f>
        <v>Cassandra Brandow</v>
      </c>
      <c r="W8836" s="4">
        <f>_xlfn.IFNA(VLOOKUP(УТ_Data[[#This Row],[Order ID]],Returns!A:B,2,0)*1,0)</f>
        <v>0</v>
      </c>
    </row>
    <row r="8837" spans="1:23" x14ac:dyDescent="0.25">
      <c r="A8837" s="1">
        <v>8836</v>
      </c>
      <c r="B8837" t="s">
        <v>10374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VLOOKUP(УТ_Data[[#This Row],[Region]],People!$A$1:$B$5,2,0)</f>
        <v>Cassandra Brandow</v>
      </c>
      <c r="W8837" s="4">
        <f>_xlfn.IFNA(VLOOKUP(УТ_Data[[#This Row],[Order ID]],Returns!A:B,2,0)*1,0)</f>
        <v>0</v>
      </c>
    </row>
    <row r="8838" spans="1:23" x14ac:dyDescent="0.25">
      <c r="A8838" s="1">
        <v>8837</v>
      </c>
      <c r="B8838" t="s">
        <v>10374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VLOOKUP(УТ_Data[[#This Row],[Region]],People!$A$1:$B$5,2,0)</f>
        <v>Cassandra Brandow</v>
      </c>
      <c r="W8838" s="4">
        <f>_xlfn.IFNA(VLOOKUP(УТ_Data[[#This Row],[Order ID]],Returns!A:B,2,0)*1,0)</f>
        <v>0</v>
      </c>
    </row>
    <row r="8839" spans="1:23" x14ac:dyDescent="0.25">
      <c r="A8839" s="1">
        <v>8838</v>
      </c>
      <c r="B8839" t="s">
        <v>10374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VLOOKUP(УТ_Data[[#This Row],[Region]],People!$A$1:$B$5,2,0)</f>
        <v>Cassandra Brandow</v>
      </c>
      <c r="W8839" s="4">
        <f>_xlfn.IFNA(VLOOKUP(УТ_Data[[#This Row],[Order ID]],Returns!A:B,2,0)*1,0)</f>
        <v>0</v>
      </c>
    </row>
    <row r="8840" spans="1:23" x14ac:dyDescent="0.25">
      <c r="A8840" s="1">
        <v>8839</v>
      </c>
      <c r="B8840" t="s">
        <v>10375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VLOOKUP(УТ_Data[[#This Row],[Region]],People!$A$1:$B$5,2,0)</f>
        <v>Anna Andreadi</v>
      </c>
      <c r="W8840" s="4">
        <f>_xlfn.IFNA(VLOOKUP(УТ_Data[[#This Row],[Order ID]],Returns!A:B,2,0)*1,0)</f>
        <v>0</v>
      </c>
    </row>
    <row r="8841" spans="1:23" x14ac:dyDescent="0.25">
      <c r="A8841" s="1">
        <v>8840</v>
      </c>
      <c r="B8841" t="s">
        <v>10375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VLOOKUP(УТ_Data[[#This Row],[Region]],People!$A$1:$B$5,2,0)</f>
        <v>Anna Andreadi</v>
      </c>
      <c r="W8841" s="4">
        <f>_xlfn.IFNA(VLOOKUP(УТ_Data[[#This Row],[Order ID]],Returns!A:B,2,0)*1,0)</f>
        <v>0</v>
      </c>
    </row>
    <row r="8842" spans="1:23" x14ac:dyDescent="0.25">
      <c r="A8842" s="1">
        <v>8841</v>
      </c>
      <c r="B8842" t="s">
        <v>10375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VLOOKUP(УТ_Data[[#This Row],[Region]],People!$A$1:$B$5,2,0)</f>
        <v>Anna Andreadi</v>
      </c>
      <c r="W8842" s="4">
        <f>_xlfn.IFNA(VLOOKUP(УТ_Data[[#This Row],[Order ID]],Returns!A:B,2,0)*1,0)</f>
        <v>0</v>
      </c>
    </row>
    <row r="8843" spans="1:23" x14ac:dyDescent="0.25">
      <c r="A8843" s="1">
        <v>8842</v>
      </c>
      <c r="B8843" t="s">
        <v>10376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VLOOKUP(УТ_Data[[#This Row],[Region]],People!$A$1:$B$5,2,0)</f>
        <v>Anna Andreadi</v>
      </c>
      <c r="W8843" s="4">
        <f>_xlfn.IFNA(VLOOKUP(УТ_Data[[#This Row],[Order ID]],Returns!A:B,2,0)*1,0)</f>
        <v>0</v>
      </c>
    </row>
    <row r="8844" spans="1:23" x14ac:dyDescent="0.25">
      <c r="A8844" s="1">
        <v>8843</v>
      </c>
      <c r="B8844" t="s">
        <v>10376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VLOOKUP(УТ_Data[[#This Row],[Region]],People!$A$1:$B$5,2,0)</f>
        <v>Anna Andreadi</v>
      </c>
      <c r="W8844" s="4">
        <f>_xlfn.IFNA(VLOOKUP(УТ_Data[[#This Row],[Order ID]],Returns!A:B,2,0)*1,0)</f>
        <v>0</v>
      </c>
    </row>
    <row r="8845" spans="1:23" x14ac:dyDescent="0.25">
      <c r="A8845" s="1">
        <v>8844</v>
      </c>
      <c r="B8845" t="s">
        <v>10377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VLOOKUP(УТ_Data[[#This Row],[Region]],People!$A$1:$B$5,2,0)</f>
        <v>Kelly Williams</v>
      </c>
      <c r="W8845" s="4">
        <f>_xlfn.IFNA(VLOOKUP(УТ_Data[[#This Row],[Order ID]],Returns!A:B,2,0)*1,0)</f>
        <v>0</v>
      </c>
    </row>
    <row r="8846" spans="1:23" x14ac:dyDescent="0.25">
      <c r="A8846" s="1">
        <v>8845</v>
      </c>
      <c r="B8846" t="s">
        <v>10378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VLOOKUP(УТ_Data[[#This Row],[Region]],People!$A$1:$B$5,2,0)</f>
        <v>Chuck Magee</v>
      </c>
      <c r="W8846" s="4">
        <f>_xlfn.IFNA(VLOOKUP(УТ_Data[[#This Row],[Order ID]],Returns!A:B,2,0)*1,0)</f>
        <v>0</v>
      </c>
    </row>
    <row r="8847" spans="1:23" x14ac:dyDescent="0.25">
      <c r="A8847" s="1">
        <v>8846</v>
      </c>
      <c r="B8847" t="s">
        <v>10378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VLOOKUP(УТ_Data[[#This Row],[Region]],People!$A$1:$B$5,2,0)</f>
        <v>Chuck Magee</v>
      </c>
      <c r="W8847" s="4">
        <f>_xlfn.IFNA(VLOOKUP(УТ_Data[[#This Row],[Order ID]],Returns!A:B,2,0)*1,0)</f>
        <v>0</v>
      </c>
    </row>
    <row r="8848" spans="1:23" x14ac:dyDescent="0.25">
      <c r="A8848" s="1">
        <v>8847</v>
      </c>
      <c r="B8848" t="s">
        <v>10378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VLOOKUP(УТ_Data[[#This Row],[Region]],People!$A$1:$B$5,2,0)</f>
        <v>Chuck Magee</v>
      </c>
      <c r="W8848" s="4">
        <f>_xlfn.IFNA(VLOOKUP(УТ_Data[[#This Row],[Order ID]],Returns!A:B,2,0)*1,0)</f>
        <v>0</v>
      </c>
    </row>
    <row r="8849" spans="1:23" x14ac:dyDescent="0.25">
      <c r="A8849" s="1">
        <v>8848</v>
      </c>
      <c r="B8849" t="s">
        <v>10378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VLOOKUP(УТ_Data[[#This Row],[Region]],People!$A$1:$B$5,2,0)</f>
        <v>Chuck Magee</v>
      </c>
      <c r="W8849" s="4">
        <f>_xlfn.IFNA(VLOOKUP(УТ_Data[[#This Row],[Order ID]],Returns!A:B,2,0)*1,0)</f>
        <v>0</v>
      </c>
    </row>
    <row r="8850" spans="1:23" x14ac:dyDescent="0.25">
      <c r="A8850" s="1">
        <v>8849</v>
      </c>
      <c r="B8850" t="s">
        <v>10379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VLOOKUP(УТ_Data[[#This Row],[Region]],People!$A$1:$B$5,2,0)</f>
        <v>Cassandra Brandow</v>
      </c>
      <c r="W8850" s="4">
        <f>_xlfn.IFNA(VLOOKUP(УТ_Data[[#This Row],[Order ID]],Returns!A:B,2,0)*1,0)</f>
        <v>0</v>
      </c>
    </row>
    <row r="8851" spans="1:23" x14ac:dyDescent="0.25">
      <c r="A8851" s="1">
        <v>8850</v>
      </c>
      <c r="B8851" t="s">
        <v>10379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VLOOKUP(УТ_Data[[#This Row],[Region]],People!$A$1:$B$5,2,0)</f>
        <v>Cassandra Brandow</v>
      </c>
      <c r="W8851" s="4">
        <f>_xlfn.IFNA(VLOOKUP(УТ_Data[[#This Row],[Order ID]],Returns!A:B,2,0)*1,0)</f>
        <v>0</v>
      </c>
    </row>
    <row r="8852" spans="1:23" x14ac:dyDescent="0.25">
      <c r="A8852" s="1">
        <v>8851</v>
      </c>
      <c r="B8852" t="s">
        <v>10379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VLOOKUP(УТ_Data[[#This Row],[Region]],People!$A$1:$B$5,2,0)</f>
        <v>Cassandra Brandow</v>
      </c>
      <c r="W8852" s="4">
        <f>_xlfn.IFNA(VLOOKUP(УТ_Data[[#This Row],[Order ID]],Returns!A:B,2,0)*1,0)</f>
        <v>0</v>
      </c>
    </row>
    <row r="8853" spans="1:23" x14ac:dyDescent="0.25">
      <c r="A8853" s="1">
        <v>8852</v>
      </c>
      <c r="B8853" t="s">
        <v>10379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VLOOKUP(УТ_Data[[#This Row],[Region]],People!$A$1:$B$5,2,0)</f>
        <v>Cassandra Brandow</v>
      </c>
      <c r="W8853" s="4">
        <f>_xlfn.IFNA(VLOOKUP(УТ_Data[[#This Row],[Order ID]],Returns!A:B,2,0)*1,0)</f>
        <v>0</v>
      </c>
    </row>
    <row r="8854" spans="1:23" x14ac:dyDescent="0.25">
      <c r="A8854" s="1">
        <v>8853</v>
      </c>
      <c r="B8854" t="s">
        <v>10380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VLOOKUP(УТ_Data[[#This Row],[Region]],People!$A$1:$B$5,2,0)</f>
        <v>Chuck Magee</v>
      </c>
      <c r="W8854" s="4">
        <f>_xlfn.IFNA(VLOOKUP(УТ_Data[[#This Row],[Order ID]],Returns!A:B,2,0)*1,0)</f>
        <v>0</v>
      </c>
    </row>
    <row r="8855" spans="1:23" x14ac:dyDescent="0.25">
      <c r="A8855" s="1">
        <v>8854</v>
      </c>
      <c r="B8855" t="s">
        <v>10381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VLOOKUP(УТ_Data[[#This Row],[Region]],People!$A$1:$B$5,2,0)</f>
        <v>Chuck Magee</v>
      </c>
      <c r="W8855" s="4">
        <f>_xlfn.IFNA(VLOOKUP(УТ_Data[[#This Row],[Order ID]],Returns!A:B,2,0)*1,0)</f>
        <v>0</v>
      </c>
    </row>
    <row r="8856" spans="1:23" x14ac:dyDescent="0.25">
      <c r="A8856" s="1">
        <v>8855</v>
      </c>
      <c r="B8856" t="s">
        <v>10381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VLOOKUP(УТ_Data[[#This Row],[Region]],People!$A$1:$B$5,2,0)</f>
        <v>Chuck Magee</v>
      </c>
      <c r="W8856" s="4">
        <f>_xlfn.IFNA(VLOOKUP(УТ_Data[[#This Row],[Order ID]],Returns!A:B,2,0)*1,0)</f>
        <v>0</v>
      </c>
    </row>
    <row r="8857" spans="1:23" x14ac:dyDescent="0.25">
      <c r="A8857" s="1">
        <v>8856</v>
      </c>
      <c r="B8857" t="s">
        <v>10382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VLOOKUP(УТ_Data[[#This Row],[Region]],People!$A$1:$B$5,2,0)</f>
        <v>Anna Andreadi</v>
      </c>
      <c r="W8857" s="4">
        <f>_xlfn.IFNA(VLOOKUP(УТ_Data[[#This Row],[Order ID]],Returns!A:B,2,0)*1,0)</f>
        <v>0</v>
      </c>
    </row>
    <row r="8858" spans="1:23" x14ac:dyDescent="0.25">
      <c r="A8858" s="1">
        <v>8857</v>
      </c>
      <c r="B8858" t="s">
        <v>10383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VLOOKUP(УТ_Data[[#This Row],[Region]],People!$A$1:$B$5,2,0)</f>
        <v>Anna Andreadi</v>
      </c>
      <c r="W8858" s="4">
        <f>_xlfn.IFNA(VLOOKUP(УТ_Data[[#This Row],[Order ID]],Returns!A:B,2,0)*1,0)</f>
        <v>0</v>
      </c>
    </row>
    <row r="8859" spans="1:23" x14ac:dyDescent="0.25">
      <c r="A8859" s="1">
        <v>8858</v>
      </c>
      <c r="B8859" t="s">
        <v>10383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VLOOKUP(УТ_Data[[#This Row],[Region]],People!$A$1:$B$5,2,0)</f>
        <v>Anna Andreadi</v>
      </c>
      <c r="W8859" s="4">
        <f>_xlfn.IFNA(VLOOKUP(УТ_Data[[#This Row],[Order ID]],Returns!A:B,2,0)*1,0)</f>
        <v>0</v>
      </c>
    </row>
    <row r="8860" spans="1:23" x14ac:dyDescent="0.25">
      <c r="A8860" s="1">
        <v>8859</v>
      </c>
      <c r="B8860" t="s">
        <v>10383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VLOOKUP(УТ_Data[[#This Row],[Region]],People!$A$1:$B$5,2,0)</f>
        <v>Anna Andreadi</v>
      </c>
      <c r="W8860" s="4">
        <f>_xlfn.IFNA(VLOOKUP(УТ_Data[[#This Row],[Order ID]],Returns!A:B,2,0)*1,0)</f>
        <v>0</v>
      </c>
    </row>
    <row r="8861" spans="1:23" x14ac:dyDescent="0.25">
      <c r="A8861" s="1">
        <v>8860</v>
      </c>
      <c r="B8861" t="s">
        <v>10384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VLOOKUP(УТ_Data[[#This Row],[Region]],People!$A$1:$B$5,2,0)</f>
        <v>Cassandra Brandow</v>
      </c>
      <c r="W8861" s="4">
        <f>_xlfn.IFNA(VLOOKUP(УТ_Data[[#This Row],[Order ID]],Returns!A:B,2,0)*1,0)</f>
        <v>0</v>
      </c>
    </row>
    <row r="8862" spans="1:23" x14ac:dyDescent="0.25">
      <c r="A8862" s="1">
        <v>8861</v>
      </c>
      <c r="B8862" t="s">
        <v>10385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VLOOKUP(УТ_Data[[#This Row],[Region]],People!$A$1:$B$5,2,0)</f>
        <v>Chuck Magee</v>
      </c>
      <c r="W8862" s="4">
        <f>_xlfn.IFNA(VLOOKUP(УТ_Data[[#This Row],[Order ID]],Returns!A:B,2,0)*1,0)</f>
        <v>0</v>
      </c>
    </row>
    <row r="8863" spans="1:23" x14ac:dyDescent="0.25">
      <c r="A8863" s="1">
        <v>8862</v>
      </c>
      <c r="B8863" t="s">
        <v>10385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VLOOKUP(УТ_Data[[#This Row],[Region]],People!$A$1:$B$5,2,0)</f>
        <v>Chuck Magee</v>
      </c>
      <c r="W8863" s="4">
        <f>_xlfn.IFNA(VLOOKUP(УТ_Data[[#This Row],[Order ID]],Returns!A:B,2,0)*1,0)</f>
        <v>0</v>
      </c>
    </row>
    <row r="8864" spans="1:23" x14ac:dyDescent="0.25">
      <c r="A8864" s="1">
        <v>8863</v>
      </c>
      <c r="B8864" t="s">
        <v>10385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VLOOKUP(УТ_Data[[#This Row],[Region]],People!$A$1:$B$5,2,0)</f>
        <v>Chuck Magee</v>
      </c>
      <c r="W8864" s="4">
        <f>_xlfn.IFNA(VLOOKUP(УТ_Data[[#This Row],[Order ID]],Returns!A:B,2,0)*1,0)</f>
        <v>0</v>
      </c>
    </row>
    <row r="8865" spans="1:23" x14ac:dyDescent="0.25">
      <c r="A8865" s="1">
        <v>8864</v>
      </c>
      <c r="B8865" t="s">
        <v>10385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VLOOKUP(УТ_Data[[#This Row],[Region]],People!$A$1:$B$5,2,0)</f>
        <v>Chuck Magee</v>
      </c>
      <c r="W8865" s="4">
        <f>_xlfn.IFNA(VLOOKUP(УТ_Data[[#This Row],[Order ID]],Returns!A:B,2,0)*1,0)</f>
        <v>0</v>
      </c>
    </row>
    <row r="8866" spans="1:23" x14ac:dyDescent="0.25">
      <c r="A8866" s="1">
        <v>8865</v>
      </c>
      <c r="B8866" t="s">
        <v>10385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VLOOKUP(УТ_Data[[#This Row],[Region]],People!$A$1:$B$5,2,0)</f>
        <v>Chuck Magee</v>
      </c>
      <c r="W8866" s="4">
        <f>_xlfn.IFNA(VLOOKUP(УТ_Data[[#This Row],[Order ID]],Returns!A:B,2,0)*1,0)</f>
        <v>0</v>
      </c>
    </row>
    <row r="8867" spans="1:23" x14ac:dyDescent="0.25">
      <c r="A8867" s="1">
        <v>8866</v>
      </c>
      <c r="B8867" t="s">
        <v>10386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VLOOKUP(УТ_Data[[#This Row],[Region]],People!$A$1:$B$5,2,0)</f>
        <v>Cassandra Brandow</v>
      </c>
      <c r="W8867" s="4">
        <f>_xlfn.IFNA(VLOOKUP(УТ_Data[[#This Row],[Order ID]],Returns!A:B,2,0)*1,0)</f>
        <v>0</v>
      </c>
    </row>
    <row r="8868" spans="1:23" x14ac:dyDescent="0.25">
      <c r="A8868" s="1">
        <v>8867</v>
      </c>
      <c r="B8868" t="s">
        <v>10387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VLOOKUP(УТ_Data[[#This Row],[Region]],People!$A$1:$B$5,2,0)</f>
        <v>Kelly Williams</v>
      </c>
      <c r="W8868" s="4">
        <f>_xlfn.IFNA(VLOOKUP(УТ_Data[[#This Row],[Order ID]],Returns!A:B,2,0)*1,0)</f>
        <v>0</v>
      </c>
    </row>
    <row r="8869" spans="1:23" x14ac:dyDescent="0.25">
      <c r="A8869" s="1">
        <v>8868</v>
      </c>
      <c r="B8869" t="s">
        <v>10387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VLOOKUP(УТ_Data[[#This Row],[Region]],People!$A$1:$B$5,2,0)</f>
        <v>Kelly Williams</v>
      </c>
      <c r="W8869" s="4">
        <f>_xlfn.IFNA(VLOOKUP(УТ_Data[[#This Row],[Order ID]],Returns!A:B,2,0)*1,0)</f>
        <v>0</v>
      </c>
    </row>
    <row r="8870" spans="1:23" x14ac:dyDescent="0.25">
      <c r="A8870" s="1">
        <v>8869</v>
      </c>
      <c r="B8870" t="s">
        <v>10388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VLOOKUP(УТ_Data[[#This Row],[Region]],People!$A$1:$B$5,2,0)</f>
        <v>Anna Andreadi</v>
      </c>
      <c r="W8870" s="4">
        <f>_xlfn.IFNA(VLOOKUP(УТ_Data[[#This Row],[Order ID]],Returns!A:B,2,0)*1,0)</f>
        <v>0</v>
      </c>
    </row>
    <row r="8871" spans="1:23" x14ac:dyDescent="0.25">
      <c r="A8871" s="1">
        <v>8870</v>
      </c>
      <c r="B8871" t="s">
        <v>6096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VLOOKUP(УТ_Data[[#This Row],[Region]],People!$A$1:$B$5,2,0)</f>
        <v>Anna Andreadi</v>
      </c>
      <c r="W8871" s="4">
        <f>_xlfn.IFNA(VLOOKUP(УТ_Data[[#This Row],[Order ID]],Returns!A:B,2,0)*1,0)</f>
        <v>1</v>
      </c>
    </row>
    <row r="8872" spans="1:23" x14ac:dyDescent="0.25">
      <c r="A8872" s="1">
        <v>8871</v>
      </c>
      <c r="B8872" t="s">
        <v>6096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VLOOKUP(УТ_Data[[#This Row],[Region]],People!$A$1:$B$5,2,0)</f>
        <v>Anna Andreadi</v>
      </c>
      <c r="W8872" s="4">
        <f>_xlfn.IFNA(VLOOKUP(УТ_Data[[#This Row],[Order ID]],Returns!A:B,2,0)*1,0)</f>
        <v>1</v>
      </c>
    </row>
    <row r="8873" spans="1:23" x14ac:dyDescent="0.25">
      <c r="A8873" s="1">
        <v>8872</v>
      </c>
      <c r="B8873" t="s">
        <v>6096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VLOOKUP(УТ_Data[[#This Row],[Region]],People!$A$1:$B$5,2,0)</f>
        <v>Anna Andreadi</v>
      </c>
      <c r="W8873" s="4">
        <f>_xlfn.IFNA(VLOOKUP(УТ_Data[[#This Row],[Order ID]],Returns!A:B,2,0)*1,0)</f>
        <v>1</v>
      </c>
    </row>
    <row r="8874" spans="1:23" x14ac:dyDescent="0.25">
      <c r="A8874" s="1">
        <v>8873</v>
      </c>
      <c r="B8874" t="s">
        <v>6185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VLOOKUP(УТ_Data[[#This Row],[Region]],People!$A$1:$B$5,2,0)</f>
        <v>Chuck Magee</v>
      </c>
      <c r="W8874" s="4">
        <f>_xlfn.IFNA(VLOOKUP(УТ_Data[[#This Row],[Order ID]],Returns!A:B,2,0)*1,0)</f>
        <v>1</v>
      </c>
    </row>
    <row r="8875" spans="1:23" x14ac:dyDescent="0.25">
      <c r="A8875" s="1">
        <v>8874</v>
      </c>
      <c r="B8875" t="s">
        <v>6185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VLOOKUP(УТ_Data[[#This Row],[Region]],People!$A$1:$B$5,2,0)</f>
        <v>Chuck Magee</v>
      </c>
      <c r="W8875" s="4">
        <f>_xlfn.IFNA(VLOOKUP(УТ_Data[[#This Row],[Order ID]],Returns!A:B,2,0)*1,0)</f>
        <v>1</v>
      </c>
    </row>
    <row r="8876" spans="1:23" x14ac:dyDescent="0.25">
      <c r="A8876" s="1">
        <v>8875</v>
      </c>
      <c r="B8876" t="s">
        <v>10389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VLOOKUP(УТ_Data[[#This Row],[Region]],People!$A$1:$B$5,2,0)</f>
        <v>Kelly Williams</v>
      </c>
      <c r="W8876" s="4">
        <f>_xlfn.IFNA(VLOOKUP(УТ_Data[[#This Row],[Order ID]],Returns!A:B,2,0)*1,0)</f>
        <v>0</v>
      </c>
    </row>
    <row r="8877" spans="1:23" x14ac:dyDescent="0.25">
      <c r="A8877" s="1">
        <v>8876</v>
      </c>
      <c r="B8877" t="s">
        <v>10390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VLOOKUP(УТ_Data[[#This Row],[Region]],People!$A$1:$B$5,2,0)</f>
        <v>Kelly Williams</v>
      </c>
      <c r="W8877" s="4">
        <f>_xlfn.IFNA(VLOOKUP(УТ_Data[[#This Row],[Order ID]],Returns!A:B,2,0)*1,0)</f>
        <v>0</v>
      </c>
    </row>
    <row r="8878" spans="1:23" x14ac:dyDescent="0.25">
      <c r="A8878" s="1">
        <v>8877</v>
      </c>
      <c r="B8878" t="s">
        <v>10390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VLOOKUP(УТ_Data[[#This Row],[Region]],People!$A$1:$B$5,2,0)</f>
        <v>Kelly Williams</v>
      </c>
      <c r="W8878" s="4">
        <f>_xlfn.IFNA(VLOOKUP(УТ_Data[[#This Row],[Order ID]],Returns!A:B,2,0)*1,0)</f>
        <v>0</v>
      </c>
    </row>
    <row r="8879" spans="1:23" x14ac:dyDescent="0.25">
      <c r="A8879" s="1">
        <v>8878</v>
      </c>
      <c r="B8879" t="s">
        <v>10391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VLOOKUP(УТ_Data[[#This Row],[Region]],People!$A$1:$B$5,2,0)</f>
        <v>Chuck Magee</v>
      </c>
      <c r="W8879" s="4">
        <f>_xlfn.IFNA(VLOOKUP(УТ_Data[[#This Row],[Order ID]],Returns!A:B,2,0)*1,0)</f>
        <v>0</v>
      </c>
    </row>
    <row r="8880" spans="1:23" x14ac:dyDescent="0.25">
      <c r="A8880" s="1">
        <v>8879</v>
      </c>
      <c r="B8880" t="s">
        <v>10391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VLOOKUP(УТ_Data[[#This Row],[Region]],People!$A$1:$B$5,2,0)</f>
        <v>Chuck Magee</v>
      </c>
      <c r="W8880" s="4">
        <f>_xlfn.IFNA(VLOOKUP(УТ_Data[[#This Row],[Order ID]],Returns!A:B,2,0)*1,0)</f>
        <v>0</v>
      </c>
    </row>
    <row r="8881" spans="1:23" x14ac:dyDescent="0.25">
      <c r="A8881" s="1">
        <v>8880</v>
      </c>
      <c r="B8881" t="s">
        <v>10392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VLOOKUP(УТ_Data[[#This Row],[Region]],People!$A$1:$B$5,2,0)</f>
        <v>Anna Andreadi</v>
      </c>
      <c r="W8881" s="4">
        <f>_xlfn.IFNA(VLOOKUP(УТ_Data[[#This Row],[Order ID]],Returns!A:B,2,0)*1,0)</f>
        <v>0</v>
      </c>
    </row>
    <row r="8882" spans="1:23" x14ac:dyDescent="0.25">
      <c r="A8882" s="1">
        <v>8881</v>
      </c>
      <c r="B8882" t="s">
        <v>10392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VLOOKUP(УТ_Data[[#This Row],[Region]],People!$A$1:$B$5,2,0)</f>
        <v>Anna Andreadi</v>
      </c>
      <c r="W8882" s="4">
        <f>_xlfn.IFNA(VLOOKUP(УТ_Data[[#This Row],[Order ID]],Returns!A:B,2,0)*1,0)</f>
        <v>0</v>
      </c>
    </row>
    <row r="8883" spans="1:23" x14ac:dyDescent="0.25">
      <c r="A8883" s="1">
        <v>8882</v>
      </c>
      <c r="B8883" t="s">
        <v>10393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VLOOKUP(УТ_Data[[#This Row],[Region]],People!$A$1:$B$5,2,0)</f>
        <v>Kelly Williams</v>
      </c>
      <c r="W8883" s="4">
        <f>_xlfn.IFNA(VLOOKUP(УТ_Data[[#This Row],[Order ID]],Returns!A:B,2,0)*1,0)</f>
        <v>0</v>
      </c>
    </row>
    <row r="8884" spans="1:23" x14ac:dyDescent="0.25">
      <c r="A8884" s="1">
        <v>8883</v>
      </c>
      <c r="B8884" t="s">
        <v>10394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VLOOKUP(УТ_Data[[#This Row],[Region]],People!$A$1:$B$5,2,0)</f>
        <v>Cassandra Brandow</v>
      </c>
      <c r="W8884" s="4">
        <f>_xlfn.IFNA(VLOOKUP(УТ_Data[[#This Row],[Order ID]],Returns!A:B,2,0)*1,0)</f>
        <v>0</v>
      </c>
    </row>
    <row r="8885" spans="1:23" x14ac:dyDescent="0.25">
      <c r="A8885" s="1">
        <v>8884</v>
      </c>
      <c r="B8885" t="s">
        <v>10394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VLOOKUP(УТ_Data[[#This Row],[Region]],People!$A$1:$B$5,2,0)</f>
        <v>Cassandra Brandow</v>
      </c>
      <c r="W8885" s="4">
        <f>_xlfn.IFNA(VLOOKUP(УТ_Data[[#This Row],[Order ID]],Returns!A:B,2,0)*1,0)</f>
        <v>0</v>
      </c>
    </row>
    <row r="8886" spans="1:23" x14ac:dyDescent="0.25">
      <c r="A8886" s="1">
        <v>8885</v>
      </c>
      <c r="B8886" t="s">
        <v>10395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VLOOKUP(УТ_Data[[#This Row],[Region]],People!$A$1:$B$5,2,0)</f>
        <v>Chuck Magee</v>
      </c>
      <c r="W8886" s="4">
        <f>_xlfn.IFNA(VLOOKUP(УТ_Data[[#This Row],[Order ID]],Returns!A:B,2,0)*1,0)</f>
        <v>0</v>
      </c>
    </row>
    <row r="8887" spans="1:23" x14ac:dyDescent="0.25">
      <c r="A8887" s="1">
        <v>8886</v>
      </c>
      <c r="B8887" t="s">
        <v>10395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VLOOKUP(УТ_Data[[#This Row],[Region]],People!$A$1:$B$5,2,0)</f>
        <v>Chuck Magee</v>
      </c>
      <c r="W8887" s="4">
        <f>_xlfn.IFNA(VLOOKUP(УТ_Data[[#This Row],[Order ID]],Returns!A:B,2,0)*1,0)</f>
        <v>0</v>
      </c>
    </row>
    <row r="8888" spans="1:23" x14ac:dyDescent="0.25">
      <c r="A8888" s="1">
        <v>8887</v>
      </c>
      <c r="B8888" t="s">
        <v>10395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VLOOKUP(УТ_Data[[#This Row],[Region]],People!$A$1:$B$5,2,0)</f>
        <v>Chuck Magee</v>
      </c>
      <c r="W8888" s="4">
        <f>_xlfn.IFNA(VLOOKUP(УТ_Data[[#This Row],[Order ID]],Returns!A:B,2,0)*1,0)</f>
        <v>0</v>
      </c>
    </row>
    <row r="8889" spans="1:23" x14ac:dyDescent="0.25">
      <c r="A8889" s="1">
        <v>8888</v>
      </c>
      <c r="B8889" t="s">
        <v>10396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VLOOKUP(УТ_Data[[#This Row],[Region]],People!$A$1:$B$5,2,0)</f>
        <v>Anna Andreadi</v>
      </c>
      <c r="W8889" s="4">
        <f>_xlfn.IFNA(VLOOKUP(УТ_Data[[#This Row],[Order ID]],Returns!A:B,2,0)*1,0)</f>
        <v>0</v>
      </c>
    </row>
    <row r="8890" spans="1:23" x14ac:dyDescent="0.25">
      <c r="A8890" s="1">
        <v>8889</v>
      </c>
      <c r="B8890" t="s">
        <v>10397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VLOOKUP(УТ_Data[[#This Row],[Region]],People!$A$1:$B$5,2,0)</f>
        <v>Anna Andreadi</v>
      </c>
      <c r="W8890" s="4">
        <f>_xlfn.IFNA(VLOOKUP(УТ_Data[[#This Row],[Order ID]],Returns!A:B,2,0)*1,0)</f>
        <v>0</v>
      </c>
    </row>
    <row r="8891" spans="1:23" x14ac:dyDescent="0.25">
      <c r="A8891" s="1">
        <v>8890</v>
      </c>
      <c r="B8891" t="s">
        <v>10398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VLOOKUP(УТ_Data[[#This Row],[Region]],People!$A$1:$B$5,2,0)</f>
        <v>Kelly Williams</v>
      </c>
      <c r="W8891" s="4">
        <f>_xlfn.IFNA(VLOOKUP(УТ_Data[[#This Row],[Order ID]],Returns!A:B,2,0)*1,0)</f>
        <v>0</v>
      </c>
    </row>
    <row r="8892" spans="1:23" x14ac:dyDescent="0.25">
      <c r="A8892" s="1">
        <v>8891</v>
      </c>
      <c r="B8892" t="s">
        <v>10398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VLOOKUP(УТ_Data[[#This Row],[Region]],People!$A$1:$B$5,2,0)</f>
        <v>Kelly Williams</v>
      </c>
      <c r="W8892" s="4">
        <f>_xlfn.IFNA(VLOOKUP(УТ_Data[[#This Row],[Order ID]],Returns!A:B,2,0)*1,0)</f>
        <v>0</v>
      </c>
    </row>
    <row r="8893" spans="1:23" x14ac:dyDescent="0.25">
      <c r="A8893" s="1">
        <v>8892</v>
      </c>
      <c r="B8893" t="s">
        <v>6087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VLOOKUP(УТ_Data[[#This Row],[Region]],People!$A$1:$B$5,2,0)</f>
        <v>Cassandra Brandow</v>
      </c>
      <c r="W8893" s="4">
        <f>_xlfn.IFNA(VLOOKUP(УТ_Data[[#This Row],[Order ID]],Returns!A:B,2,0)*1,0)</f>
        <v>1</v>
      </c>
    </row>
    <row r="8894" spans="1:23" x14ac:dyDescent="0.25">
      <c r="A8894" s="1">
        <v>8893</v>
      </c>
      <c r="B8894" t="s">
        <v>10399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VLOOKUP(УТ_Data[[#This Row],[Region]],People!$A$1:$B$5,2,0)</f>
        <v>Anna Andreadi</v>
      </c>
      <c r="W8894" s="4">
        <f>_xlfn.IFNA(VLOOKUP(УТ_Data[[#This Row],[Order ID]],Returns!A:B,2,0)*1,0)</f>
        <v>0</v>
      </c>
    </row>
    <row r="8895" spans="1:23" x14ac:dyDescent="0.25">
      <c r="A8895" s="1">
        <v>8894</v>
      </c>
      <c r="B8895" t="s">
        <v>10400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VLOOKUP(УТ_Data[[#This Row],[Region]],People!$A$1:$B$5,2,0)</f>
        <v>Kelly Williams</v>
      </c>
      <c r="W8895" s="4">
        <f>_xlfn.IFNA(VLOOKUP(УТ_Data[[#This Row],[Order ID]],Returns!A:B,2,0)*1,0)</f>
        <v>0</v>
      </c>
    </row>
    <row r="8896" spans="1:23" x14ac:dyDescent="0.25">
      <c r="A8896" s="1">
        <v>8895</v>
      </c>
      <c r="B8896" t="s">
        <v>10401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VLOOKUP(УТ_Data[[#This Row],[Region]],People!$A$1:$B$5,2,0)</f>
        <v>Anna Andreadi</v>
      </c>
      <c r="W8896" s="4">
        <f>_xlfn.IFNA(VLOOKUP(УТ_Data[[#This Row],[Order ID]],Returns!A:B,2,0)*1,0)</f>
        <v>0</v>
      </c>
    </row>
    <row r="8897" spans="1:23" x14ac:dyDescent="0.25">
      <c r="A8897" s="1">
        <v>8896</v>
      </c>
      <c r="B8897" t="s">
        <v>10401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VLOOKUP(УТ_Data[[#This Row],[Region]],People!$A$1:$B$5,2,0)</f>
        <v>Anna Andreadi</v>
      </c>
      <c r="W8897" s="4">
        <f>_xlfn.IFNA(VLOOKUP(УТ_Data[[#This Row],[Order ID]],Returns!A:B,2,0)*1,0)</f>
        <v>0</v>
      </c>
    </row>
    <row r="8898" spans="1:23" x14ac:dyDescent="0.25">
      <c r="A8898" s="1">
        <v>8897</v>
      </c>
      <c r="B8898" t="s">
        <v>10401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VLOOKUP(УТ_Data[[#This Row],[Region]],People!$A$1:$B$5,2,0)</f>
        <v>Anna Andreadi</v>
      </c>
      <c r="W8898" s="4">
        <f>_xlfn.IFNA(VLOOKUP(УТ_Data[[#This Row],[Order ID]],Returns!A:B,2,0)*1,0)</f>
        <v>0</v>
      </c>
    </row>
    <row r="8899" spans="1:23" x14ac:dyDescent="0.25">
      <c r="A8899" s="1">
        <v>8898</v>
      </c>
      <c r="B8899" t="s">
        <v>10401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VLOOKUP(УТ_Data[[#This Row],[Region]],People!$A$1:$B$5,2,0)</f>
        <v>Anna Andreadi</v>
      </c>
      <c r="W8899" s="4">
        <f>_xlfn.IFNA(VLOOKUP(УТ_Data[[#This Row],[Order ID]],Returns!A:B,2,0)*1,0)</f>
        <v>0</v>
      </c>
    </row>
    <row r="8900" spans="1:23" x14ac:dyDescent="0.25">
      <c r="A8900" s="1">
        <v>8899</v>
      </c>
      <c r="B8900" t="s">
        <v>10402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VLOOKUP(УТ_Data[[#This Row],[Region]],People!$A$1:$B$5,2,0)</f>
        <v>Cassandra Brandow</v>
      </c>
      <c r="W8900" s="4">
        <f>_xlfn.IFNA(VLOOKUP(УТ_Data[[#This Row],[Order ID]],Returns!A:B,2,0)*1,0)</f>
        <v>0</v>
      </c>
    </row>
    <row r="8901" spans="1:23" x14ac:dyDescent="0.25">
      <c r="A8901" s="1">
        <v>8900</v>
      </c>
      <c r="B8901" t="s">
        <v>10402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VLOOKUP(УТ_Data[[#This Row],[Region]],People!$A$1:$B$5,2,0)</f>
        <v>Cassandra Brandow</v>
      </c>
      <c r="W8901" s="4">
        <f>_xlfn.IFNA(VLOOKUP(УТ_Data[[#This Row],[Order ID]],Returns!A:B,2,0)*1,0)</f>
        <v>0</v>
      </c>
    </row>
    <row r="8902" spans="1:23" x14ac:dyDescent="0.25">
      <c r="A8902" s="1">
        <v>8901</v>
      </c>
      <c r="B8902" t="s">
        <v>10403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VLOOKUP(УТ_Data[[#This Row],[Region]],People!$A$1:$B$5,2,0)</f>
        <v>Kelly Williams</v>
      </c>
      <c r="W8902" s="4">
        <f>_xlfn.IFNA(VLOOKUP(УТ_Data[[#This Row],[Order ID]],Returns!A:B,2,0)*1,0)</f>
        <v>0</v>
      </c>
    </row>
    <row r="8903" spans="1:23" x14ac:dyDescent="0.25">
      <c r="A8903" s="1">
        <v>8902</v>
      </c>
      <c r="B8903" t="s">
        <v>10403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VLOOKUP(УТ_Data[[#This Row],[Region]],People!$A$1:$B$5,2,0)</f>
        <v>Kelly Williams</v>
      </c>
      <c r="W8903" s="4">
        <f>_xlfn.IFNA(VLOOKUP(УТ_Data[[#This Row],[Order ID]],Returns!A:B,2,0)*1,0)</f>
        <v>0</v>
      </c>
    </row>
    <row r="8904" spans="1:23" x14ac:dyDescent="0.25">
      <c r="A8904" s="1">
        <v>8903</v>
      </c>
      <c r="B8904" t="s">
        <v>10403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VLOOKUP(УТ_Data[[#This Row],[Region]],People!$A$1:$B$5,2,0)</f>
        <v>Kelly Williams</v>
      </c>
      <c r="W8904" s="4">
        <f>_xlfn.IFNA(VLOOKUP(УТ_Data[[#This Row],[Order ID]],Returns!A:B,2,0)*1,0)</f>
        <v>0</v>
      </c>
    </row>
    <row r="8905" spans="1:23" x14ac:dyDescent="0.25">
      <c r="A8905" s="1">
        <v>8904</v>
      </c>
      <c r="B8905" t="s">
        <v>10403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VLOOKUP(УТ_Data[[#This Row],[Region]],People!$A$1:$B$5,2,0)</f>
        <v>Kelly Williams</v>
      </c>
      <c r="W8905" s="4">
        <f>_xlfn.IFNA(VLOOKUP(УТ_Data[[#This Row],[Order ID]],Returns!A:B,2,0)*1,0)</f>
        <v>0</v>
      </c>
    </row>
    <row r="8906" spans="1:23" x14ac:dyDescent="0.25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VLOOKUP(УТ_Data[[#This Row],[Region]],People!$A$1:$B$5,2,0)</f>
        <v>Chuck Magee</v>
      </c>
      <c r="W8906" s="4">
        <f>_xlfn.IFNA(VLOOKUP(УТ_Data[[#This Row],[Order ID]],Returns!A:B,2,0)*1,0)</f>
        <v>0</v>
      </c>
    </row>
    <row r="8907" spans="1:23" x14ac:dyDescent="0.25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VLOOKUP(УТ_Data[[#This Row],[Region]],People!$A$1:$B$5,2,0)</f>
        <v>Chuck Magee</v>
      </c>
      <c r="W8907" s="4">
        <f>_xlfn.IFNA(VLOOKUP(УТ_Data[[#This Row],[Order ID]],Returns!A:B,2,0)*1,0)</f>
        <v>0</v>
      </c>
    </row>
    <row r="8908" spans="1:23" x14ac:dyDescent="0.25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VLOOKUP(УТ_Data[[#This Row],[Region]],People!$A$1:$B$5,2,0)</f>
        <v>Chuck Magee</v>
      </c>
      <c r="W8908" s="4">
        <f>_xlfn.IFNA(VLOOKUP(УТ_Data[[#This Row],[Order ID]],Returns!A:B,2,0)*1,0)</f>
        <v>0</v>
      </c>
    </row>
    <row r="8909" spans="1:23" x14ac:dyDescent="0.25">
      <c r="A8909" s="1">
        <v>8908</v>
      </c>
      <c r="B8909" t="s">
        <v>10405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VLOOKUP(УТ_Data[[#This Row],[Region]],People!$A$1:$B$5,2,0)</f>
        <v>Anna Andreadi</v>
      </c>
      <c r="W8909" s="4">
        <f>_xlfn.IFNA(VLOOKUP(УТ_Data[[#This Row],[Order ID]],Returns!A:B,2,0)*1,0)</f>
        <v>0</v>
      </c>
    </row>
    <row r="8910" spans="1:23" x14ac:dyDescent="0.25">
      <c r="A8910" s="1">
        <v>8909</v>
      </c>
      <c r="B8910" t="s">
        <v>10406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VLOOKUP(УТ_Data[[#This Row],[Region]],People!$A$1:$B$5,2,0)</f>
        <v>Anna Andreadi</v>
      </c>
      <c r="W8910" s="4">
        <f>_xlfn.IFNA(VLOOKUP(УТ_Data[[#This Row],[Order ID]],Returns!A:B,2,0)*1,0)</f>
        <v>0</v>
      </c>
    </row>
    <row r="8911" spans="1:23" x14ac:dyDescent="0.25">
      <c r="A8911" s="1">
        <v>8910</v>
      </c>
      <c r="B8911" t="s">
        <v>10407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VLOOKUP(УТ_Data[[#This Row],[Region]],People!$A$1:$B$5,2,0)</f>
        <v>Chuck Magee</v>
      </c>
      <c r="W8911" s="4">
        <f>_xlfn.IFNA(VLOOKUP(УТ_Data[[#This Row],[Order ID]],Returns!A:B,2,0)*1,0)</f>
        <v>0</v>
      </c>
    </row>
    <row r="8912" spans="1:23" x14ac:dyDescent="0.25">
      <c r="A8912" s="1">
        <v>8911</v>
      </c>
      <c r="B8912" t="s">
        <v>10408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VLOOKUP(УТ_Data[[#This Row],[Region]],People!$A$1:$B$5,2,0)</f>
        <v>Cassandra Brandow</v>
      </c>
      <c r="W8912" s="4">
        <f>_xlfn.IFNA(VLOOKUP(УТ_Data[[#This Row],[Order ID]],Returns!A:B,2,0)*1,0)</f>
        <v>0</v>
      </c>
    </row>
    <row r="8913" spans="1:23" x14ac:dyDescent="0.25">
      <c r="A8913" s="1">
        <v>8912</v>
      </c>
      <c r="B8913" t="s">
        <v>10408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VLOOKUP(УТ_Data[[#This Row],[Region]],People!$A$1:$B$5,2,0)</f>
        <v>Cassandra Brandow</v>
      </c>
      <c r="W8913" s="4">
        <f>_xlfn.IFNA(VLOOKUP(УТ_Data[[#This Row],[Order ID]],Returns!A:B,2,0)*1,0)</f>
        <v>0</v>
      </c>
    </row>
    <row r="8914" spans="1:23" x14ac:dyDescent="0.25">
      <c r="A8914" s="1">
        <v>8913</v>
      </c>
      <c r="B8914" t="s">
        <v>10408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VLOOKUP(УТ_Data[[#This Row],[Region]],People!$A$1:$B$5,2,0)</f>
        <v>Cassandra Brandow</v>
      </c>
      <c r="W8914" s="4">
        <f>_xlfn.IFNA(VLOOKUP(УТ_Data[[#This Row],[Order ID]],Returns!A:B,2,0)*1,0)</f>
        <v>0</v>
      </c>
    </row>
    <row r="8915" spans="1:23" x14ac:dyDescent="0.25">
      <c r="A8915" s="1">
        <v>8914</v>
      </c>
      <c r="B8915" t="s">
        <v>10408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VLOOKUP(УТ_Data[[#This Row],[Region]],People!$A$1:$B$5,2,0)</f>
        <v>Cassandra Brandow</v>
      </c>
      <c r="W8915" s="4">
        <f>_xlfn.IFNA(VLOOKUP(УТ_Data[[#This Row],[Order ID]],Returns!A:B,2,0)*1,0)</f>
        <v>0</v>
      </c>
    </row>
    <row r="8916" spans="1:23" x14ac:dyDescent="0.25">
      <c r="A8916" s="1">
        <v>8915</v>
      </c>
      <c r="B8916" t="s">
        <v>6210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VLOOKUP(УТ_Data[[#This Row],[Region]],People!$A$1:$B$5,2,0)</f>
        <v>Kelly Williams</v>
      </c>
      <c r="W8916" s="4">
        <f>_xlfn.IFNA(VLOOKUP(УТ_Data[[#This Row],[Order ID]],Returns!A:B,2,0)*1,0)</f>
        <v>1</v>
      </c>
    </row>
    <row r="8917" spans="1:23" x14ac:dyDescent="0.25">
      <c r="A8917" s="1">
        <v>8916</v>
      </c>
      <c r="B8917" t="s">
        <v>6210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VLOOKUP(УТ_Data[[#This Row],[Region]],People!$A$1:$B$5,2,0)</f>
        <v>Kelly Williams</v>
      </c>
      <c r="W8917" s="4">
        <f>_xlfn.IFNA(VLOOKUP(УТ_Data[[#This Row],[Order ID]],Returns!A:B,2,0)*1,0)</f>
        <v>1</v>
      </c>
    </row>
    <row r="8918" spans="1:23" x14ac:dyDescent="0.25">
      <c r="A8918" s="1">
        <v>8917</v>
      </c>
      <c r="B8918" t="s">
        <v>6210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VLOOKUP(УТ_Data[[#This Row],[Region]],People!$A$1:$B$5,2,0)</f>
        <v>Kelly Williams</v>
      </c>
      <c r="W8918" s="4">
        <f>_xlfn.IFNA(VLOOKUP(УТ_Data[[#This Row],[Order ID]],Returns!A:B,2,0)*1,0)</f>
        <v>1</v>
      </c>
    </row>
    <row r="8919" spans="1:23" x14ac:dyDescent="0.25">
      <c r="A8919" s="1">
        <v>8918</v>
      </c>
      <c r="B8919" t="s">
        <v>6210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VLOOKUP(УТ_Data[[#This Row],[Region]],People!$A$1:$B$5,2,0)</f>
        <v>Kelly Williams</v>
      </c>
      <c r="W8919" s="4">
        <f>_xlfn.IFNA(VLOOKUP(УТ_Data[[#This Row],[Order ID]],Returns!A:B,2,0)*1,0)</f>
        <v>1</v>
      </c>
    </row>
    <row r="8920" spans="1:23" x14ac:dyDescent="0.25">
      <c r="A8920" s="1">
        <v>8919</v>
      </c>
      <c r="B8920" t="s">
        <v>6210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VLOOKUP(УТ_Data[[#This Row],[Region]],People!$A$1:$B$5,2,0)</f>
        <v>Kelly Williams</v>
      </c>
      <c r="W8920" s="4">
        <f>_xlfn.IFNA(VLOOKUP(УТ_Data[[#This Row],[Order ID]],Returns!A:B,2,0)*1,0)</f>
        <v>1</v>
      </c>
    </row>
    <row r="8921" spans="1:23" x14ac:dyDescent="0.25">
      <c r="A8921" s="1">
        <v>8920</v>
      </c>
      <c r="B8921" t="s">
        <v>10409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VLOOKUP(УТ_Data[[#This Row],[Region]],People!$A$1:$B$5,2,0)</f>
        <v>Cassandra Brandow</v>
      </c>
      <c r="W8921" s="4">
        <f>_xlfn.IFNA(VLOOKUP(УТ_Data[[#This Row],[Order ID]],Returns!A:B,2,0)*1,0)</f>
        <v>0</v>
      </c>
    </row>
    <row r="8922" spans="1:23" x14ac:dyDescent="0.25">
      <c r="A8922" s="1">
        <v>8921</v>
      </c>
      <c r="B8922" t="s">
        <v>10410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VLOOKUP(УТ_Data[[#This Row],[Region]],People!$A$1:$B$5,2,0)</f>
        <v>Chuck Magee</v>
      </c>
      <c r="W8922" s="4">
        <f>_xlfn.IFNA(VLOOKUP(УТ_Data[[#This Row],[Order ID]],Returns!A:B,2,0)*1,0)</f>
        <v>0</v>
      </c>
    </row>
    <row r="8923" spans="1:23" x14ac:dyDescent="0.25">
      <c r="A8923" s="1">
        <v>8922</v>
      </c>
      <c r="B8923" t="s">
        <v>10411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VLOOKUP(УТ_Data[[#This Row],[Region]],People!$A$1:$B$5,2,0)</f>
        <v>Cassandra Brandow</v>
      </c>
      <c r="W8923" s="4">
        <f>_xlfn.IFNA(VLOOKUP(УТ_Data[[#This Row],[Order ID]],Returns!A:B,2,0)*1,0)</f>
        <v>0</v>
      </c>
    </row>
    <row r="8924" spans="1:23" x14ac:dyDescent="0.25">
      <c r="A8924" s="1">
        <v>8923</v>
      </c>
      <c r="B8924" t="s">
        <v>10411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VLOOKUP(УТ_Data[[#This Row],[Region]],People!$A$1:$B$5,2,0)</f>
        <v>Cassandra Brandow</v>
      </c>
      <c r="W8924" s="4">
        <f>_xlfn.IFNA(VLOOKUP(УТ_Data[[#This Row],[Order ID]],Returns!A:B,2,0)*1,0)</f>
        <v>0</v>
      </c>
    </row>
    <row r="8925" spans="1:23" x14ac:dyDescent="0.25">
      <c r="A8925" s="1">
        <v>8924</v>
      </c>
      <c r="B8925" t="s">
        <v>10412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VLOOKUP(УТ_Data[[#This Row],[Region]],People!$A$1:$B$5,2,0)</f>
        <v>Cassandra Brandow</v>
      </c>
      <c r="W8925" s="4">
        <f>_xlfn.IFNA(VLOOKUP(УТ_Data[[#This Row],[Order ID]],Returns!A:B,2,0)*1,0)</f>
        <v>0</v>
      </c>
    </row>
    <row r="8926" spans="1:23" x14ac:dyDescent="0.25">
      <c r="A8926" s="1">
        <v>8925</v>
      </c>
      <c r="B8926" t="s">
        <v>10413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VLOOKUP(УТ_Data[[#This Row],[Region]],People!$A$1:$B$5,2,0)</f>
        <v>Kelly Williams</v>
      </c>
      <c r="W8926" s="4">
        <f>_xlfn.IFNA(VLOOKUP(УТ_Data[[#This Row],[Order ID]],Returns!A:B,2,0)*1,0)</f>
        <v>0</v>
      </c>
    </row>
    <row r="8927" spans="1:23" x14ac:dyDescent="0.25">
      <c r="A8927" s="1">
        <v>8926</v>
      </c>
      <c r="B8927" t="s">
        <v>10413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VLOOKUP(УТ_Data[[#This Row],[Region]],People!$A$1:$B$5,2,0)</f>
        <v>Kelly Williams</v>
      </c>
      <c r="W8927" s="4">
        <f>_xlfn.IFNA(VLOOKUP(УТ_Data[[#This Row],[Order ID]],Returns!A:B,2,0)*1,0)</f>
        <v>0</v>
      </c>
    </row>
    <row r="8928" spans="1:23" x14ac:dyDescent="0.25">
      <c r="A8928" s="1">
        <v>8927</v>
      </c>
      <c r="B8928" t="s">
        <v>10413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VLOOKUP(УТ_Data[[#This Row],[Region]],People!$A$1:$B$5,2,0)</f>
        <v>Kelly Williams</v>
      </c>
      <c r="W8928" s="4">
        <f>_xlfn.IFNA(VLOOKUP(УТ_Data[[#This Row],[Order ID]],Returns!A:B,2,0)*1,0)</f>
        <v>0</v>
      </c>
    </row>
    <row r="8929" spans="1:23" x14ac:dyDescent="0.25">
      <c r="A8929" s="1">
        <v>8928</v>
      </c>
      <c r="B8929" t="s">
        <v>10414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VLOOKUP(УТ_Data[[#This Row],[Region]],People!$A$1:$B$5,2,0)</f>
        <v>Anna Andreadi</v>
      </c>
      <c r="W8929" s="4">
        <f>_xlfn.IFNA(VLOOKUP(УТ_Data[[#This Row],[Order ID]],Returns!A:B,2,0)*1,0)</f>
        <v>0</v>
      </c>
    </row>
    <row r="8930" spans="1:23" x14ac:dyDescent="0.25">
      <c r="A8930" s="1">
        <v>8929</v>
      </c>
      <c r="B8930" t="s">
        <v>10415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VLOOKUP(УТ_Data[[#This Row],[Region]],People!$A$1:$B$5,2,0)</f>
        <v>Kelly Williams</v>
      </c>
      <c r="W8930" s="4">
        <f>_xlfn.IFNA(VLOOKUP(УТ_Data[[#This Row],[Order ID]],Returns!A:B,2,0)*1,0)</f>
        <v>0</v>
      </c>
    </row>
    <row r="8931" spans="1:23" x14ac:dyDescent="0.25">
      <c r="A8931" s="1">
        <v>8930</v>
      </c>
      <c r="B8931" t="s">
        <v>10415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VLOOKUP(УТ_Data[[#This Row],[Region]],People!$A$1:$B$5,2,0)</f>
        <v>Kelly Williams</v>
      </c>
      <c r="W8931" s="4">
        <f>_xlfn.IFNA(VLOOKUP(УТ_Data[[#This Row],[Order ID]],Returns!A:B,2,0)*1,0)</f>
        <v>0</v>
      </c>
    </row>
    <row r="8932" spans="1:23" x14ac:dyDescent="0.25">
      <c r="A8932" s="1">
        <v>8931</v>
      </c>
      <c r="B8932" t="s">
        <v>10415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VLOOKUP(УТ_Data[[#This Row],[Region]],People!$A$1:$B$5,2,0)</f>
        <v>Kelly Williams</v>
      </c>
      <c r="W8932" s="4">
        <f>_xlfn.IFNA(VLOOKUP(УТ_Data[[#This Row],[Order ID]],Returns!A:B,2,0)*1,0)</f>
        <v>0</v>
      </c>
    </row>
    <row r="8933" spans="1:23" x14ac:dyDescent="0.25">
      <c r="A8933" s="1">
        <v>8932</v>
      </c>
      <c r="B8933" t="s">
        <v>10416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VLOOKUP(УТ_Data[[#This Row],[Region]],People!$A$1:$B$5,2,0)</f>
        <v>Kelly Williams</v>
      </c>
      <c r="W8933" s="4">
        <f>_xlfn.IFNA(VLOOKUP(УТ_Data[[#This Row],[Order ID]],Returns!A:B,2,0)*1,0)</f>
        <v>0</v>
      </c>
    </row>
    <row r="8934" spans="1:23" x14ac:dyDescent="0.25">
      <c r="A8934" s="1">
        <v>8933</v>
      </c>
      <c r="B8934" t="s">
        <v>10416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VLOOKUP(УТ_Data[[#This Row],[Region]],People!$A$1:$B$5,2,0)</f>
        <v>Kelly Williams</v>
      </c>
      <c r="W8934" s="4">
        <f>_xlfn.IFNA(VLOOKUP(УТ_Data[[#This Row],[Order ID]],Returns!A:B,2,0)*1,0)</f>
        <v>0</v>
      </c>
    </row>
    <row r="8935" spans="1:23" x14ac:dyDescent="0.25">
      <c r="A8935" s="1">
        <v>8934</v>
      </c>
      <c r="B8935" t="s">
        <v>10417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VLOOKUP(УТ_Data[[#This Row],[Region]],People!$A$1:$B$5,2,0)</f>
        <v>Kelly Williams</v>
      </c>
      <c r="W8935" s="4">
        <f>_xlfn.IFNA(VLOOKUP(УТ_Data[[#This Row],[Order ID]],Returns!A:B,2,0)*1,0)</f>
        <v>0</v>
      </c>
    </row>
    <row r="8936" spans="1:23" x14ac:dyDescent="0.25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VLOOKUP(УТ_Data[[#This Row],[Region]],People!$A$1:$B$5,2,0)</f>
        <v>Chuck Magee</v>
      </c>
      <c r="W8936" s="4">
        <f>_xlfn.IFNA(VLOOKUP(УТ_Data[[#This Row],[Order ID]],Returns!A:B,2,0)*1,0)</f>
        <v>0</v>
      </c>
    </row>
    <row r="8937" spans="1:23" x14ac:dyDescent="0.25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VLOOKUP(УТ_Data[[#This Row],[Region]],People!$A$1:$B$5,2,0)</f>
        <v>Chuck Magee</v>
      </c>
      <c r="W8937" s="4">
        <f>_xlfn.IFNA(VLOOKUP(УТ_Data[[#This Row],[Order ID]],Returns!A:B,2,0)*1,0)</f>
        <v>0</v>
      </c>
    </row>
    <row r="8938" spans="1:23" x14ac:dyDescent="0.25">
      <c r="A8938" s="1">
        <v>8937</v>
      </c>
      <c r="B8938" t="s">
        <v>10419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VLOOKUP(УТ_Data[[#This Row],[Region]],People!$A$1:$B$5,2,0)</f>
        <v>Anna Andreadi</v>
      </c>
      <c r="W8938" s="4">
        <f>_xlfn.IFNA(VLOOKUP(УТ_Data[[#This Row],[Order ID]],Returns!A:B,2,0)*1,0)</f>
        <v>0</v>
      </c>
    </row>
    <row r="8939" spans="1:23" x14ac:dyDescent="0.25">
      <c r="A8939" s="1">
        <v>8938</v>
      </c>
      <c r="B8939" t="s">
        <v>10419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VLOOKUP(УТ_Data[[#This Row],[Region]],People!$A$1:$B$5,2,0)</f>
        <v>Anna Andreadi</v>
      </c>
      <c r="W8939" s="4">
        <f>_xlfn.IFNA(VLOOKUP(УТ_Data[[#This Row],[Order ID]],Returns!A:B,2,0)*1,0)</f>
        <v>0</v>
      </c>
    </row>
    <row r="8940" spans="1:23" x14ac:dyDescent="0.25">
      <c r="A8940" s="1">
        <v>8939</v>
      </c>
      <c r="B8940" t="s">
        <v>10419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VLOOKUP(УТ_Data[[#This Row],[Region]],People!$A$1:$B$5,2,0)</f>
        <v>Anna Andreadi</v>
      </c>
      <c r="W8940" s="4">
        <f>_xlfn.IFNA(VLOOKUP(УТ_Data[[#This Row],[Order ID]],Returns!A:B,2,0)*1,0)</f>
        <v>0</v>
      </c>
    </row>
    <row r="8941" spans="1:23" x14ac:dyDescent="0.25">
      <c r="A8941" s="1">
        <v>8940</v>
      </c>
      <c r="B8941" t="s">
        <v>10419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VLOOKUP(УТ_Data[[#This Row],[Region]],People!$A$1:$B$5,2,0)</f>
        <v>Anna Andreadi</v>
      </c>
      <c r="W8941" s="4">
        <f>_xlfn.IFNA(VLOOKUP(УТ_Data[[#This Row],[Order ID]],Returns!A:B,2,0)*1,0)</f>
        <v>0</v>
      </c>
    </row>
    <row r="8942" spans="1:23" x14ac:dyDescent="0.25">
      <c r="A8942" s="1">
        <v>8941</v>
      </c>
      <c r="B8942" t="s">
        <v>10420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VLOOKUP(УТ_Data[[#This Row],[Region]],People!$A$1:$B$5,2,0)</f>
        <v>Cassandra Brandow</v>
      </c>
      <c r="W8942" s="4">
        <f>_xlfn.IFNA(VLOOKUP(УТ_Data[[#This Row],[Order ID]],Returns!A:B,2,0)*1,0)</f>
        <v>0</v>
      </c>
    </row>
    <row r="8943" spans="1:23" x14ac:dyDescent="0.25">
      <c r="A8943" s="1">
        <v>8942</v>
      </c>
      <c r="B8943" t="s">
        <v>6082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VLOOKUP(УТ_Data[[#This Row],[Region]],People!$A$1:$B$5,2,0)</f>
        <v>Anna Andreadi</v>
      </c>
      <c r="W8943" s="4">
        <f>_xlfn.IFNA(VLOOKUP(УТ_Data[[#This Row],[Order ID]],Returns!A:B,2,0)*1,0)</f>
        <v>1</v>
      </c>
    </row>
    <row r="8944" spans="1:23" x14ac:dyDescent="0.25">
      <c r="A8944" s="1">
        <v>8943</v>
      </c>
      <c r="B8944" t="s">
        <v>6082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VLOOKUP(УТ_Data[[#This Row],[Region]],People!$A$1:$B$5,2,0)</f>
        <v>Anna Andreadi</v>
      </c>
      <c r="W8944" s="4">
        <f>_xlfn.IFNA(VLOOKUP(УТ_Data[[#This Row],[Order ID]],Returns!A:B,2,0)*1,0)</f>
        <v>1</v>
      </c>
    </row>
    <row r="8945" spans="1:23" x14ac:dyDescent="0.25">
      <c r="A8945" s="1">
        <v>8944</v>
      </c>
      <c r="B8945" t="s">
        <v>10421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VLOOKUP(УТ_Data[[#This Row],[Region]],People!$A$1:$B$5,2,0)</f>
        <v>Kelly Williams</v>
      </c>
      <c r="W8945" s="4">
        <f>_xlfn.IFNA(VLOOKUP(УТ_Data[[#This Row],[Order ID]],Returns!A:B,2,0)*1,0)</f>
        <v>0</v>
      </c>
    </row>
    <row r="8946" spans="1:23" x14ac:dyDescent="0.25">
      <c r="A8946" s="1">
        <v>8945</v>
      </c>
      <c r="B8946" t="s">
        <v>10422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VLOOKUP(УТ_Data[[#This Row],[Region]],People!$A$1:$B$5,2,0)</f>
        <v>Anna Andreadi</v>
      </c>
      <c r="W8946" s="4">
        <f>_xlfn.IFNA(VLOOKUP(УТ_Data[[#This Row],[Order ID]],Returns!A:B,2,0)*1,0)</f>
        <v>0</v>
      </c>
    </row>
    <row r="8947" spans="1:23" x14ac:dyDescent="0.25">
      <c r="A8947" s="1">
        <v>8946</v>
      </c>
      <c r="B8947" t="s">
        <v>10423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VLOOKUP(УТ_Data[[#This Row],[Region]],People!$A$1:$B$5,2,0)</f>
        <v>Anna Andreadi</v>
      </c>
      <c r="W8947" s="4">
        <f>_xlfn.IFNA(VLOOKUP(УТ_Data[[#This Row],[Order ID]],Returns!A:B,2,0)*1,0)</f>
        <v>0</v>
      </c>
    </row>
    <row r="8948" spans="1:23" x14ac:dyDescent="0.25">
      <c r="A8948" s="1">
        <v>8947</v>
      </c>
      <c r="B8948" t="s">
        <v>10424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VLOOKUP(УТ_Data[[#This Row],[Region]],People!$A$1:$B$5,2,0)</f>
        <v>Chuck Magee</v>
      </c>
      <c r="W8948" s="4">
        <f>_xlfn.IFNA(VLOOKUP(УТ_Data[[#This Row],[Order ID]],Returns!A:B,2,0)*1,0)</f>
        <v>0</v>
      </c>
    </row>
    <row r="8949" spans="1:23" x14ac:dyDescent="0.25">
      <c r="A8949" s="1">
        <v>8948</v>
      </c>
      <c r="B8949" t="s">
        <v>10424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VLOOKUP(УТ_Data[[#This Row],[Region]],People!$A$1:$B$5,2,0)</f>
        <v>Chuck Magee</v>
      </c>
      <c r="W8949" s="4">
        <f>_xlfn.IFNA(VLOOKUP(УТ_Data[[#This Row],[Order ID]],Returns!A:B,2,0)*1,0)</f>
        <v>0</v>
      </c>
    </row>
    <row r="8950" spans="1:23" x14ac:dyDescent="0.25">
      <c r="A8950" s="1">
        <v>8949</v>
      </c>
      <c r="B8950" t="s">
        <v>10425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VLOOKUP(УТ_Data[[#This Row],[Region]],People!$A$1:$B$5,2,0)</f>
        <v>Anna Andreadi</v>
      </c>
      <c r="W8950" s="4">
        <f>_xlfn.IFNA(VLOOKUP(УТ_Data[[#This Row],[Order ID]],Returns!A:B,2,0)*1,0)</f>
        <v>0</v>
      </c>
    </row>
    <row r="8951" spans="1:23" x14ac:dyDescent="0.25">
      <c r="A8951" s="1">
        <v>8950</v>
      </c>
      <c r="B8951" t="s">
        <v>6158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VLOOKUP(УТ_Data[[#This Row],[Region]],People!$A$1:$B$5,2,0)</f>
        <v>Cassandra Brandow</v>
      </c>
      <c r="W8951" s="4">
        <f>_xlfn.IFNA(VLOOKUP(УТ_Data[[#This Row],[Order ID]],Returns!A:B,2,0)*1,0)</f>
        <v>1</v>
      </c>
    </row>
    <row r="8952" spans="1:23" x14ac:dyDescent="0.25">
      <c r="A8952" s="1">
        <v>8951</v>
      </c>
      <c r="B8952" t="s">
        <v>6158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VLOOKUP(УТ_Data[[#This Row],[Region]],People!$A$1:$B$5,2,0)</f>
        <v>Cassandra Brandow</v>
      </c>
      <c r="W8952" s="4">
        <f>_xlfn.IFNA(VLOOKUP(УТ_Data[[#This Row],[Order ID]],Returns!A:B,2,0)*1,0)</f>
        <v>1</v>
      </c>
    </row>
    <row r="8953" spans="1:23" x14ac:dyDescent="0.25">
      <c r="A8953" s="1">
        <v>8952</v>
      </c>
      <c r="B8953" t="s">
        <v>6158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VLOOKUP(УТ_Data[[#This Row],[Region]],People!$A$1:$B$5,2,0)</f>
        <v>Cassandra Brandow</v>
      </c>
      <c r="W8953" s="4">
        <f>_xlfn.IFNA(VLOOKUP(УТ_Data[[#This Row],[Order ID]],Returns!A:B,2,0)*1,0)</f>
        <v>1</v>
      </c>
    </row>
    <row r="8954" spans="1:23" x14ac:dyDescent="0.25">
      <c r="A8954" s="1">
        <v>8953</v>
      </c>
      <c r="B8954" t="s">
        <v>6158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VLOOKUP(УТ_Data[[#This Row],[Region]],People!$A$1:$B$5,2,0)</f>
        <v>Cassandra Brandow</v>
      </c>
      <c r="W8954" s="4">
        <f>_xlfn.IFNA(VLOOKUP(УТ_Data[[#This Row],[Order ID]],Returns!A:B,2,0)*1,0)</f>
        <v>1</v>
      </c>
    </row>
    <row r="8955" spans="1:23" x14ac:dyDescent="0.25">
      <c r="A8955" s="1">
        <v>8954</v>
      </c>
      <c r="B8955" t="s">
        <v>6158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VLOOKUP(УТ_Data[[#This Row],[Region]],People!$A$1:$B$5,2,0)</f>
        <v>Cassandra Brandow</v>
      </c>
      <c r="W8955" s="4">
        <f>_xlfn.IFNA(VLOOKUP(УТ_Data[[#This Row],[Order ID]],Returns!A:B,2,0)*1,0)</f>
        <v>1</v>
      </c>
    </row>
    <row r="8956" spans="1:23" x14ac:dyDescent="0.25">
      <c r="A8956" s="1">
        <v>8955</v>
      </c>
      <c r="B8956" t="s">
        <v>10426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VLOOKUP(УТ_Data[[#This Row],[Region]],People!$A$1:$B$5,2,0)</f>
        <v>Cassandra Brandow</v>
      </c>
      <c r="W8956" s="4">
        <f>_xlfn.IFNA(VLOOKUP(УТ_Data[[#This Row],[Order ID]],Returns!A:B,2,0)*1,0)</f>
        <v>0</v>
      </c>
    </row>
    <row r="8957" spans="1:23" x14ac:dyDescent="0.25">
      <c r="A8957" s="1">
        <v>8956</v>
      </c>
      <c r="B8957" t="s">
        <v>10427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VLOOKUP(УТ_Data[[#This Row],[Region]],People!$A$1:$B$5,2,0)</f>
        <v>Anna Andreadi</v>
      </c>
      <c r="W8957" s="4">
        <f>_xlfn.IFNA(VLOOKUP(УТ_Data[[#This Row],[Order ID]],Returns!A:B,2,0)*1,0)</f>
        <v>0</v>
      </c>
    </row>
    <row r="8958" spans="1:23" x14ac:dyDescent="0.25">
      <c r="A8958" s="1">
        <v>8957</v>
      </c>
      <c r="B8958" t="s">
        <v>10428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VLOOKUP(УТ_Data[[#This Row],[Region]],People!$A$1:$B$5,2,0)</f>
        <v>Cassandra Brandow</v>
      </c>
      <c r="W8958" s="4">
        <f>_xlfn.IFNA(VLOOKUP(УТ_Data[[#This Row],[Order ID]],Returns!A:B,2,0)*1,0)</f>
        <v>0</v>
      </c>
    </row>
    <row r="8959" spans="1:23" x14ac:dyDescent="0.25">
      <c r="A8959" s="1">
        <v>8958</v>
      </c>
      <c r="B8959" t="s">
        <v>10428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VLOOKUP(УТ_Data[[#This Row],[Region]],People!$A$1:$B$5,2,0)</f>
        <v>Cassandra Brandow</v>
      </c>
      <c r="W8959" s="4">
        <f>_xlfn.IFNA(VLOOKUP(УТ_Data[[#This Row],[Order ID]],Returns!A:B,2,0)*1,0)</f>
        <v>0</v>
      </c>
    </row>
    <row r="8960" spans="1:23" x14ac:dyDescent="0.25">
      <c r="A8960" s="1">
        <v>8959</v>
      </c>
      <c r="B8960" t="s">
        <v>10429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VLOOKUP(УТ_Data[[#This Row],[Region]],People!$A$1:$B$5,2,0)</f>
        <v>Kelly Williams</v>
      </c>
      <c r="W8960" s="4">
        <f>_xlfn.IFNA(VLOOKUP(УТ_Data[[#This Row],[Order ID]],Returns!A:B,2,0)*1,0)</f>
        <v>0</v>
      </c>
    </row>
    <row r="8961" spans="1:23" x14ac:dyDescent="0.25">
      <c r="A8961" s="1">
        <v>8960</v>
      </c>
      <c r="B8961" t="s">
        <v>10429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VLOOKUP(УТ_Data[[#This Row],[Region]],People!$A$1:$B$5,2,0)</f>
        <v>Kelly Williams</v>
      </c>
      <c r="W8961" s="4">
        <f>_xlfn.IFNA(VLOOKUP(УТ_Data[[#This Row],[Order ID]],Returns!A:B,2,0)*1,0)</f>
        <v>0</v>
      </c>
    </row>
    <row r="8962" spans="1:23" x14ac:dyDescent="0.25">
      <c r="A8962" s="1">
        <v>8961</v>
      </c>
      <c r="B8962" t="s">
        <v>10429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VLOOKUP(УТ_Data[[#This Row],[Region]],People!$A$1:$B$5,2,0)</f>
        <v>Kelly Williams</v>
      </c>
      <c r="W8962" s="4">
        <f>_xlfn.IFNA(VLOOKUP(УТ_Data[[#This Row],[Order ID]],Returns!A:B,2,0)*1,0)</f>
        <v>0</v>
      </c>
    </row>
    <row r="8963" spans="1:23" x14ac:dyDescent="0.25">
      <c r="A8963" s="1">
        <v>8962</v>
      </c>
      <c r="B8963" t="s">
        <v>10429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VLOOKUP(УТ_Data[[#This Row],[Region]],People!$A$1:$B$5,2,0)</f>
        <v>Kelly Williams</v>
      </c>
      <c r="W8963" s="4">
        <f>_xlfn.IFNA(VLOOKUP(УТ_Data[[#This Row],[Order ID]],Returns!A:B,2,0)*1,0)</f>
        <v>0</v>
      </c>
    </row>
    <row r="8964" spans="1:23" x14ac:dyDescent="0.25">
      <c r="A8964" s="1">
        <v>8963</v>
      </c>
      <c r="B8964" t="s">
        <v>6081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VLOOKUP(УТ_Data[[#This Row],[Region]],People!$A$1:$B$5,2,0)</f>
        <v>Cassandra Brandow</v>
      </c>
      <c r="W8964" s="4">
        <f>_xlfn.IFNA(VLOOKUP(УТ_Data[[#This Row],[Order ID]],Returns!A:B,2,0)*1,0)</f>
        <v>1</v>
      </c>
    </row>
    <row r="8965" spans="1:23" x14ac:dyDescent="0.25">
      <c r="A8965" s="1">
        <v>8964</v>
      </c>
      <c r="B8965" t="s">
        <v>6081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VLOOKUP(УТ_Data[[#This Row],[Region]],People!$A$1:$B$5,2,0)</f>
        <v>Cassandra Brandow</v>
      </c>
      <c r="W8965" s="4">
        <f>_xlfn.IFNA(VLOOKUP(УТ_Data[[#This Row],[Order ID]],Returns!A:B,2,0)*1,0)</f>
        <v>1</v>
      </c>
    </row>
    <row r="8966" spans="1:23" x14ac:dyDescent="0.25">
      <c r="A8966" s="1">
        <v>8965</v>
      </c>
      <c r="B8966" t="s">
        <v>6081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VLOOKUP(УТ_Data[[#This Row],[Region]],People!$A$1:$B$5,2,0)</f>
        <v>Cassandra Brandow</v>
      </c>
      <c r="W8966" s="4">
        <f>_xlfn.IFNA(VLOOKUP(УТ_Data[[#This Row],[Order ID]],Returns!A:B,2,0)*1,0)</f>
        <v>1</v>
      </c>
    </row>
    <row r="8967" spans="1:23" x14ac:dyDescent="0.25">
      <c r="A8967" s="1">
        <v>8966</v>
      </c>
      <c r="B8967" t="s">
        <v>10430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VLOOKUP(УТ_Data[[#This Row],[Region]],People!$A$1:$B$5,2,0)</f>
        <v>Kelly Williams</v>
      </c>
      <c r="W8967" s="4">
        <f>_xlfn.IFNA(VLOOKUP(УТ_Data[[#This Row],[Order ID]],Returns!A:B,2,0)*1,0)</f>
        <v>0</v>
      </c>
    </row>
    <row r="8968" spans="1:23" x14ac:dyDescent="0.25">
      <c r="A8968" s="1">
        <v>8967</v>
      </c>
      <c r="B8968" t="s">
        <v>10431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VLOOKUP(УТ_Data[[#This Row],[Region]],People!$A$1:$B$5,2,0)</f>
        <v>Chuck Magee</v>
      </c>
      <c r="W8968" s="4">
        <f>_xlfn.IFNA(VLOOKUP(УТ_Data[[#This Row],[Order ID]],Returns!A:B,2,0)*1,0)</f>
        <v>0</v>
      </c>
    </row>
    <row r="8969" spans="1:23" x14ac:dyDescent="0.25">
      <c r="A8969" s="1">
        <v>8968</v>
      </c>
      <c r="B8969" t="s">
        <v>10431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VLOOKUP(УТ_Data[[#This Row],[Region]],People!$A$1:$B$5,2,0)</f>
        <v>Chuck Magee</v>
      </c>
      <c r="W8969" s="4">
        <f>_xlfn.IFNA(VLOOKUP(УТ_Data[[#This Row],[Order ID]],Returns!A:B,2,0)*1,0)</f>
        <v>0</v>
      </c>
    </row>
    <row r="8970" spans="1:23" x14ac:dyDescent="0.25">
      <c r="A8970" s="1">
        <v>8969</v>
      </c>
      <c r="B8970" t="s">
        <v>10432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VLOOKUP(УТ_Data[[#This Row],[Region]],People!$A$1:$B$5,2,0)</f>
        <v>Cassandra Brandow</v>
      </c>
      <c r="W8970" s="4">
        <f>_xlfn.IFNA(VLOOKUP(УТ_Data[[#This Row],[Order ID]],Returns!A:B,2,0)*1,0)</f>
        <v>0</v>
      </c>
    </row>
    <row r="8971" spans="1:23" x14ac:dyDescent="0.25">
      <c r="A8971" s="1">
        <v>8970</v>
      </c>
      <c r="B8971" t="s">
        <v>10433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VLOOKUP(УТ_Data[[#This Row],[Region]],People!$A$1:$B$5,2,0)</f>
        <v>Chuck Magee</v>
      </c>
      <c r="W8971" s="4">
        <f>_xlfn.IFNA(VLOOKUP(УТ_Data[[#This Row],[Order ID]],Returns!A:B,2,0)*1,0)</f>
        <v>0</v>
      </c>
    </row>
    <row r="8972" spans="1:23" x14ac:dyDescent="0.25">
      <c r="A8972" s="1">
        <v>8971</v>
      </c>
      <c r="B8972" t="s">
        <v>10433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VLOOKUP(УТ_Data[[#This Row],[Region]],People!$A$1:$B$5,2,0)</f>
        <v>Chuck Magee</v>
      </c>
      <c r="W8972" s="4">
        <f>_xlfn.IFNA(VLOOKUP(УТ_Data[[#This Row],[Order ID]],Returns!A:B,2,0)*1,0)</f>
        <v>0</v>
      </c>
    </row>
    <row r="8973" spans="1:23" x14ac:dyDescent="0.25">
      <c r="A8973" s="1">
        <v>8972</v>
      </c>
      <c r="B8973" t="s">
        <v>10434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VLOOKUP(УТ_Data[[#This Row],[Region]],People!$A$1:$B$5,2,0)</f>
        <v>Chuck Magee</v>
      </c>
      <c r="W8973" s="4">
        <f>_xlfn.IFNA(VLOOKUP(УТ_Data[[#This Row],[Order ID]],Returns!A:B,2,0)*1,0)</f>
        <v>0</v>
      </c>
    </row>
    <row r="8974" spans="1:23" x14ac:dyDescent="0.25">
      <c r="A8974" s="1">
        <v>8973</v>
      </c>
      <c r="B8974" t="s">
        <v>10435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VLOOKUP(УТ_Data[[#This Row],[Region]],People!$A$1:$B$5,2,0)</f>
        <v>Chuck Magee</v>
      </c>
      <c r="W8974" s="4">
        <f>_xlfn.IFNA(VLOOKUP(УТ_Data[[#This Row],[Order ID]],Returns!A:B,2,0)*1,0)</f>
        <v>0</v>
      </c>
    </row>
    <row r="8975" spans="1:23" x14ac:dyDescent="0.25">
      <c r="A8975" s="1">
        <v>8974</v>
      </c>
      <c r="B8975" t="s">
        <v>10436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VLOOKUP(УТ_Data[[#This Row],[Region]],People!$A$1:$B$5,2,0)</f>
        <v>Anna Andreadi</v>
      </c>
      <c r="W8975" s="4">
        <f>_xlfn.IFNA(VLOOKUP(УТ_Data[[#This Row],[Order ID]],Returns!A:B,2,0)*1,0)</f>
        <v>0</v>
      </c>
    </row>
    <row r="8976" spans="1:23" x14ac:dyDescent="0.25">
      <c r="A8976" s="1">
        <v>8975</v>
      </c>
      <c r="B8976" t="s">
        <v>10437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VLOOKUP(УТ_Data[[#This Row],[Region]],People!$A$1:$B$5,2,0)</f>
        <v>Kelly Williams</v>
      </c>
      <c r="W8976" s="4">
        <f>_xlfn.IFNA(VLOOKUP(УТ_Data[[#This Row],[Order ID]],Returns!A:B,2,0)*1,0)</f>
        <v>0</v>
      </c>
    </row>
    <row r="8977" spans="1:23" x14ac:dyDescent="0.25">
      <c r="A8977" s="1">
        <v>8976</v>
      </c>
      <c r="B8977" t="s">
        <v>10437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VLOOKUP(УТ_Data[[#This Row],[Region]],People!$A$1:$B$5,2,0)</f>
        <v>Kelly Williams</v>
      </c>
      <c r="W8977" s="4">
        <f>_xlfn.IFNA(VLOOKUP(УТ_Data[[#This Row],[Order ID]],Returns!A:B,2,0)*1,0)</f>
        <v>0</v>
      </c>
    </row>
    <row r="8978" spans="1:23" x14ac:dyDescent="0.25">
      <c r="A8978" s="1">
        <v>8977</v>
      </c>
      <c r="B8978" t="s">
        <v>10437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VLOOKUP(УТ_Data[[#This Row],[Region]],People!$A$1:$B$5,2,0)</f>
        <v>Kelly Williams</v>
      </c>
      <c r="W8978" s="4">
        <f>_xlfn.IFNA(VLOOKUP(УТ_Data[[#This Row],[Order ID]],Returns!A:B,2,0)*1,0)</f>
        <v>0</v>
      </c>
    </row>
    <row r="8979" spans="1:23" x14ac:dyDescent="0.25">
      <c r="A8979" s="1">
        <v>8978</v>
      </c>
      <c r="B8979" t="s">
        <v>10437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VLOOKUP(УТ_Data[[#This Row],[Region]],People!$A$1:$B$5,2,0)</f>
        <v>Kelly Williams</v>
      </c>
      <c r="W8979" s="4">
        <f>_xlfn.IFNA(VLOOKUP(УТ_Data[[#This Row],[Order ID]],Returns!A:B,2,0)*1,0)</f>
        <v>0</v>
      </c>
    </row>
    <row r="8980" spans="1:23" x14ac:dyDescent="0.25">
      <c r="A8980" s="1">
        <v>8979</v>
      </c>
      <c r="B8980" t="s">
        <v>10438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VLOOKUP(УТ_Data[[#This Row],[Region]],People!$A$1:$B$5,2,0)</f>
        <v>Chuck Magee</v>
      </c>
      <c r="W8980" s="4">
        <f>_xlfn.IFNA(VLOOKUP(УТ_Data[[#This Row],[Order ID]],Returns!A:B,2,0)*1,0)</f>
        <v>0</v>
      </c>
    </row>
    <row r="8981" spans="1:23" x14ac:dyDescent="0.25">
      <c r="A8981" s="1">
        <v>8980</v>
      </c>
      <c r="B8981" t="s">
        <v>10439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VLOOKUP(УТ_Data[[#This Row],[Region]],People!$A$1:$B$5,2,0)</f>
        <v>Kelly Williams</v>
      </c>
      <c r="W8981" s="4">
        <f>_xlfn.IFNA(VLOOKUP(УТ_Data[[#This Row],[Order ID]],Returns!A:B,2,0)*1,0)</f>
        <v>0</v>
      </c>
    </row>
    <row r="8982" spans="1:23" x14ac:dyDescent="0.25">
      <c r="A8982" s="1">
        <v>8981</v>
      </c>
      <c r="B8982" t="s">
        <v>10440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VLOOKUP(УТ_Data[[#This Row],[Region]],People!$A$1:$B$5,2,0)</f>
        <v>Kelly Williams</v>
      </c>
      <c r="W8982" s="4">
        <f>_xlfn.IFNA(VLOOKUP(УТ_Data[[#This Row],[Order ID]],Returns!A:B,2,0)*1,0)</f>
        <v>0</v>
      </c>
    </row>
    <row r="8983" spans="1:23" x14ac:dyDescent="0.25">
      <c r="A8983" s="1">
        <v>8982</v>
      </c>
      <c r="B8983" t="s">
        <v>10441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VLOOKUP(УТ_Data[[#This Row],[Region]],People!$A$1:$B$5,2,0)</f>
        <v>Kelly Williams</v>
      </c>
      <c r="W8983" s="4">
        <f>_xlfn.IFNA(VLOOKUP(УТ_Data[[#This Row],[Order ID]],Returns!A:B,2,0)*1,0)</f>
        <v>0</v>
      </c>
    </row>
    <row r="8984" spans="1:23" x14ac:dyDescent="0.25">
      <c r="A8984" s="1">
        <v>8983</v>
      </c>
      <c r="B8984" t="s">
        <v>10441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VLOOKUP(УТ_Data[[#This Row],[Region]],People!$A$1:$B$5,2,0)</f>
        <v>Kelly Williams</v>
      </c>
      <c r="W8984" s="4">
        <f>_xlfn.IFNA(VLOOKUP(УТ_Data[[#This Row],[Order ID]],Returns!A:B,2,0)*1,0)</f>
        <v>0</v>
      </c>
    </row>
    <row r="8985" spans="1:23" x14ac:dyDescent="0.25">
      <c r="A8985" s="1">
        <v>8984</v>
      </c>
      <c r="B8985" t="s">
        <v>10441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VLOOKUP(УТ_Data[[#This Row],[Region]],People!$A$1:$B$5,2,0)</f>
        <v>Kelly Williams</v>
      </c>
      <c r="W8985" s="4">
        <f>_xlfn.IFNA(VLOOKUP(УТ_Data[[#This Row],[Order ID]],Returns!A:B,2,0)*1,0)</f>
        <v>0</v>
      </c>
    </row>
    <row r="8986" spans="1:23" x14ac:dyDescent="0.25">
      <c r="A8986" s="1">
        <v>8985</v>
      </c>
      <c r="B8986" t="s">
        <v>10441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VLOOKUP(УТ_Data[[#This Row],[Region]],People!$A$1:$B$5,2,0)</f>
        <v>Kelly Williams</v>
      </c>
      <c r="W8986" s="4">
        <f>_xlfn.IFNA(VLOOKUP(УТ_Data[[#This Row],[Order ID]],Returns!A:B,2,0)*1,0)</f>
        <v>0</v>
      </c>
    </row>
    <row r="8987" spans="1:23" x14ac:dyDescent="0.25">
      <c r="A8987" s="1">
        <v>8986</v>
      </c>
      <c r="B8987" t="s">
        <v>10442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VLOOKUP(УТ_Data[[#This Row],[Region]],People!$A$1:$B$5,2,0)</f>
        <v>Cassandra Brandow</v>
      </c>
      <c r="W8987" s="4">
        <f>_xlfn.IFNA(VLOOKUP(УТ_Data[[#This Row],[Order ID]],Returns!A:B,2,0)*1,0)</f>
        <v>0</v>
      </c>
    </row>
    <row r="8988" spans="1:23" x14ac:dyDescent="0.25">
      <c r="A8988" s="1">
        <v>8987</v>
      </c>
      <c r="B8988" t="s">
        <v>10442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VLOOKUP(УТ_Data[[#This Row],[Region]],People!$A$1:$B$5,2,0)</f>
        <v>Cassandra Brandow</v>
      </c>
      <c r="W8988" s="4">
        <f>_xlfn.IFNA(VLOOKUP(УТ_Data[[#This Row],[Order ID]],Returns!A:B,2,0)*1,0)</f>
        <v>0</v>
      </c>
    </row>
    <row r="8989" spans="1:23" x14ac:dyDescent="0.25">
      <c r="A8989" s="1">
        <v>8988</v>
      </c>
      <c r="B8989" t="s">
        <v>10442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VLOOKUP(УТ_Data[[#This Row],[Region]],People!$A$1:$B$5,2,0)</f>
        <v>Cassandra Brandow</v>
      </c>
      <c r="W8989" s="4">
        <f>_xlfn.IFNA(VLOOKUP(УТ_Data[[#This Row],[Order ID]],Returns!A:B,2,0)*1,0)</f>
        <v>0</v>
      </c>
    </row>
    <row r="8990" spans="1:23" x14ac:dyDescent="0.25">
      <c r="A8990" s="1">
        <v>8989</v>
      </c>
      <c r="B8990" t="s">
        <v>10442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VLOOKUP(УТ_Data[[#This Row],[Region]],People!$A$1:$B$5,2,0)</f>
        <v>Cassandra Brandow</v>
      </c>
      <c r="W8990" s="4">
        <f>_xlfn.IFNA(VLOOKUP(УТ_Data[[#This Row],[Order ID]],Returns!A:B,2,0)*1,0)</f>
        <v>0</v>
      </c>
    </row>
    <row r="8991" spans="1:23" x14ac:dyDescent="0.25">
      <c r="A8991" s="1">
        <v>8990</v>
      </c>
      <c r="B8991" t="s">
        <v>10443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VLOOKUP(УТ_Data[[#This Row],[Region]],People!$A$1:$B$5,2,0)</f>
        <v>Kelly Williams</v>
      </c>
      <c r="W8991" s="4">
        <f>_xlfn.IFNA(VLOOKUP(УТ_Data[[#This Row],[Order ID]],Returns!A:B,2,0)*1,0)</f>
        <v>0</v>
      </c>
    </row>
    <row r="8992" spans="1:23" x14ac:dyDescent="0.25">
      <c r="A8992" s="1">
        <v>8991</v>
      </c>
      <c r="B8992" t="s">
        <v>10443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VLOOKUP(УТ_Data[[#This Row],[Region]],People!$A$1:$B$5,2,0)</f>
        <v>Kelly Williams</v>
      </c>
      <c r="W8992" s="4">
        <f>_xlfn.IFNA(VLOOKUP(УТ_Data[[#This Row],[Order ID]],Returns!A:B,2,0)*1,0)</f>
        <v>0</v>
      </c>
    </row>
    <row r="8993" spans="1:23" x14ac:dyDescent="0.25">
      <c r="A8993" s="1">
        <v>8992</v>
      </c>
      <c r="B8993" t="s">
        <v>10444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VLOOKUP(УТ_Data[[#This Row],[Region]],People!$A$1:$B$5,2,0)</f>
        <v>Anna Andreadi</v>
      </c>
      <c r="W8993" s="4">
        <f>_xlfn.IFNA(VLOOKUP(УТ_Data[[#This Row],[Order ID]],Returns!A:B,2,0)*1,0)</f>
        <v>0</v>
      </c>
    </row>
    <row r="8994" spans="1:23" x14ac:dyDescent="0.25">
      <c r="A8994" s="1">
        <v>8993</v>
      </c>
      <c r="B8994" t="s">
        <v>10445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VLOOKUP(УТ_Data[[#This Row],[Region]],People!$A$1:$B$5,2,0)</f>
        <v>Cassandra Brandow</v>
      </c>
      <c r="W8994" s="4">
        <f>_xlfn.IFNA(VLOOKUP(УТ_Data[[#This Row],[Order ID]],Returns!A:B,2,0)*1,0)</f>
        <v>0</v>
      </c>
    </row>
    <row r="8995" spans="1:23" x14ac:dyDescent="0.25">
      <c r="A8995" s="1">
        <v>8994</v>
      </c>
      <c r="B8995" t="s">
        <v>10445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VLOOKUP(УТ_Data[[#This Row],[Region]],People!$A$1:$B$5,2,0)</f>
        <v>Cassandra Brandow</v>
      </c>
      <c r="W8995" s="4">
        <f>_xlfn.IFNA(VLOOKUP(УТ_Data[[#This Row],[Order ID]],Returns!A:B,2,0)*1,0)</f>
        <v>0</v>
      </c>
    </row>
    <row r="8996" spans="1:23" x14ac:dyDescent="0.25">
      <c r="A8996" s="1">
        <v>8995</v>
      </c>
      <c r="B8996" t="s">
        <v>10446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VLOOKUP(УТ_Data[[#This Row],[Region]],People!$A$1:$B$5,2,0)</f>
        <v>Cassandra Brandow</v>
      </c>
      <c r="W8996" s="4">
        <f>_xlfn.IFNA(VLOOKUP(УТ_Data[[#This Row],[Order ID]],Returns!A:B,2,0)*1,0)</f>
        <v>0</v>
      </c>
    </row>
    <row r="8997" spans="1:23" x14ac:dyDescent="0.25">
      <c r="A8997" s="1">
        <v>8996</v>
      </c>
      <c r="B8997" t="s">
        <v>10446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VLOOKUP(УТ_Data[[#This Row],[Region]],People!$A$1:$B$5,2,0)</f>
        <v>Cassandra Brandow</v>
      </c>
      <c r="W8997" s="4">
        <f>_xlfn.IFNA(VLOOKUP(УТ_Data[[#This Row],[Order ID]],Returns!A:B,2,0)*1,0)</f>
        <v>0</v>
      </c>
    </row>
    <row r="8998" spans="1:23" x14ac:dyDescent="0.25">
      <c r="A8998" s="1">
        <v>8997</v>
      </c>
      <c r="B8998" t="s">
        <v>10447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VLOOKUP(УТ_Data[[#This Row],[Region]],People!$A$1:$B$5,2,0)</f>
        <v>Kelly Williams</v>
      </c>
      <c r="W8998" s="4">
        <f>_xlfn.IFNA(VLOOKUP(УТ_Data[[#This Row],[Order ID]],Returns!A:B,2,0)*1,0)</f>
        <v>0</v>
      </c>
    </row>
    <row r="8999" spans="1:23" x14ac:dyDescent="0.25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VLOOKUP(УТ_Data[[#This Row],[Region]],People!$A$1:$B$5,2,0)</f>
        <v>Kelly Williams</v>
      </c>
      <c r="W8999" s="4">
        <f>_xlfn.IFNA(VLOOKUP(УТ_Data[[#This Row],[Order ID]],Returns!A:B,2,0)*1,0)</f>
        <v>0</v>
      </c>
    </row>
    <row r="9000" spans="1:23" x14ac:dyDescent="0.25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VLOOKUP(УТ_Data[[#This Row],[Region]],People!$A$1:$B$5,2,0)</f>
        <v>Kelly Williams</v>
      </c>
      <c r="W9000" s="4">
        <f>_xlfn.IFNA(VLOOKUP(УТ_Data[[#This Row],[Order ID]],Returns!A:B,2,0)*1,0)</f>
        <v>0</v>
      </c>
    </row>
    <row r="9001" spans="1:23" x14ac:dyDescent="0.25">
      <c r="A9001" s="1">
        <v>9000</v>
      </c>
      <c r="B9001" t="s">
        <v>10449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VLOOKUP(УТ_Data[[#This Row],[Region]],People!$A$1:$B$5,2,0)</f>
        <v>Chuck Magee</v>
      </c>
      <c r="W9001" s="4">
        <f>_xlfn.IFNA(VLOOKUP(УТ_Data[[#This Row],[Order ID]],Returns!A:B,2,0)*1,0)</f>
        <v>0</v>
      </c>
    </row>
    <row r="9002" spans="1:23" x14ac:dyDescent="0.25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VLOOKUP(УТ_Data[[#This Row],[Region]],People!$A$1:$B$5,2,0)</f>
        <v>Anna Andreadi</v>
      </c>
      <c r="W9002" s="4">
        <f>_xlfn.IFNA(VLOOKUP(УТ_Data[[#This Row],[Order ID]],Returns!A:B,2,0)*1,0)</f>
        <v>0</v>
      </c>
    </row>
    <row r="9003" spans="1:23" x14ac:dyDescent="0.25">
      <c r="A9003" s="1">
        <v>9002</v>
      </c>
      <c r="B9003" t="s">
        <v>10451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VLOOKUP(УТ_Data[[#This Row],[Region]],People!$A$1:$B$5,2,0)</f>
        <v>Cassandra Brandow</v>
      </c>
      <c r="W9003" s="4">
        <f>_xlfn.IFNA(VLOOKUP(УТ_Data[[#This Row],[Order ID]],Returns!A:B,2,0)*1,0)</f>
        <v>0</v>
      </c>
    </row>
    <row r="9004" spans="1:23" x14ac:dyDescent="0.25">
      <c r="A9004" s="1">
        <v>9003</v>
      </c>
      <c r="B9004" t="s">
        <v>10451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VLOOKUP(УТ_Data[[#This Row],[Region]],People!$A$1:$B$5,2,0)</f>
        <v>Cassandra Brandow</v>
      </c>
      <c r="W9004" s="4">
        <f>_xlfn.IFNA(VLOOKUP(УТ_Data[[#This Row],[Order ID]],Returns!A:B,2,0)*1,0)</f>
        <v>0</v>
      </c>
    </row>
    <row r="9005" spans="1:23" x14ac:dyDescent="0.25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VLOOKUP(УТ_Data[[#This Row],[Region]],People!$A$1:$B$5,2,0)</f>
        <v>Anna Andreadi</v>
      </c>
      <c r="W9005" s="4">
        <f>_xlfn.IFNA(VLOOKUP(УТ_Data[[#This Row],[Order ID]],Returns!A:B,2,0)*1,0)</f>
        <v>0</v>
      </c>
    </row>
    <row r="9006" spans="1:23" x14ac:dyDescent="0.25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VLOOKUP(УТ_Data[[#This Row],[Region]],People!$A$1:$B$5,2,0)</f>
        <v>Anna Andreadi</v>
      </c>
      <c r="W9006" s="4">
        <f>_xlfn.IFNA(VLOOKUP(УТ_Data[[#This Row],[Order ID]],Returns!A:B,2,0)*1,0)</f>
        <v>0</v>
      </c>
    </row>
    <row r="9007" spans="1:23" x14ac:dyDescent="0.25">
      <c r="A9007" s="1">
        <v>9006</v>
      </c>
      <c r="B9007" t="s">
        <v>6099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VLOOKUP(УТ_Data[[#This Row],[Region]],People!$A$1:$B$5,2,0)</f>
        <v>Kelly Williams</v>
      </c>
      <c r="W9007" s="4">
        <f>_xlfn.IFNA(VLOOKUP(УТ_Data[[#This Row],[Order ID]],Returns!A:B,2,0)*1,0)</f>
        <v>1</v>
      </c>
    </row>
    <row r="9008" spans="1:23" x14ac:dyDescent="0.25">
      <c r="A9008" s="1">
        <v>9007</v>
      </c>
      <c r="B9008" t="s">
        <v>6099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VLOOKUP(УТ_Data[[#This Row],[Region]],People!$A$1:$B$5,2,0)</f>
        <v>Kelly Williams</v>
      </c>
      <c r="W9008" s="4">
        <f>_xlfn.IFNA(VLOOKUP(УТ_Data[[#This Row],[Order ID]],Returns!A:B,2,0)*1,0)</f>
        <v>1</v>
      </c>
    </row>
    <row r="9009" spans="1:23" x14ac:dyDescent="0.25">
      <c r="A9009" s="1">
        <v>9008</v>
      </c>
      <c r="B9009" t="s">
        <v>6099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VLOOKUP(УТ_Data[[#This Row],[Region]],People!$A$1:$B$5,2,0)</f>
        <v>Kelly Williams</v>
      </c>
      <c r="W9009" s="4">
        <f>_xlfn.IFNA(VLOOKUP(УТ_Data[[#This Row],[Order ID]],Returns!A:B,2,0)*1,0)</f>
        <v>1</v>
      </c>
    </row>
    <row r="9010" spans="1:23" x14ac:dyDescent="0.25">
      <c r="A9010" s="1">
        <v>9009</v>
      </c>
      <c r="B9010" t="s">
        <v>6099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VLOOKUP(УТ_Data[[#This Row],[Region]],People!$A$1:$B$5,2,0)</f>
        <v>Kelly Williams</v>
      </c>
      <c r="W9010" s="4">
        <f>_xlfn.IFNA(VLOOKUP(УТ_Data[[#This Row],[Order ID]],Returns!A:B,2,0)*1,0)</f>
        <v>1</v>
      </c>
    </row>
    <row r="9011" spans="1:23" x14ac:dyDescent="0.25">
      <c r="A9011" s="1">
        <v>9010</v>
      </c>
      <c r="B9011" t="s">
        <v>10453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VLOOKUP(УТ_Data[[#This Row],[Region]],People!$A$1:$B$5,2,0)</f>
        <v>Chuck Magee</v>
      </c>
      <c r="W9011" s="4">
        <f>_xlfn.IFNA(VLOOKUP(УТ_Data[[#This Row],[Order ID]],Returns!A:B,2,0)*1,0)</f>
        <v>0</v>
      </c>
    </row>
    <row r="9012" spans="1:23" x14ac:dyDescent="0.25">
      <c r="A9012" s="1">
        <v>9011</v>
      </c>
      <c r="B9012" t="s">
        <v>10454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VLOOKUP(УТ_Data[[#This Row],[Region]],People!$A$1:$B$5,2,0)</f>
        <v>Cassandra Brandow</v>
      </c>
      <c r="W9012" s="4">
        <f>_xlfn.IFNA(VLOOKUP(УТ_Data[[#This Row],[Order ID]],Returns!A:B,2,0)*1,0)</f>
        <v>0</v>
      </c>
    </row>
    <row r="9013" spans="1:23" x14ac:dyDescent="0.25">
      <c r="A9013" s="1">
        <v>9012</v>
      </c>
      <c r="B9013" t="s">
        <v>10455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VLOOKUP(УТ_Data[[#This Row],[Region]],People!$A$1:$B$5,2,0)</f>
        <v>Kelly Williams</v>
      </c>
      <c r="W9013" s="4">
        <f>_xlfn.IFNA(VLOOKUP(УТ_Data[[#This Row],[Order ID]],Returns!A:B,2,0)*1,0)</f>
        <v>0</v>
      </c>
    </row>
    <row r="9014" spans="1:23" x14ac:dyDescent="0.25">
      <c r="A9014" s="1">
        <v>9013</v>
      </c>
      <c r="B9014" t="s">
        <v>10456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VLOOKUP(УТ_Data[[#This Row],[Region]],People!$A$1:$B$5,2,0)</f>
        <v>Chuck Magee</v>
      </c>
      <c r="W9014" s="4">
        <f>_xlfn.IFNA(VLOOKUP(УТ_Data[[#This Row],[Order ID]],Returns!A:B,2,0)*1,0)</f>
        <v>0</v>
      </c>
    </row>
    <row r="9015" spans="1:23" x14ac:dyDescent="0.25">
      <c r="A9015" s="1">
        <v>9014</v>
      </c>
      <c r="B9015" t="s">
        <v>6152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VLOOKUP(УТ_Data[[#This Row],[Region]],People!$A$1:$B$5,2,0)</f>
        <v>Anna Andreadi</v>
      </c>
      <c r="W9015" s="4">
        <f>_xlfn.IFNA(VLOOKUP(УТ_Data[[#This Row],[Order ID]],Returns!A:B,2,0)*1,0)</f>
        <v>1</v>
      </c>
    </row>
    <row r="9016" spans="1:23" x14ac:dyDescent="0.25">
      <c r="A9016" s="1">
        <v>9015</v>
      </c>
      <c r="B9016" t="s">
        <v>6152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VLOOKUP(УТ_Data[[#This Row],[Region]],People!$A$1:$B$5,2,0)</f>
        <v>Anna Andreadi</v>
      </c>
      <c r="W9016" s="4">
        <f>_xlfn.IFNA(VLOOKUP(УТ_Data[[#This Row],[Order ID]],Returns!A:B,2,0)*1,0)</f>
        <v>1</v>
      </c>
    </row>
    <row r="9017" spans="1:23" x14ac:dyDescent="0.25">
      <c r="A9017" s="1">
        <v>9016</v>
      </c>
      <c r="B9017" t="s">
        <v>10457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VLOOKUP(УТ_Data[[#This Row],[Region]],People!$A$1:$B$5,2,0)</f>
        <v>Anna Andreadi</v>
      </c>
      <c r="W9017" s="4">
        <f>_xlfn.IFNA(VLOOKUP(УТ_Data[[#This Row],[Order ID]],Returns!A:B,2,0)*1,0)</f>
        <v>0</v>
      </c>
    </row>
    <row r="9018" spans="1:23" x14ac:dyDescent="0.25">
      <c r="A9018" s="1">
        <v>9017</v>
      </c>
      <c r="B9018" t="s">
        <v>10457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VLOOKUP(УТ_Data[[#This Row],[Region]],People!$A$1:$B$5,2,0)</f>
        <v>Anna Andreadi</v>
      </c>
      <c r="W9018" s="4">
        <f>_xlfn.IFNA(VLOOKUP(УТ_Data[[#This Row],[Order ID]],Returns!A:B,2,0)*1,0)</f>
        <v>0</v>
      </c>
    </row>
    <row r="9019" spans="1:23" x14ac:dyDescent="0.25">
      <c r="A9019" s="1">
        <v>9018</v>
      </c>
      <c r="B9019" t="s">
        <v>10458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VLOOKUP(УТ_Data[[#This Row],[Region]],People!$A$1:$B$5,2,0)</f>
        <v>Anna Andreadi</v>
      </c>
      <c r="W9019" s="4">
        <f>_xlfn.IFNA(VLOOKUP(УТ_Data[[#This Row],[Order ID]],Returns!A:B,2,0)*1,0)</f>
        <v>0</v>
      </c>
    </row>
    <row r="9020" spans="1:23" x14ac:dyDescent="0.25">
      <c r="A9020" s="1">
        <v>9019</v>
      </c>
      <c r="B9020" t="s">
        <v>10458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VLOOKUP(УТ_Data[[#This Row],[Region]],People!$A$1:$B$5,2,0)</f>
        <v>Anna Andreadi</v>
      </c>
      <c r="W9020" s="4">
        <f>_xlfn.IFNA(VLOOKUP(УТ_Data[[#This Row],[Order ID]],Returns!A:B,2,0)*1,0)</f>
        <v>0</v>
      </c>
    </row>
    <row r="9021" spans="1:23" x14ac:dyDescent="0.25">
      <c r="A9021" s="1">
        <v>9020</v>
      </c>
      <c r="B9021" t="s">
        <v>10459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VLOOKUP(УТ_Data[[#This Row],[Region]],People!$A$1:$B$5,2,0)</f>
        <v>Cassandra Brandow</v>
      </c>
      <c r="W9021" s="4">
        <f>_xlfn.IFNA(VLOOKUP(УТ_Data[[#This Row],[Order ID]],Returns!A:B,2,0)*1,0)</f>
        <v>0</v>
      </c>
    </row>
    <row r="9022" spans="1:23" x14ac:dyDescent="0.25">
      <c r="A9022" s="1">
        <v>9021</v>
      </c>
      <c r="B9022" t="s">
        <v>10459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VLOOKUP(УТ_Data[[#This Row],[Region]],People!$A$1:$B$5,2,0)</f>
        <v>Cassandra Brandow</v>
      </c>
      <c r="W9022" s="4">
        <f>_xlfn.IFNA(VLOOKUP(УТ_Data[[#This Row],[Order ID]],Returns!A:B,2,0)*1,0)</f>
        <v>0</v>
      </c>
    </row>
    <row r="9023" spans="1:23" x14ac:dyDescent="0.25">
      <c r="A9023" s="1">
        <v>9022</v>
      </c>
      <c r="B9023" t="s">
        <v>10460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VLOOKUP(УТ_Data[[#This Row],[Region]],People!$A$1:$B$5,2,0)</f>
        <v>Chuck Magee</v>
      </c>
      <c r="W9023" s="4">
        <f>_xlfn.IFNA(VLOOKUP(УТ_Data[[#This Row],[Order ID]],Returns!A:B,2,0)*1,0)</f>
        <v>0</v>
      </c>
    </row>
    <row r="9024" spans="1:23" x14ac:dyDescent="0.25">
      <c r="A9024" s="1">
        <v>9023</v>
      </c>
      <c r="B9024" t="s">
        <v>10461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VLOOKUP(УТ_Data[[#This Row],[Region]],People!$A$1:$B$5,2,0)</f>
        <v>Anna Andreadi</v>
      </c>
      <c r="W9024" s="4">
        <f>_xlfn.IFNA(VLOOKUP(УТ_Data[[#This Row],[Order ID]],Returns!A:B,2,0)*1,0)</f>
        <v>0</v>
      </c>
    </row>
    <row r="9025" spans="1:23" x14ac:dyDescent="0.25">
      <c r="A9025" s="1">
        <v>9024</v>
      </c>
      <c r="B9025" t="s">
        <v>10462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VLOOKUP(УТ_Data[[#This Row],[Region]],People!$A$1:$B$5,2,0)</f>
        <v>Chuck Magee</v>
      </c>
      <c r="W9025" s="4">
        <f>_xlfn.IFNA(VLOOKUP(УТ_Data[[#This Row],[Order ID]],Returns!A:B,2,0)*1,0)</f>
        <v>0</v>
      </c>
    </row>
    <row r="9026" spans="1:23" x14ac:dyDescent="0.25">
      <c r="A9026" s="1">
        <v>9025</v>
      </c>
      <c r="B9026" t="s">
        <v>10463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VLOOKUP(УТ_Data[[#This Row],[Region]],People!$A$1:$B$5,2,0)</f>
        <v>Chuck Magee</v>
      </c>
      <c r="W9026" s="4">
        <f>_xlfn.IFNA(VLOOKUP(УТ_Data[[#This Row],[Order ID]],Returns!A:B,2,0)*1,0)</f>
        <v>0</v>
      </c>
    </row>
    <row r="9027" spans="1:23" x14ac:dyDescent="0.25">
      <c r="A9027" s="1">
        <v>9026</v>
      </c>
      <c r="B9027" t="s">
        <v>10463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VLOOKUP(УТ_Data[[#This Row],[Region]],People!$A$1:$B$5,2,0)</f>
        <v>Chuck Magee</v>
      </c>
      <c r="W9027" s="4">
        <f>_xlfn.IFNA(VLOOKUP(УТ_Data[[#This Row],[Order ID]],Returns!A:B,2,0)*1,0)</f>
        <v>0</v>
      </c>
    </row>
    <row r="9028" spans="1:23" x14ac:dyDescent="0.25">
      <c r="A9028" s="1">
        <v>9027</v>
      </c>
      <c r="B9028" t="s">
        <v>10463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VLOOKUP(УТ_Data[[#This Row],[Region]],People!$A$1:$B$5,2,0)</f>
        <v>Chuck Magee</v>
      </c>
      <c r="W9028" s="4">
        <f>_xlfn.IFNA(VLOOKUP(УТ_Data[[#This Row],[Order ID]],Returns!A:B,2,0)*1,0)</f>
        <v>0</v>
      </c>
    </row>
    <row r="9029" spans="1:23" x14ac:dyDescent="0.25">
      <c r="A9029" s="1">
        <v>9028</v>
      </c>
      <c r="B9029" t="s">
        <v>10464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VLOOKUP(УТ_Data[[#This Row],[Region]],People!$A$1:$B$5,2,0)</f>
        <v>Chuck Magee</v>
      </c>
      <c r="W9029" s="4">
        <f>_xlfn.IFNA(VLOOKUP(УТ_Data[[#This Row],[Order ID]],Returns!A:B,2,0)*1,0)</f>
        <v>0</v>
      </c>
    </row>
    <row r="9030" spans="1:23" x14ac:dyDescent="0.25">
      <c r="A9030" s="1">
        <v>9029</v>
      </c>
      <c r="B9030" t="s">
        <v>10464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VLOOKUP(УТ_Data[[#This Row],[Region]],People!$A$1:$B$5,2,0)</f>
        <v>Chuck Magee</v>
      </c>
      <c r="W9030" s="4">
        <f>_xlfn.IFNA(VLOOKUP(УТ_Data[[#This Row],[Order ID]],Returns!A:B,2,0)*1,0)</f>
        <v>0</v>
      </c>
    </row>
    <row r="9031" spans="1:23" x14ac:dyDescent="0.25">
      <c r="A9031" s="1">
        <v>9030</v>
      </c>
      <c r="B9031" t="s">
        <v>10465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VLOOKUP(УТ_Data[[#This Row],[Region]],People!$A$1:$B$5,2,0)</f>
        <v>Chuck Magee</v>
      </c>
      <c r="W9031" s="4">
        <f>_xlfn.IFNA(VLOOKUP(УТ_Data[[#This Row],[Order ID]],Returns!A:B,2,0)*1,0)</f>
        <v>0</v>
      </c>
    </row>
    <row r="9032" spans="1:23" x14ac:dyDescent="0.25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VLOOKUP(УТ_Data[[#This Row],[Region]],People!$A$1:$B$5,2,0)</f>
        <v>Anna Andreadi</v>
      </c>
      <c r="W9032" s="4">
        <f>_xlfn.IFNA(VLOOKUP(УТ_Data[[#This Row],[Order ID]],Returns!A:B,2,0)*1,0)</f>
        <v>0</v>
      </c>
    </row>
    <row r="9033" spans="1:23" x14ac:dyDescent="0.25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VLOOKUP(УТ_Data[[#This Row],[Region]],People!$A$1:$B$5,2,0)</f>
        <v>Anna Andreadi</v>
      </c>
      <c r="W9033" s="4">
        <f>_xlfn.IFNA(VLOOKUP(УТ_Data[[#This Row],[Order ID]],Returns!A:B,2,0)*1,0)</f>
        <v>0</v>
      </c>
    </row>
    <row r="9034" spans="1:23" x14ac:dyDescent="0.25">
      <c r="A9034" s="1">
        <v>9033</v>
      </c>
      <c r="B9034" t="s">
        <v>10467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VLOOKUP(УТ_Data[[#This Row],[Region]],People!$A$1:$B$5,2,0)</f>
        <v>Kelly Williams</v>
      </c>
      <c r="W9034" s="4">
        <f>_xlfn.IFNA(VLOOKUP(УТ_Data[[#This Row],[Order ID]],Returns!A:B,2,0)*1,0)</f>
        <v>0</v>
      </c>
    </row>
    <row r="9035" spans="1:23" x14ac:dyDescent="0.25">
      <c r="A9035" s="1">
        <v>9034</v>
      </c>
      <c r="B9035" t="s">
        <v>10468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VLOOKUP(УТ_Data[[#This Row],[Region]],People!$A$1:$B$5,2,0)</f>
        <v>Cassandra Brandow</v>
      </c>
      <c r="W9035" s="4">
        <f>_xlfn.IFNA(VLOOKUP(УТ_Data[[#This Row],[Order ID]],Returns!A:B,2,0)*1,0)</f>
        <v>0</v>
      </c>
    </row>
    <row r="9036" spans="1:23" x14ac:dyDescent="0.25">
      <c r="A9036" s="1">
        <v>9035</v>
      </c>
      <c r="B9036" t="s">
        <v>6013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VLOOKUP(УТ_Data[[#This Row],[Region]],People!$A$1:$B$5,2,0)</f>
        <v>Kelly Williams</v>
      </c>
      <c r="W9036" s="4">
        <f>_xlfn.IFNA(VLOOKUP(УТ_Data[[#This Row],[Order ID]],Returns!A:B,2,0)*1,0)</f>
        <v>1</v>
      </c>
    </row>
    <row r="9037" spans="1:23" x14ac:dyDescent="0.25">
      <c r="A9037" s="1">
        <v>9036</v>
      </c>
      <c r="B9037" t="s">
        <v>6013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VLOOKUP(УТ_Data[[#This Row],[Region]],People!$A$1:$B$5,2,0)</f>
        <v>Kelly Williams</v>
      </c>
      <c r="W9037" s="4">
        <f>_xlfn.IFNA(VLOOKUP(УТ_Data[[#This Row],[Order ID]],Returns!A:B,2,0)*1,0)</f>
        <v>1</v>
      </c>
    </row>
    <row r="9038" spans="1:23" x14ac:dyDescent="0.25">
      <c r="A9038" s="1">
        <v>9037</v>
      </c>
      <c r="B9038" t="s">
        <v>10469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VLOOKUP(УТ_Data[[#This Row],[Region]],People!$A$1:$B$5,2,0)</f>
        <v>Chuck Magee</v>
      </c>
      <c r="W9038" s="4">
        <f>_xlfn.IFNA(VLOOKUP(УТ_Data[[#This Row],[Order ID]],Returns!A:B,2,0)*1,0)</f>
        <v>0</v>
      </c>
    </row>
    <row r="9039" spans="1:23" x14ac:dyDescent="0.25">
      <c r="A9039" s="1">
        <v>9038</v>
      </c>
      <c r="B9039" t="s">
        <v>10469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VLOOKUP(УТ_Data[[#This Row],[Region]],People!$A$1:$B$5,2,0)</f>
        <v>Chuck Magee</v>
      </c>
      <c r="W9039" s="4">
        <f>_xlfn.IFNA(VLOOKUP(УТ_Data[[#This Row],[Order ID]],Returns!A:B,2,0)*1,0)</f>
        <v>0</v>
      </c>
    </row>
    <row r="9040" spans="1:23" x14ac:dyDescent="0.25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VLOOKUP(УТ_Data[[#This Row],[Region]],People!$A$1:$B$5,2,0)</f>
        <v>Kelly Williams</v>
      </c>
      <c r="W9040" s="4">
        <f>_xlfn.IFNA(VLOOKUP(УТ_Data[[#This Row],[Order ID]],Returns!A:B,2,0)*1,0)</f>
        <v>0</v>
      </c>
    </row>
    <row r="9041" spans="1:23" x14ac:dyDescent="0.25">
      <c r="A9041" s="1">
        <v>9040</v>
      </c>
      <c r="B9041" t="s">
        <v>10471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VLOOKUP(УТ_Data[[#This Row],[Region]],People!$A$1:$B$5,2,0)</f>
        <v>Kelly Williams</v>
      </c>
      <c r="W9041" s="4">
        <f>_xlfn.IFNA(VLOOKUP(УТ_Data[[#This Row],[Order ID]],Returns!A:B,2,0)*1,0)</f>
        <v>0</v>
      </c>
    </row>
    <row r="9042" spans="1:23" x14ac:dyDescent="0.25">
      <c r="A9042" s="1">
        <v>9041</v>
      </c>
      <c r="B9042" t="s">
        <v>10472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VLOOKUP(УТ_Data[[#This Row],[Region]],People!$A$1:$B$5,2,0)</f>
        <v>Anna Andreadi</v>
      </c>
      <c r="W9042" s="4">
        <f>_xlfn.IFNA(VLOOKUP(УТ_Data[[#This Row],[Order ID]],Returns!A:B,2,0)*1,0)</f>
        <v>0</v>
      </c>
    </row>
    <row r="9043" spans="1:23" x14ac:dyDescent="0.25">
      <c r="A9043" s="1">
        <v>9042</v>
      </c>
      <c r="B9043" t="s">
        <v>10473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VLOOKUP(УТ_Data[[#This Row],[Region]],People!$A$1:$B$5,2,0)</f>
        <v>Cassandra Brandow</v>
      </c>
      <c r="W9043" s="4">
        <f>_xlfn.IFNA(VLOOKUP(УТ_Data[[#This Row],[Order ID]],Returns!A:B,2,0)*1,0)</f>
        <v>0</v>
      </c>
    </row>
    <row r="9044" spans="1:23" x14ac:dyDescent="0.25">
      <c r="A9044" s="1">
        <v>9043</v>
      </c>
      <c r="B9044" t="s">
        <v>10474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VLOOKUP(УТ_Data[[#This Row],[Region]],People!$A$1:$B$5,2,0)</f>
        <v>Anna Andreadi</v>
      </c>
      <c r="W9044" s="4">
        <f>_xlfn.IFNA(VLOOKUP(УТ_Data[[#This Row],[Order ID]],Returns!A:B,2,0)*1,0)</f>
        <v>0</v>
      </c>
    </row>
    <row r="9045" spans="1:23" x14ac:dyDescent="0.25">
      <c r="A9045" s="1">
        <v>9044</v>
      </c>
      <c r="B9045" t="s">
        <v>10475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VLOOKUP(УТ_Data[[#This Row],[Region]],People!$A$1:$B$5,2,0)</f>
        <v>Anna Andreadi</v>
      </c>
      <c r="W9045" s="4">
        <f>_xlfn.IFNA(VLOOKUP(УТ_Data[[#This Row],[Order ID]],Returns!A:B,2,0)*1,0)</f>
        <v>0</v>
      </c>
    </row>
    <row r="9046" spans="1:23" x14ac:dyDescent="0.25">
      <c r="A9046" s="1">
        <v>9045</v>
      </c>
      <c r="B9046" t="s">
        <v>10476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VLOOKUP(УТ_Data[[#This Row],[Region]],People!$A$1:$B$5,2,0)</f>
        <v>Anna Andreadi</v>
      </c>
      <c r="W9046" s="4">
        <f>_xlfn.IFNA(VLOOKUP(УТ_Data[[#This Row],[Order ID]],Returns!A:B,2,0)*1,0)</f>
        <v>0</v>
      </c>
    </row>
    <row r="9047" spans="1:23" x14ac:dyDescent="0.25">
      <c r="A9047" s="1">
        <v>9046</v>
      </c>
      <c r="B9047" t="s">
        <v>10476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VLOOKUP(УТ_Data[[#This Row],[Region]],People!$A$1:$B$5,2,0)</f>
        <v>Anna Andreadi</v>
      </c>
      <c r="W9047" s="4">
        <f>_xlfn.IFNA(VLOOKUP(УТ_Data[[#This Row],[Order ID]],Returns!A:B,2,0)*1,0)</f>
        <v>0</v>
      </c>
    </row>
    <row r="9048" spans="1:23" x14ac:dyDescent="0.25">
      <c r="A9048" s="1">
        <v>9047</v>
      </c>
      <c r="B9048" t="s">
        <v>10476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VLOOKUP(УТ_Data[[#This Row],[Region]],People!$A$1:$B$5,2,0)</f>
        <v>Anna Andreadi</v>
      </c>
      <c r="W9048" s="4">
        <f>_xlfn.IFNA(VLOOKUP(УТ_Data[[#This Row],[Order ID]],Returns!A:B,2,0)*1,0)</f>
        <v>0</v>
      </c>
    </row>
    <row r="9049" spans="1:23" x14ac:dyDescent="0.25">
      <c r="A9049" s="1">
        <v>9048</v>
      </c>
      <c r="B9049" t="s">
        <v>10476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VLOOKUP(УТ_Data[[#This Row],[Region]],People!$A$1:$B$5,2,0)</f>
        <v>Anna Andreadi</v>
      </c>
      <c r="W9049" s="4">
        <f>_xlfn.IFNA(VLOOKUP(УТ_Data[[#This Row],[Order ID]],Returns!A:B,2,0)*1,0)</f>
        <v>0</v>
      </c>
    </row>
    <row r="9050" spans="1:23" x14ac:dyDescent="0.25">
      <c r="A9050" s="1">
        <v>9049</v>
      </c>
      <c r="B9050" t="s">
        <v>10476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VLOOKUP(УТ_Data[[#This Row],[Region]],People!$A$1:$B$5,2,0)</f>
        <v>Anna Andreadi</v>
      </c>
      <c r="W9050" s="4">
        <f>_xlfn.IFNA(VLOOKUP(УТ_Data[[#This Row],[Order ID]],Returns!A:B,2,0)*1,0)</f>
        <v>0</v>
      </c>
    </row>
    <row r="9051" spans="1:23" x14ac:dyDescent="0.25">
      <c r="A9051" s="1">
        <v>9050</v>
      </c>
      <c r="B9051" t="s">
        <v>10477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VLOOKUP(УТ_Data[[#This Row],[Region]],People!$A$1:$B$5,2,0)</f>
        <v>Chuck Magee</v>
      </c>
      <c r="W9051" s="4">
        <f>_xlfn.IFNA(VLOOKUP(УТ_Data[[#This Row],[Order ID]],Returns!A:B,2,0)*1,0)</f>
        <v>0</v>
      </c>
    </row>
    <row r="9052" spans="1:23" x14ac:dyDescent="0.25">
      <c r="A9052" s="1">
        <v>9051</v>
      </c>
      <c r="B9052" t="s">
        <v>10478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VLOOKUP(УТ_Data[[#This Row],[Region]],People!$A$1:$B$5,2,0)</f>
        <v>Anna Andreadi</v>
      </c>
      <c r="W9052" s="4">
        <f>_xlfn.IFNA(VLOOKUP(УТ_Data[[#This Row],[Order ID]],Returns!A:B,2,0)*1,0)</f>
        <v>0</v>
      </c>
    </row>
    <row r="9053" spans="1:23" x14ac:dyDescent="0.25">
      <c r="A9053" s="1">
        <v>9052</v>
      </c>
      <c r="B9053" t="s">
        <v>10479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VLOOKUP(УТ_Data[[#This Row],[Region]],People!$A$1:$B$5,2,0)</f>
        <v>Anna Andreadi</v>
      </c>
      <c r="W9053" s="4">
        <f>_xlfn.IFNA(VLOOKUP(УТ_Data[[#This Row],[Order ID]],Returns!A:B,2,0)*1,0)</f>
        <v>0</v>
      </c>
    </row>
    <row r="9054" spans="1:23" x14ac:dyDescent="0.25">
      <c r="A9054" s="1">
        <v>9053</v>
      </c>
      <c r="B9054" t="s">
        <v>10479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VLOOKUP(УТ_Data[[#This Row],[Region]],People!$A$1:$B$5,2,0)</f>
        <v>Anna Andreadi</v>
      </c>
      <c r="W9054" s="4">
        <f>_xlfn.IFNA(VLOOKUP(УТ_Data[[#This Row],[Order ID]],Returns!A:B,2,0)*1,0)</f>
        <v>0</v>
      </c>
    </row>
    <row r="9055" spans="1:23" x14ac:dyDescent="0.25">
      <c r="A9055" s="1">
        <v>9054</v>
      </c>
      <c r="B9055" t="s">
        <v>10479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VLOOKUP(УТ_Data[[#This Row],[Region]],People!$A$1:$B$5,2,0)</f>
        <v>Anna Andreadi</v>
      </c>
      <c r="W9055" s="4">
        <f>_xlfn.IFNA(VLOOKUP(УТ_Data[[#This Row],[Order ID]],Returns!A:B,2,0)*1,0)</f>
        <v>0</v>
      </c>
    </row>
    <row r="9056" spans="1:23" x14ac:dyDescent="0.25">
      <c r="A9056" s="1">
        <v>9055</v>
      </c>
      <c r="B9056" t="s">
        <v>10480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VLOOKUP(УТ_Data[[#This Row],[Region]],People!$A$1:$B$5,2,0)</f>
        <v>Anna Andreadi</v>
      </c>
      <c r="W9056" s="4">
        <f>_xlfn.IFNA(VLOOKUP(УТ_Data[[#This Row],[Order ID]],Returns!A:B,2,0)*1,0)</f>
        <v>0</v>
      </c>
    </row>
    <row r="9057" spans="1:23" x14ac:dyDescent="0.25">
      <c r="A9057" s="1">
        <v>9056</v>
      </c>
      <c r="B9057" t="s">
        <v>10481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VLOOKUP(УТ_Data[[#This Row],[Region]],People!$A$1:$B$5,2,0)</f>
        <v>Anna Andreadi</v>
      </c>
      <c r="W9057" s="4">
        <f>_xlfn.IFNA(VLOOKUP(УТ_Data[[#This Row],[Order ID]],Returns!A:B,2,0)*1,0)</f>
        <v>0</v>
      </c>
    </row>
    <row r="9058" spans="1:23" x14ac:dyDescent="0.25">
      <c r="A9058" s="1">
        <v>9057</v>
      </c>
      <c r="B9058" t="s">
        <v>10482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VLOOKUP(УТ_Data[[#This Row],[Region]],People!$A$1:$B$5,2,0)</f>
        <v>Chuck Magee</v>
      </c>
      <c r="W9058" s="4">
        <f>_xlfn.IFNA(VLOOKUP(УТ_Data[[#This Row],[Order ID]],Returns!A:B,2,0)*1,0)</f>
        <v>0</v>
      </c>
    </row>
    <row r="9059" spans="1:23" x14ac:dyDescent="0.25">
      <c r="A9059" s="1">
        <v>9058</v>
      </c>
      <c r="B9059" t="s">
        <v>10483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VLOOKUP(УТ_Data[[#This Row],[Region]],People!$A$1:$B$5,2,0)</f>
        <v>Anna Andreadi</v>
      </c>
      <c r="W9059" s="4">
        <f>_xlfn.IFNA(VLOOKUP(УТ_Data[[#This Row],[Order ID]],Returns!A:B,2,0)*1,0)</f>
        <v>0</v>
      </c>
    </row>
    <row r="9060" spans="1:23" x14ac:dyDescent="0.25">
      <c r="A9060" s="1">
        <v>9059</v>
      </c>
      <c r="B9060" t="s">
        <v>10483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VLOOKUP(УТ_Data[[#This Row],[Region]],People!$A$1:$B$5,2,0)</f>
        <v>Anna Andreadi</v>
      </c>
      <c r="W9060" s="4">
        <f>_xlfn.IFNA(VLOOKUP(УТ_Data[[#This Row],[Order ID]],Returns!A:B,2,0)*1,0)</f>
        <v>0</v>
      </c>
    </row>
    <row r="9061" spans="1:23" x14ac:dyDescent="0.25">
      <c r="A9061" s="1">
        <v>9060</v>
      </c>
      <c r="B9061" t="s">
        <v>10484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VLOOKUP(УТ_Data[[#This Row],[Region]],People!$A$1:$B$5,2,0)</f>
        <v>Anna Andreadi</v>
      </c>
      <c r="W9061" s="4">
        <f>_xlfn.IFNA(VLOOKUP(УТ_Data[[#This Row],[Order ID]],Returns!A:B,2,0)*1,0)</f>
        <v>0</v>
      </c>
    </row>
    <row r="9062" spans="1:23" x14ac:dyDescent="0.25">
      <c r="A9062" s="1">
        <v>9061</v>
      </c>
      <c r="B9062" t="s">
        <v>10485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VLOOKUP(УТ_Data[[#This Row],[Region]],People!$A$1:$B$5,2,0)</f>
        <v>Anna Andreadi</v>
      </c>
      <c r="W9062" s="4">
        <f>_xlfn.IFNA(VLOOKUP(УТ_Data[[#This Row],[Order ID]],Returns!A:B,2,0)*1,0)</f>
        <v>0</v>
      </c>
    </row>
    <row r="9063" spans="1:23" x14ac:dyDescent="0.25">
      <c r="A9063" s="1">
        <v>9062</v>
      </c>
      <c r="B9063" t="s">
        <v>10485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VLOOKUP(УТ_Data[[#This Row],[Region]],People!$A$1:$B$5,2,0)</f>
        <v>Anna Andreadi</v>
      </c>
      <c r="W9063" s="4">
        <f>_xlfn.IFNA(VLOOKUP(УТ_Data[[#This Row],[Order ID]],Returns!A:B,2,0)*1,0)</f>
        <v>0</v>
      </c>
    </row>
    <row r="9064" spans="1:23" x14ac:dyDescent="0.25">
      <c r="A9064" s="1">
        <v>9063</v>
      </c>
      <c r="B9064" t="s">
        <v>10486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VLOOKUP(УТ_Data[[#This Row],[Region]],People!$A$1:$B$5,2,0)</f>
        <v>Chuck Magee</v>
      </c>
      <c r="W9064" s="4">
        <f>_xlfn.IFNA(VLOOKUP(УТ_Data[[#This Row],[Order ID]],Returns!A:B,2,0)*1,0)</f>
        <v>0</v>
      </c>
    </row>
    <row r="9065" spans="1:23" x14ac:dyDescent="0.25">
      <c r="A9065" s="1">
        <v>9064</v>
      </c>
      <c r="B9065" t="s">
        <v>10487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VLOOKUP(УТ_Data[[#This Row],[Region]],People!$A$1:$B$5,2,0)</f>
        <v>Kelly Williams</v>
      </c>
      <c r="W9065" s="4">
        <f>_xlfn.IFNA(VLOOKUP(УТ_Data[[#This Row],[Order ID]],Returns!A:B,2,0)*1,0)</f>
        <v>0</v>
      </c>
    </row>
    <row r="9066" spans="1:23" x14ac:dyDescent="0.25">
      <c r="A9066" s="1">
        <v>9065</v>
      </c>
      <c r="B9066" t="s">
        <v>10487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VLOOKUP(УТ_Data[[#This Row],[Region]],People!$A$1:$B$5,2,0)</f>
        <v>Kelly Williams</v>
      </c>
      <c r="W9066" s="4">
        <f>_xlfn.IFNA(VLOOKUP(УТ_Data[[#This Row],[Order ID]],Returns!A:B,2,0)*1,0)</f>
        <v>0</v>
      </c>
    </row>
    <row r="9067" spans="1:23" x14ac:dyDescent="0.25">
      <c r="A9067" s="1">
        <v>9066</v>
      </c>
      <c r="B9067" t="s">
        <v>10487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VLOOKUP(УТ_Data[[#This Row],[Region]],People!$A$1:$B$5,2,0)</f>
        <v>Kelly Williams</v>
      </c>
      <c r="W9067" s="4">
        <f>_xlfn.IFNA(VLOOKUP(УТ_Data[[#This Row],[Order ID]],Returns!A:B,2,0)*1,0)</f>
        <v>0</v>
      </c>
    </row>
    <row r="9068" spans="1:23" x14ac:dyDescent="0.25">
      <c r="A9068" s="1">
        <v>9067</v>
      </c>
      <c r="B9068" t="s">
        <v>10488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VLOOKUP(УТ_Data[[#This Row],[Region]],People!$A$1:$B$5,2,0)</f>
        <v>Cassandra Brandow</v>
      </c>
      <c r="W9068" s="4">
        <f>_xlfn.IFNA(VLOOKUP(УТ_Data[[#This Row],[Order ID]],Returns!A:B,2,0)*1,0)</f>
        <v>0</v>
      </c>
    </row>
    <row r="9069" spans="1:23" x14ac:dyDescent="0.25">
      <c r="A9069" s="1">
        <v>9068</v>
      </c>
      <c r="B9069" t="s">
        <v>6077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VLOOKUP(УТ_Data[[#This Row],[Region]],People!$A$1:$B$5,2,0)</f>
        <v>Chuck Magee</v>
      </c>
      <c r="W9069" s="4">
        <f>_xlfn.IFNA(VLOOKUP(УТ_Data[[#This Row],[Order ID]],Returns!A:B,2,0)*1,0)</f>
        <v>1</v>
      </c>
    </row>
    <row r="9070" spans="1:23" x14ac:dyDescent="0.25">
      <c r="A9070" s="1">
        <v>9069</v>
      </c>
      <c r="B9070" t="s">
        <v>10489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VLOOKUP(УТ_Data[[#This Row],[Region]],People!$A$1:$B$5,2,0)</f>
        <v>Anna Andreadi</v>
      </c>
      <c r="W9070" s="4">
        <f>_xlfn.IFNA(VLOOKUP(УТ_Data[[#This Row],[Order ID]],Returns!A:B,2,0)*1,0)</f>
        <v>0</v>
      </c>
    </row>
    <row r="9071" spans="1:23" x14ac:dyDescent="0.25">
      <c r="A9071" s="1">
        <v>9070</v>
      </c>
      <c r="B9071" t="s">
        <v>10489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VLOOKUP(УТ_Data[[#This Row],[Region]],People!$A$1:$B$5,2,0)</f>
        <v>Anna Andreadi</v>
      </c>
      <c r="W9071" s="4">
        <f>_xlfn.IFNA(VLOOKUP(УТ_Data[[#This Row],[Order ID]],Returns!A:B,2,0)*1,0)</f>
        <v>0</v>
      </c>
    </row>
    <row r="9072" spans="1:23" x14ac:dyDescent="0.25">
      <c r="A9072" s="1">
        <v>9071</v>
      </c>
      <c r="B9072" t="s">
        <v>10490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VLOOKUP(УТ_Data[[#This Row],[Region]],People!$A$1:$B$5,2,0)</f>
        <v>Chuck Magee</v>
      </c>
      <c r="W9072" s="4">
        <f>_xlfn.IFNA(VLOOKUP(УТ_Data[[#This Row],[Order ID]],Returns!A:B,2,0)*1,0)</f>
        <v>0</v>
      </c>
    </row>
    <row r="9073" spans="1:23" x14ac:dyDescent="0.25">
      <c r="A9073" s="1">
        <v>9072</v>
      </c>
      <c r="B9073" t="s">
        <v>10491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VLOOKUP(УТ_Data[[#This Row],[Region]],People!$A$1:$B$5,2,0)</f>
        <v>Kelly Williams</v>
      </c>
      <c r="W9073" s="4">
        <f>_xlfn.IFNA(VLOOKUP(УТ_Data[[#This Row],[Order ID]],Returns!A:B,2,0)*1,0)</f>
        <v>0</v>
      </c>
    </row>
    <row r="9074" spans="1:23" x14ac:dyDescent="0.25">
      <c r="A9074" s="1">
        <v>9073</v>
      </c>
      <c r="B9074" t="s">
        <v>10492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VLOOKUP(УТ_Data[[#This Row],[Region]],People!$A$1:$B$5,2,0)</f>
        <v>Kelly Williams</v>
      </c>
      <c r="W9074" s="4">
        <f>_xlfn.IFNA(VLOOKUP(УТ_Data[[#This Row],[Order ID]],Returns!A:B,2,0)*1,0)</f>
        <v>0</v>
      </c>
    </row>
    <row r="9075" spans="1:23" x14ac:dyDescent="0.25">
      <c r="A9075" s="1">
        <v>9074</v>
      </c>
      <c r="B9075" t="s">
        <v>10492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VLOOKUP(УТ_Data[[#This Row],[Region]],People!$A$1:$B$5,2,0)</f>
        <v>Kelly Williams</v>
      </c>
      <c r="W9075" s="4">
        <f>_xlfn.IFNA(VLOOKUP(УТ_Data[[#This Row],[Order ID]],Returns!A:B,2,0)*1,0)</f>
        <v>0</v>
      </c>
    </row>
    <row r="9076" spans="1:23" x14ac:dyDescent="0.25">
      <c r="A9076" s="1">
        <v>9075</v>
      </c>
      <c r="B9076" t="s">
        <v>10493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VLOOKUP(УТ_Data[[#This Row],[Region]],People!$A$1:$B$5,2,0)</f>
        <v>Cassandra Brandow</v>
      </c>
      <c r="W9076" s="4">
        <f>_xlfn.IFNA(VLOOKUP(УТ_Data[[#This Row],[Order ID]],Returns!A:B,2,0)*1,0)</f>
        <v>0</v>
      </c>
    </row>
    <row r="9077" spans="1:23" x14ac:dyDescent="0.25">
      <c r="A9077" s="1">
        <v>9076</v>
      </c>
      <c r="B9077" t="s">
        <v>10494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VLOOKUP(УТ_Data[[#This Row],[Region]],People!$A$1:$B$5,2,0)</f>
        <v>Chuck Magee</v>
      </c>
      <c r="W9077" s="4">
        <f>_xlfn.IFNA(VLOOKUP(УТ_Data[[#This Row],[Order ID]],Returns!A:B,2,0)*1,0)</f>
        <v>0</v>
      </c>
    </row>
    <row r="9078" spans="1:23" x14ac:dyDescent="0.25">
      <c r="A9078" s="1">
        <v>9077</v>
      </c>
      <c r="B9078" t="s">
        <v>10494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VLOOKUP(УТ_Data[[#This Row],[Region]],People!$A$1:$B$5,2,0)</f>
        <v>Chuck Magee</v>
      </c>
      <c r="W9078" s="4">
        <f>_xlfn.IFNA(VLOOKUP(УТ_Data[[#This Row],[Order ID]],Returns!A:B,2,0)*1,0)</f>
        <v>0</v>
      </c>
    </row>
    <row r="9079" spans="1:23" x14ac:dyDescent="0.25">
      <c r="A9079" s="1">
        <v>9078</v>
      </c>
      <c r="B9079" t="s">
        <v>10495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VLOOKUP(УТ_Data[[#This Row],[Region]],People!$A$1:$B$5,2,0)</f>
        <v>Kelly Williams</v>
      </c>
      <c r="W9079" s="4">
        <f>_xlfn.IFNA(VLOOKUP(УТ_Data[[#This Row],[Order ID]],Returns!A:B,2,0)*1,0)</f>
        <v>0</v>
      </c>
    </row>
    <row r="9080" spans="1:23" x14ac:dyDescent="0.25">
      <c r="A9080" s="1">
        <v>9079</v>
      </c>
      <c r="B9080" t="s">
        <v>10496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VLOOKUP(УТ_Data[[#This Row],[Region]],People!$A$1:$B$5,2,0)</f>
        <v>Cassandra Brandow</v>
      </c>
      <c r="W9080" s="4">
        <f>_xlfn.IFNA(VLOOKUP(УТ_Data[[#This Row],[Order ID]],Returns!A:B,2,0)*1,0)</f>
        <v>0</v>
      </c>
    </row>
    <row r="9081" spans="1:23" x14ac:dyDescent="0.25">
      <c r="A9081" s="1">
        <v>9080</v>
      </c>
      <c r="B9081" t="s">
        <v>10496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VLOOKUP(УТ_Data[[#This Row],[Region]],People!$A$1:$B$5,2,0)</f>
        <v>Cassandra Brandow</v>
      </c>
      <c r="W9081" s="4">
        <f>_xlfn.IFNA(VLOOKUP(УТ_Data[[#This Row],[Order ID]],Returns!A:B,2,0)*1,0)</f>
        <v>0</v>
      </c>
    </row>
    <row r="9082" spans="1:23" x14ac:dyDescent="0.25">
      <c r="A9082" s="1">
        <v>9081</v>
      </c>
      <c r="B9082" t="s">
        <v>6178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VLOOKUP(УТ_Data[[#This Row],[Region]],People!$A$1:$B$5,2,0)</f>
        <v>Anna Andreadi</v>
      </c>
      <c r="W9082" s="4">
        <f>_xlfn.IFNA(VLOOKUP(УТ_Data[[#This Row],[Order ID]],Returns!A:B,2,0)*1,0)</f>
        <v>1</v>
      </c>
    </row>
    <row r="9083" spans="1:23" x14ac:dyDescent="0.25">
      <c r="A9083" s="1">
        <v>9082</v>
      </c>
      <c r="B9083" t="s">
        <v>6178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VLOOKUP(УТ_Data[[#This Row],[Region]],People!$A$1:$B$5,2,0)</f>
        <v>Anna Andreadi</v>
      </c>
      <c r="W9083" s="4">
        <f>_xlfn.IFNA(VLOOKUP(УТ_Data[[#This Row],[Order ID]],Returns!A:B,2,0)*1,0)</f>
        <v>1</v>
      </c>
    </row>
    <row r="9084" spans="1:23" x14ac:dyDescent="0.25">
      <c r="A9084" s="1">
        <v>9083</v>
      </c>
      <c r="B9084" t="s">
        <v>10497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VLOOKUP(УТ_Data[[#This Row],[Region]],People!$A$1:$B$5,2,0)</f>
        <v>Cassandra Brandow</v>
      </c>
      <c r="W9084" s="4">
        <f>_xlfn.IFNA(VLOOKUP(УТ_Data[[#This Row],[Order ID]],Returns!A:B,2,0)*1,0)</f>
        <v>0</v>
      </c>
    </row>
    <row r="9085" spans="1:23" x14ac:dyDescent="0.25">
      <c r="A9085" s="1">
        <v>9084</v>
      </c>
      <c r="B9085" t="s">
        <v>10498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VLOOKUP(УТ_Data[[#This Row],[Region]],People!$A$1:$B$5,2,0)</f>
        <v>Cassandra Brandow</v>
      </c>
      <c r="W9085" s="4">
        <f>_xlfn.IFNA(VLOOKUP(УТ_Data[[#This Row],[Order ID]],Returns!A:B,2,0)*1,0)</f>
        <v>0</v>
      </c>
    </row>
    <row r="9086" spans="1:23" x14ac:dyDescent="0.25">
      <c r="A9086" s="1">
        <v>9085</v>
      </c>
      <c r="B9086" t="s">
        <v>10498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VLOOKUP(УТ_Data[[#This Row],[Region]],People!$A$1:$B$5,2,0)</f>
        <v>Cassandra Brandow</v>
      </c>
      <c r="W9086" s="4">
        <f>_xlfn.IFNA(VLOOKUP(УТ_Data[[#This Row],[Order ID]],Returns!A:B,2,0)*1,0)</f>
        <v>0</v>
      </c>
    </row>
    <row r="9087" spans="1:23" x14ac:dyDescent="0.25">
      <c r="A9087" s="1">
        <v>9086</v>
      </c>
      <c r="B9087" t="s">
        <v>10499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VLOOKUP(УТ_Data[[#This Row],[Region]],People!$A$1:$B$5,2,0)</f>
        <v>Anna Andreadi</v>
      </c>
      <c r="W9087" s="4">
        <f>_xlfn.IFNA(VLOOKUP(УТ_Data[[#This Row],[Order ID]],Returns!A:B,2,0)*1,0)</f>
        <v>0</v>
      </c>
    </row>
    <row r="9088" spans="1:23" x14ac:dyDescent="0.25">
      <c r="A9088" s="1">
        <v>9087</v>
      </c>
      <c r="B9088" t="s">
        <v>10500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VLOOKUP(УТ_Data[[#This Row],[Region]],People!$A$1:$B$5,2,0)</f>
        <v>Kelly Williams</v>
      </c>
      <c r="W9088" s="4">
        <f>_xlfn.IFNA(VLOOKUP(УТ_Data[[#This Row],[Order ID]],Returns!A:B,2,0)*1,0)</f>
        <v>0</v>
      </c>
    </row>
    <row r="9089" spans="1:23" x14ac:dyDescent="0.25">
      <c r="A9089" s="1">
        <v>9088</v>
      </c>
      <c r="B9089" t="s">
        <v>10500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VLOOKUP(УТ_Data[[#This Row],[Region]],People!$A$1:$B$5,2,0)</f>
        <v>Kelly Williams</v>
      </c>
      <c r="W9089" s="4">
        <f>_xlfn.IFNA(VLOOKUP(УТ_Data[[#This Row],[Order ID]],Returns!A:B,2,0)*1,0)</f>
        <v>0</v>
      </c>
    </row>
    <row r="9090" spans="1:23" x14ac:dyDescent="0.25">
      <c r="A9090" s="1">
        <v>9089</v>
      </c>
      <c r="B9090" t="s">
        <v>10501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VLOOKUP(УТ_Data[[#This Row],[Region]],People!$A$1:$B$5,2,0)</f>
        <v>Cassandra Brandow</v>
      </c>
      <c r="W9090" s="4">
        <f>_xlfn.IFNA(VLOOKUP(УТ_Data[[#This Row],[Order ID]],Returns!A:B,2,0)*1,0)</f>
        <v>0</v>
      </c>
    </row>
    <row r="9091" spans="1:23" x14ac:dyDescent="0.25">
      <c r="A9091" s="1">
        <v>9090</v>
      </c>
      <c r="B9091" t="s">
        <v>10502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VLOOKUP(УТ_Data[[#This Row],[Region]],People!$A$1:$B$5,2,0)</f>
        <v>Chuck Magee</v>
      </c>
      <c r="W9091" s="4">
        <f>_xlfn.IFNA(VLOOKUP(УТ_Data[[#This Row],[Order ID]],Returns!A:B,2,0)*1,0)</f>
        <v>0</v>
      </c>
    </row>
    <row r="9092" spans="1:23" x14ac:dyDescent="0.25">
      <c r="A9092" s="1">
        <v>9091</v>
      </c>
      <c r="B9092" t="s">
        <v>10503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VLOOKUP(УТ_Data[[#This Row],[Region]],People!$A$1:$B$5,2,0)</f>
        <v>Cassandra Brandow</v>
      </c>
      <c r="W9092" s="4">
        <f>_xlfn.IFNA(VLOOKUP(УТ_Data[[#This Row],[Order ID]],Returns!A:B,2,0)*1,0)</f>
        <v>0</v>
      </c>
    </row>
    <row r="9093" spans="1:23" x14ac:dyDescent="0.25">
      <c r="A9093" s="1">
        <v>9092</v>
      </c>
      <c r="B9093" t="s">
        <v>10504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VLOOKUP(УТ_Data[[#This Row],[Region]],People!$A$1:$B$5,2,0)</f>
        <v>Chuck Magee</v>
      </c>
      <c r="W9093" s="4">
        <f>_xlfn.IFNA(VLOOKUP(УТ_Data[[#This Row],[Order ID]],Returns!A:B,2,0)*1,0)</f>
        <v>0</v>
      </c>
    </row>
    <row r="9094" spans="1:23" x14ac:dyDescent="0.25">
      <c r="A9094" s="1">
        <v>9093</v>
      </c>
      <c r="B9094" t="s">
        <v>10504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VLOOKUP(УТ_Data[[#This Row],[Region]],People!$A$1:$B$5,2,0)</f>
        <v>Chuck Magee</v>
      </c>
      <c r="W9094" s="4">
        <f>_xlfn.IFNA(VLOOKUP(УТ_Data[[#This Row],[Order ID]],Returns!A:B,2,0)*1,0)</f>
        <v>0</v>
      </c>
    </row>
    <row r="9095" spans="1:23" x14ac:dyDescent="0.25">
      <c r="A9095" s="1">
        <v>9094</v>
      </c>
      <c r="B9095" t="s">
        <v>10505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VLOOKUP(УТ_Data[[#This Row],[Region]],People!$A$1:$B$5,2,0)</f>
        <v>Kelly Williams</v>
      </c>
      <c r="W9095" s="4">
        <f>_xlfn.IFNA(VLOOKUP(УТ_Data[[#This Row],[Order ID]],Returns!A:B,2,0)*1,0)</f>
        <v>0</v>
      </c>
    </row>
    <row r="9096" spans="1:23" x14ac:dyDescent="0.25">
      <c r="A9096" s="1">
        <v>9095</v>
      </c>
      <c r="B9096" t="s">
        <v>10505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VLOOKUP(УТ_Data[[#This Row],[Region]],People!$A$1:$B$5,2,0)</f>
        <v>Kelly Williams</v>
      </c>
      <c r="W9096" s="4">
        <f>_xlfn.IFNA(VLOOKUP(УТ_Data[[#This Row],[Order ID]],Returns!A:B,2,0)*1,0)</f>
        <v>0</v>
      </c>
    </row>
    <row r="9097" spans="1:23" x14ac:dyDescent="0.25">
      <c r="A9097" s="1">
        <v>9096</v>
      </c>
      <c r="B9097" t="s">
        <v>10505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VLOOKUP(УТ_Data[[#This Row],[Region]],People!$A$1:$B$5,2,0)</f>
        <v>Kelly Williams</v>
      </c>
      <c r="W9097" s="4">
        <f>_xlfn.IFNA(VLOOKUP(УТ_Data[[#This Row],[Order ID]],Returns!A:B,2,0)*1,0)</f>
        <v>0</v>
      </c>
    </row>
    <row r="9098" spans="1:23" x14ac:dyDescent="0.25">
      <c r="A9098" s="1">
        <v>9097</v>
      </c>
      <c r="B9098" t="s">
        <v>10505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VLOOKUP(УТ_Data[[#This Row],[Region]],People!$A$1:$B$5,2,0)</f>
        <v>Kelly Williams</v>
      </c>
      <c r="W9098" s="4">
        <f>_xlfn.IFNA(VLOOKUP(УТ_Data[[#This Row],[Order ID]],Returns!A:B,2,0)*1,0)</f>
        <v>0</v>
      </c>
    </row>
    <row r="9099" spans="1:23" x14ac:dyDescent="0.25">
      <c r="A9099" s="1">
        <v>9098</v>
      </c>
      <c r="B9099" t="s">
        <v>10506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VLOOKUP(УТ_Data[[#This Row],[Region]],People!$A$1:$B$5,2,0)</f>
        <v>Kelly Williams</v>
      </c>
      <c r="W9099" s="4">
        <f>_xlfn.IFNA(VLOOKUP(УТ_Data[[#This Row],[Order ID]],Returns!A:B,2,0)*1,0)</f>
        <v>0</v>
      </c>
    </row>
    <row r="9100" spans="1:23" x14ac:dyDescent="0.25">
      <c r="A9100" s="1">
        <v>9099</v>
      </c>
      <c r="B9100" t="s">
        <v>10507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VLOOKUP(УТ_Data[[#This Row],[Region]],People!$A$1:$B$5,2,0)</f>
        <v>Kelly Williams</v>
      </c>
      <c r="W9100" s="4">
        <f>_xlfn.IFNA(VLOOKUP(УТ_Data[[#This Row],[Order ID]],Returns!A:B,2,0)*1,0)</f>
        <v>0</v>
      </c>
    </row>
    <row r="9101" spans="1:23" x14ac:dyDescent="0.25">
      <c r="A9101" s="1">
        <v>9100</v>
      </c>
      <c r="B9101" t="s">
        <v>10507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VLOOKUP(УТ_Data[[#This Row],[Region]],People!$A$1:$B$5,2,0)</f>
        <v>Kelly Williams</v>
      </c>
      <c r="W9101" s="4">
        <f>_xlfn.IFNA(VLOOKUP(УТ_Data[[#This Row],[Order ID]],Returns!A:B,2,0)*1,0)</f>
        <v>0</v>
      </c>
    </row>
    <row r="9102" spans="1:23" x14ac:dyDescent="0.25">
      <c r="A9102" s="1">
        <v>9101</v>
      </c>
      <c r="B9102" t="s">
        <v>10507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VLOOKUP(УТ_Data[[#This Row],[Region]],People!$A$1:$B$5,2,0)</f>
        <v>Kelly Williams</v>
      </c>
      <c r="W9102" s="4">
        <f>_xlfn.IFNA(VLOOKUP(УТ_Data[[#This Row],[Order ID]],Returns!A:B,2,0)*1,0)</f>
        <v>0</v>
      </c>
    </row>
    <row r="9103" spans="1:23" x14ac:dyDescent="0.25">
      <c r="A9103" s="1">
        <v>9102</v>
      </c>
      <c r="B9103" t="s">
        <v>10508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VLOOKUP(УТ_Data[[#This Row],[Region]],People!$A$1:$B$5,2,0)</f>
        <v>Kelly Williams</v>
      </c>
      <c r="W9103" s="4">
        <f>_xlfn.IFNA(VLOOKUP(УТ_Data[[#This Row],[Order ID]],Returns!A:B,2,0)*1,0)</f>
        <v>0</v>
      </c>
    </row>
    <row r="9104" spans="1:23" x14ac:dyDescent="0.25">
      <c r="A9104" s="1">
        <v>9103</v>
      </c>
      <c r="B9104" t="s">
        <v>10508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VLOOKUP(УТ_Data[[#This Row],[Region]],People!$A$1:$B$5,2,0)</f>
        <v>Kelly Williams</v>
      </c>
      <c r="W9104" s="4">
        <f>_xlfn.IFNA(VLOOKUP(УТ_Data[[#This Row],[Order ID]],Returns!A:B,2,0)*1,0)</f>
        <v>0</v>
      </c>
    </row>
    <row r="9105" spans="1:23" x14ac:dyDescent="0.25">
      <c r="A9105" s="1">
        <v>9104</v>
      </c>
      <c r="B9105" t="s">
        <v>10508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VLOOKUP(УТ_Data[[#This Row],[Region]],People!$A$1:$B$5,2,0)</f>
        <v>Kelly Williams</v>
      </c>
      <c r="W9105" s="4">
        <f>_xlfn.IFNA(VLOOKUP(УТ_Data[[#This Row],[Order ID]],Returns!A:B,2,0)*1,0)</f>
        <v>0</v>
      </c>
    </row>
    <row r="9106" spans="1:23" x14ac:dyDescent="0.25">
      <c r="A9106" s="1">
        <v>9105</v>
      </c>
      <c r="B9106" t="s">
        <v>10508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VLOOKUP(УТ_Data[[#This Row],[Region]],People!$A$1:$B$5,2,0)</f>
        <v>Kelly Williams</v>
      </c>
      <c r="W9106" s="4">
        <f>_xlfn.IFNA(VLOOKUP(УТ_Data[[#This Row],[Order ID]],Returns!A:B,2,0)*1,0)</f>
        <v>0</v>
      </c>
    </row>
    <row r="9107" spans="1:23" x14ac:dyDescent="0.25">
      <c r="A9107" s="1">
        <v>9106</v>
      </c>
      <c r="B9107" t="s">
        <v>10508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VLOOKUP(УТ_Data[[#This Row],[Region]],People!$A$1:$B$5,2,0)</f>
        <v>Kelly Williams</v>
      </c>
      <c r="W9107" s="4">
        <f>_xlfn.IFNA(VLOOKUP(УТ_Data[[#This Row],[Order ID]],Returns!A:B,2,0)*1,0)</f>
        <v>0</v>
      </c>
    </row>
    <row r="9108" spans="1:23" x14ac:dyDescent="0.25">
      <c r="A9108" s="1">
        <v>9107</v>
      </c>
      <c r="B9108" t="s">
        <v>10508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VLOOKUP(УТ_Data[[#This Row],[Region]],People!$A$1:$B$5,2,0)</f>
        <v>Kelly Williams</v>
      </c>
      <c r="W9108" s="4">
        <f>_xlfn.IFNA(VLOOKUP(УТ_Data[[#This Row],[Order ID]],Returns!A:B,2,0)*1,0)</f>
        <v>0</v>
      </c>
    </row>
    <row r="9109" spans="1:23" x14ac:dyDescent="0.25">
      <c r="A9109" s="1">
        <v>9108</v>
      </c>
      <c r="B9109" t="s">
        <v>5997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VLOOKUP(УТ_Data[[#This Row],[Region]],People!$A$1:$B$5,2,0)</f>
        <v>Kelly Williams</v>
      </c>
      <c r="W9109" s="4">
        <f>_xlfn.IFNA(VLOOKUP(УТ_Data[[#This Row],[Order ID]],Returns!A:B,2,0)*1,0)</f>
        <v>1</v>
      </c>
    </row>
    <row r="9110" spans="1:23" x14ac:dyDescent="0.25">
      <c r="A9110" s="1">
        <v>9109</v>
      </c>
      <c r="B9110" t="s">
        <v>5997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VLOOKUP(УТ_Data[[#This Row],[Region]],People!$A$1:$B$5,2,0)</f>
        <v>Kelly Williams</v>
      </c>
      <c r="W9110" s="4">
        <f>_xlfn.IFNA(VLOOKUP(УТ_Data[[#This Row],[Order ID]],Returns!A:B,2,0)*1,0)</f>
        <v>1</v>
      </c>
    </row>
    <row r="9111" spans="1:23" x14ac:dyDescent="0.25">
      <c r="A9111" s="1">
        <v>9110</v>
      </c>
      <c r="B9111" t="s">
        <v>5997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VLOOKUP(УТ_Data[[#This Row],[Region]],People!$A$1:$B$5,2,0)</f>
        <v>Kelly Williams</v>
      </c>
      <c r="W9111" s="4">
        <f>_xlfn.IFNA(VLOOKUP(УТ_Data[[#This Row],[Order ID]],Returns!A:B,2,0)*1,0)</f>
        <v>1</v>
      </c>
    </row>
    <row r="9112" spans="1:23" x14ac:dyDescent="0.25">
      <c r="A9112" s="1">
        <v>9111</v>
      </c>
      <c r="B9112" t="s">
        <v>10509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VLOOKUP(УТ_Data[[#This Row],[Region]],People!$A$1:$B$5,2,0)</f>
        <v>Cassandra Brandow</v>
      </c>
      <c r="W9112" s="4">
        <f>_xlfn.IFNA(VLOOKUP(УТ_Data[[#This Row],[Order ID]],Returns!A:B,2,0)*1,0)</f>
        <v>0</v>
      </c>
    </row>
    <row r="9113" spans="1:23" x14ac:dyDescent="0.25">
      <c r="A9113" s="1">
        <v>9112</v>
      </c>
      <c r="B9113" t="s">
        <v>10509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VLOOKUP(УТ_Data[[#This Row],[Region]],People!$A$1:$B$5,2,0)</f>
        <v>Cassandra Brandow</v>
      </c>
      <c r="W9113" s="4">
        <f>_xlfn.IFNA(VLOOKUP(УТ_Data[[#This Row],[Order ID]],Returns!A:B,2,0)*1,0)</f>
        <v>0</v>
      </c>
    </row>
    <row r="9114" spans="1:23" x14ac:dyDescent="0.25">
      <c r="A9114" s="1">
        <v>9113</v>
      </c>
      <c r="B9114" t="s">
        <v>10509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VLOOKUP(УТ_Data[[#This Row],[Region]],People!$A$1:$B$5,2,0)</f>
        <v>Cassandra Brandow</v>
      </c>
      <c r="W9114" s="4">
        <f>_xlfn.IFNA(VLOOKUP(УТ_Data[[#This Row],[Order ID]],Returns!A:B,2,0)*1,0)</f>
        <v>0</v>
      </c>
    </row>
    <row r="9115" spans="1:23" x14ac:dyDescent="0.25">
      <c r="A9115" s="1">
        <v>9114</v>
      </c>
      <c r="B9115" t="s">
        <v>10509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VLOOKUP(УТ_Data[[#This Row],[Region]],People!$A$1:$B$5,2,0)</f>
        <v>Cassandra Brandow</v>
      </c>
      <c r="W9115" s="4">
        <f>_xlfn.IFNA(VLOOKUP(УТ_Data[[#This Row],[Order ID]],Returns!A:B,2,0)*1,0)</f>
        <v>0</v>
      </c>
    </row>
    <row r="9116" spans="1:23" x14ac:dyDescent="0.25">
      <c r="A9116" s="1">
        <v>9115</v>
      </c>
      <c r="B9116" t="s">
        <v>10510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VLOOKUP(УТ_Data[[#This Row],[Region]],People!$A$1:$B$5,2,0)</f>
        <v>Anna Andreadi</v>
      </c>
      <c r="W9116" s="4">
        <f>_xlfn.IFNA(VLOOKUP(УТ_Data[[#This Row],[Order ID]],Returns!A:B,2,0)*1,0)</f>
        <v>0</v>
      </c>
    </row>
    <row r="9117" spans="1:23" x14ac:dyDescent="0.25">
      <c r="A9117" s="1">
        <v>9116</v>
      </c>
      <c r="B9117" t="s">
        <v>10511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VLOOKUP(УТ_Data[[#This Row],[Region]],People!$A$1:$B$5,2,0)</f>
        <v>Chuck Magee</v>
      </c>
      <c r="W9117" s="4">
        <f>_xlfn.IFNA(VLOOKUP(УТ_Data[[#This Row],[Order ID]],Returns!A:B,2,0)*1,0)</f>
        <v>0</v>
      </c>
    </row>
    <row r="9118" spans="1:23" x14ac:dyDescent="0.25">
      <c r="A9118" s="1">
        <v>9117</v>
      </c>
      <c r="B9118" t="s">
        <v>10511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VLOOKUP(УТ_Data[[#This Row],[Region]],People!$A$1:$B$5,2,0)</f>
        <v>Chuck Magee</v>
      </c>
      <c r="W9118" s="4">
        <f>_xlfn.IFNA(VLOOKUP(УТ_Data[[#This Row],[Order ID]],Returns!A:B,2,0)*1,0)</f>
        <v>0</v>
      </c>
    </row>
    <row r="9119" spans="1:23" x14ac:dyDescent="0.25">
      <c r="A9119" s="1">
        <v>9118</v>
      </c>
      <c r="B9119" t="s">
        <v>10511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VLOOKUP(УТ_Data[[#This Row],[Region]],People!$A$1:$B$5,2,0)</f>
        <v>Chuck Magee</v>
      </c>
      <c r="W9119" s="4">
        <f>_xlfn.IFNA(VLOOKUP(УТ_Data[[#This Row],[Order ID]],Returns!A:B,2,0)*1,0)</f>
        <v>0</v>
      </c>
    </row>
    <row r="9120" spans="1:23" x14ac:dyDescent="0.25">
      <c r="A9120" s="1">
        <v>9119</v>
      </c>
      <c r="B9120" t="s">
        <v>10511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VLOOKUP(УТ_Data[[#This Row],[Region]],People!$A$1:$B$5,2,0)</f>
        <v>Chuck Magee</v>
      </c>
      <c r="W9120" s="4">
        <f>_xlfn.IFNA(VLOOKUP(УТ_Data[[#This Row],[Order ID]],Returns!A:B,2,0)*1,0)</f>
        <v>0</v>
      </c>
    </row>
    <row r="9121" spans="1:23" x14ac:dyDescent="0.25">
      <c r="A9121" s="1">
        <v>9120</v>
      </c>
      <c r="B9121" t="s">
        <v>10512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VLOOKUP(УТ_Data[[#This Row],[Region]],People!$A$1:$B$5,2,0)</f>
        <v>Anna Andreadi</v>
      </c>
      <c r="W9121" s="4">
        <f>_xlfn.IFNA(VLOOKUP(УТ_Data[[#This Row],[Order ID]],Returns!A:B,2,0)*1,0)</f>
        <v>0</v>
      </c>
    </row>
    <row r="9122" spans="1:23" x14ac:dyDescent="0.25">
      <c r="A9122" s="1">
        <v>9121</v>
      </c>
      <c r="B9122" t="s">
        <v>10512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VLOOKUP(УТ_Data[[#This Row],[Region]],People!$A$1:$B$5,2,0)</f>
        <v>Anna Andreadi</v>
      </c>
      <c r="W9122" s="4">
        <f>_xlfn.IFNA(VLOOKUP(УТ_Data[[#This Row],[Order ID]],Returns!A:B,2,0)*1,0)</f>
        <v>0</v>
      </c>
    </row>
    <row r="9123" spans="1:23" x14ac:dyDescent="0.25">
      <c r="A9123" s="1">
        <v>9122</v>
      </c>
      <c r="B9123" t="s">
        <v>6118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VLOOKUP(УТ_Data[[#This Row],[Region]],People!$A$1:$B$5,2,0)</f>
        <v>Anna Andreadi</v>
      </c>
      <c r="W9123" s="4">
        <f>_xlfn.IFNA(VLOOKUP(УТ_Data[[#This Row],[Order ID]],Returns!A:B,2,0)*1,0)</f>
        <v>1</v>
      </c>
    </row>
    <row r="9124" spans="1:23" x14ac:dyDescent="0.25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VLOOKUP(УТ_Data[[#This Row],[Region]],People!$A$1:$B$5,2,0)</f>
        <v>Anna Andreadi</v>
      </c>
      <c r="W9124" s="4">
        <f>_xlfn.IFNA(VLOOKUP(УТ_Data[[#This Row],[Order ID]],Returns!A:B,2,0)*1,0)</f>
        <v>0</v>
      </c>
    </row>
    <row r="9125" spans="1:23" x14ac:dyDescent="0.25">
      <c r="A9125" s="1">
        <v>9124</v>
      </c>
      <c r="B9125" t="s">
        <v>10514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VLOOKUP(УТ_Data[[#This Row],[Region]],People!$A$1:$B$5,2,0)</f>
        <v>Chuck Magee</v>
      </c>
      <c r="W9125" s="4">
        <f>_xlfn.IFNA(VLOOKUP(УТ_Data[[#This Row],[Order ID]],Returns!A:B,2,0)*1,0)</f>
        <v>0</v>
      </c>
    </row>
    <row r="9126" spans="1:23" x14ac:dyDescent="0.25">
      <c r="A9126" s="1">
        <v>9125</v>
      </c>
      <c r="B9126" t="s">
        <v>10515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VLOOKUP(УТ_Data[[#This Row],[Region]],People!$A$1:$B$5,2,0)</f>
        <v>Kelly Williams</v>
      </c>
      <c r="W9126" s="4">
        <f>_xlfn.IFNA(VLOOKUP(УТ_Data[[#This Row],[Order ID]],Returns!A:B,2,0)*1,0)</f>
        <v>0</v>
      </c>
    </row>
    <row r="9127" spans="1:23" x14ac:dyDescent="0.25">
      <c r="A9127" s="1">
        <v>9126</v>
      </c>
      <c r="B9127" t="s">
        <v>10515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VLOOKUP(УТ_Data[[#This Row],[Region]],People!$A$1:$B$5,2,0)</f>
        <v>Kelly Williams</v>
      </c>
      <c r="W9127" s="4">
        <f>_xlfn.IFNA(VLOOKUP(УТ_Data[[#This Row],[Order ID]],Returns!A:B,2,0)*1,0)</f>
        <v>0</v>
      </c>
    </row>
    <row r="9128" spans="1:23" x14ac:dyDescent="0.25">
      <c r="A9128" s="1">
        <v>9127</v>
      </c>
      <c r="B9128" t="s">
        <v>10516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VLOOKUP(УТ_Data[[#This Row],[Region]],People!$A$1:$B$5,2,0)</f>
        <v>Anna Andreadi</v>
      </c>
      <c r="W9128" s="4">
        <f>_xlfn.IFNA(VLOOKUP(УТ_Data[[#This Row],[Order ID]],Returns!A:B,2,0)*1,0)</f>
        <v>0</v>
      </c>
    </row>
    <row r="9129" spans="1:23" x14ac:dyDescent="0.25">
      <c r="A9129" s="1">
        <v>9128</v>
      </c>
      <c r="B9129" t="s">
        <v>10517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VLOOKUP(УТ_Data[[#This Row],[Region]],People!$A$1:$B$5,2,0)</f>
        <v>Kelly Williams</v>
      </c>
      <c r="W9129" s="4">
        <f>_xlfn.IFNA(VLOOKUP(УТ_Data[[#This Row],[Order ID]],Returns!A:B,2,0)*1,0)</f>
        <v>0</v>
      </c>
    </row>
    <row r="9130" spans="1:23" x14ac:dyDescent="0.25">
      <c r="A9130" s="1">
        <v>9129</v>
      </c>
      <c r="B9130" t="s">
        <v>10518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VLOOKUP(УТ_Data[[#This Row],[Region]],People!$A$1:$B$5,2,0)</f>
        <v>Anna Andreadi</v>
      </c>
      <c r="W9130" s="4">
        <f>_xlfn.IFNA(VLOOKUP(УТ_Data[[#This Row],[Order ID]],Returns!A:B,2,0)*1,0)</f>
        <v>0</v>
      </c>
    </row>
    <row r="9131" spans="1:23" x14ac:dyDescent="0.25">
      <c r="A9131" s="1">
        <v>9130</v>
      </c>
      <c r="B9131" t="s">
        <v>10519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VLOOKUP(УТ_Data[[#This Row],[Region]],People!$A$1:$B$5,2,0)</f>
        <v>Chuck Magee</v>
      </c>
      <c r="W9131" s="4">
        <f>_xlfn.IFNA(VLOOKUP(УТ_Data[[#This Row],[Order ID]],Returns!A:B,2,0)*1,0)</f>
        <v>0</v>
      </c>
    </row>
    <row r="9132" spans="1:23" x14ac:dyDescent="0.25">
      <c r="A9132" s="1">
        <v>9131</v>
      </c>
      <c r="B9132" t="s">
        <v>10519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VLOOKUP(УТ_Data[[#This Row],[Region]],People!$A$1:$B$5,2,0)</f>
        <v>Chuck Magee</v>
      </c>
      <c r="W9132" s="4">
        <f>_xlfn.IFNA(VLOOKUP(УТ_Data[[#This Row],[Order ID]],Returns!A:B,2,0)*1,0)</f>
        <v>0</v>
      </c>
    </row>
    <row r="9133" spans="1:23" x14ac:dyDescent="0.25">
      <c r="A9133" s="1">
        <v>9132</v>
      </c>
      <c r="B9133" t="s">
        <v>10520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VLOOKUP(УТ_Data[[#This Row],[Region]],People!$A$1:$B$5,2,0)</f>
        <v>Chuck Magee</v>
      </c>
      <c r="W9133" s="4">
        <f>_xlfn.IFNA(VLOOKUP(УТ_Data[[#This Row],[Order ID]],Returns!A:B,2,0)*1,0)</f>
        <v>0</v>
      </c>
    </row>
    <row r="9134" spans="1:23" x14ac:dyDescent="0.25">
      <c r="A9134" s="1">
        <v>9133</v>
      </c>
      <c r="B9134" t="s">
        <v>10520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VLOOKUP(УТ_Data[[#This Row],[Region]],People!$A$1:$B$5,2,0)</f>
        <v>Chuck Magee</v>
      </c>
      <c r="W9134" s="4">
        <f>_xlfn.IFNA(VLOOKUP(УТ_Data[[#This Row],[Order ID]],Returns!A:B,2,0)*1,0)</f>
        <v>0</v>
      </c>
    </row>
    <row r="9135" spans="1:23" x14ac:dyDescent="0.25">
      <c r="A9135" s="1">
        <v>9134</v>
      </c>
      <c r="B9135" t="s">
        <v>10521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VLOOKUP(УТ_Data[[#This Row],[Region]],People!$A$1:$B$5,2,0)</f>
        <v>Anna Andreadi</v>
      </c>
      <c r="W9135" s="4">
        <f>_xlfn.IFNA(VLOOKUP(УТ_Data[[#This Row],[Order ID]],Returns!A:B,2,0)*1,0)</f>
        <v>0</v>
      </c>
    </row>
    <row r="9136" spans="1:23" x14ac:dyDescent="0.25">
      <c r="A9136" s="1">
        <v>9135</v>
      </c>
      <c r="B9136" t="s">
        <v>10522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VLOOKUP(УТ_Data[[#This Row],[Region]],People!$A$1:$B$5,2,0)</f>
        <v>Cassandra Brandow</v>
      </c>
      <c r="W9136" s="4">
        <f>_xlfn.IFNA(VLOOKUP(УТ_Data[[#This Row],[Order ID]],Returns!A:B,2,0)*1,0)</f>
        <v>0</v>
      </c>
    </row>
    <row r="9137" spans="1:23" x14ac:dyDescent="0.25">
      <c r="A9137" s="1">
        <v>9136</v>
      </c>
      <c r="B9137" t="s">
        <v>10522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VLOOKUP(УТ_Data[[#This Row],[Region]],People!$A$1:$B$5,2,0)</f>
        <v>Cassandra Brandow</v>
      </c>
      <c r="W9137" s="4">
        <f>_xlfn.IFNA(VLOOKUP(УТ_Data[[#This Row],[Order ID]],Returns!A:B,2,0)*1,0)</f>
        <v>0</v>
      </c>
    </row>
    <row r="9138" spans="1:23" x14ac:dyDescent="0.25">
      <c r="A9138" s="1">
        <v>9137</v>
      </c>
      <c r="B9138" t="s">
        <v>10522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VLOOKUP(УТ_Data[[#This Row],[Region]],People!$A$1:$B$5,2,0)</f>
        <v>Cassandra Brandow</v>
      </c>
      <c r="W9138" s="4">
        <f>_xlfn.IFNA(VLOOKUP(УТ_Data[[#This Row],[Order ID]],Returns!A:B,2,0)*1,0)</f>
        <v>0</v>
      </c>
    </row>
    <row r="9139" spans="1:23" x14ac:dyDescent="0.25">
      <c r="A9139" s="1">
        <v>9138</v>
      </c>
      <c r="B9139" t="s">
        <v>10523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VLOOKUP(УТ_Data[[#This Row],[Region]],People!$A$1:$B$5,2,0)</f>
        <v>Cassandra Brandow</v>
      </c>
      <c r="W9139" s="4">
        <f>_xlfn.IFNA(VLOOKUP(УТ_Data[[#This Row],[Order ID]],Returns!A:B,2,0)*1,0)</f>
        <v>0</v>
      </c>
    </row>
    <row r="9140" spans="1:23" x14ac:dyDescent="0.25">
      <c r="A9140" s="1">
        <v>9139</v>
      </c>
      <c r="B9140" t="s">
        <v>10523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VLOOKUP(УТ_Data[[#This Row],[Region]],People!$A$1:$B$5,2,0)</f>
        <v>Cassandra Brandow</v>
      </c>
      <c r="W9140" s="4">
        <f>_xlfn.IFNA(VLOOKUP(УТ_Data[[#This Row],[Order ID]],Returns!A:B,2,0)*1,0)</f>
        <v>0</v>
      </c>
    </row>
    <row r="9141" spans="1:23" x14ac:dyDescent="0.25">
      <c r="A9141" s="1">
        <v>9140</v>
      </c>
      <c r="B9141" t="s">
        <v>10524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VLOOKUP(УТ_Data[[#This Row],[Region]],People!$A$1:$B$5,2,0)</f>
        <v>Kelly Williams</v>
      </c>
      <c r="W9141" s="4">
        <f>_xlfn.IFNA(VLOOKUP(УТ_Data[[#This Row],[Order ID]],Returns!A:B,2,0)*1,0)</f>
        <v>0</v>
      </c>
    </row>
    <row r="9142" spans="1:23" x14ac:dyDescent="0.25">
      <c r="A9142" s="1">
        <v>9141</v>
      </c>
      <c r="B9142" t="s">
        <v>10525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VLOOKUP(УТ_Data[[#This Row],[Region]],People!$A$1:$B$5,2,0)</f>
        <v>Anna Andreadi</v>
      </c>
      <c r="W9142" s="4">
        <f>_xlfn.IFNA(VLOOKUP(УТ_Data[[#This Row],[Order ID]],Returns!A:B,2,0)*1,0)</f>
        <v>0</v>
      </c>
    </row>
    <row r="9143" spans="1:23" x14ac:dyDescent="0.25">
      <c r="A9143" s="1">
        <v>9142</v>
      </c>
      <c r="B9143" t="s">
        <v>10526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VLOOKUP(УТ_Data[[#This Row],[Region]],People!$A$1:$B$5,2,0)</f>
        <v>Chuck Magee</v>
      </c>
      <c r="W9143" s="4">
        <f>_xlfn.IFNA(VLOOKUP(УТ_Data[[#This Row],[Order ID]],Returns!A:B,2,0)*1,0)</f>
        <v>0</v>
      </c>
    </row>
    <row r="9144" spans="1:23" x14ac:dyDescent="0.25">
      <c r="A9144" s="1">
        <v>9143</v>
      </c>
      <c r="B9144" t="s">
        <v>10527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VLOOKUP(УТ_Data[[#This Row],[Region]],People!$A$1:$B$5,2,0)</f>
        <v>Anna Andreadi</v>
      </c>
      <c r="W9144" s="4">
        <f>_xlfn.IFNA(VLOOKUP(УТ_Data[[#This Row],[Order ID]],Returns!A:B,2,0)*1,0)</f>
        <v>0</v>
      </c>
    </row>
    <row r="9145" spans="1:23" x14ac:dyDescent="0.25">
      <c r="A9145" s="1">
        <v>9144</v>
      </c>
      <c r="B9145" t="s">
        <v>10527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VLOOKUP(УТ_Data[[#This Row],[Region]],People!$A$1:$B$5,2,0)</f>
        <v>Anna Andreadi</v>
      </c>
      <c r="W9145" s="4">
        <f>_xlfn.IFNA(VLOOKUP(УТ_Data[[#This Row],[Order ID]],Returns!A:B,2,0)*1,0)</f>
        <v>0</v>
      </c>
    </row>
    <row r="9146" spans="1:23" x14ac:dyDescent="0.25">
      <c r="A9146" s="1">
        <v>9145</v>
      </c>
      <c r="B9146" t="s">
        <v>10527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VLOOKUP(УТ_Data[[#This Row],[Region]],People!$A$1:$B$5,2,0)</f>
        <v>Anna Andreadi</v>
      </c>
      <c r="W9146" s="4">
        <f>_xlfn.IFNA(VLOOKUP(УТ_Data[[#This Row],[Order ID]],Returns!A:B,2,0)*1,0)</f>
        <v>0</v>
      </c>
    </row>
    <row r="9147" spans="1:23" x14ac:dyDescent="0.25">
      <c r="A9147" s="1">
        <v>9146</v>
      </c>
      <c r="B9147" t="s">
        <v>10528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VLOOKUP(УТ_Data[[#This Row],[Region]],People!$A$1:$B$5,2,0)</f>
        <v>Kelly Williams</v>
      </c>
      <c r="W9147" s="4">
        <f>_xlfn.IFNA(VLOOKUP(УТ_Data[[#This Row],[Order ID]],Returns!A:B,2,0)*1,0)</f>
        <v>0</v>
      </c>
    </row>
    <row r="9148" spans="1:23" x14ac:dyDescent="0.25">
      <c r="A9148" s="1">
        <v>9147</v>
      </c>
      <c r="B9148" t="s">
        <v>10529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VLOOKUP(УТ_Data[[#This Row],[Region]],People!$A$1:$B$5,2,0)</f>
        <v>Chuck Magee</v>
      </c>
      <c r="W9148" s="4">
        <f>_xlfn.IFNA(VLOOKUP(УТ_Data[[#This Row],[Order ID]],Returns!A:B,2,0)*1,0)</f>
        <v>0</v>
      </c>
    </row>
    <row r="9149" spans="1:23" x14ac:dyDescent="0.25">
      <c r="A9149" s="1">
        <v>9148</v>
      </c>
      <c r="B9149" t="s">
        <v>10529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VLOOKUP(УТ_Data[[#This Row],[Region]],People!$A$1:$B$5,2,0)</f>
        <v>Chuck Magee</v>
      </c>
      <c r="W9149" s="4">
        <f>_xlfn.IFNA(VLOOKUP(УТ_Data[[#This Row],[Order ID]],Returns!A:B,2,0)*1,0)</f>
        <v>0</v>
      </c>
    </row>
    <row r="9150" spans="1:23" x14ac:dyDescent="0.25">
      <c r="A9150" s="1">
        <v>9149</v>
      </c>
      <c r="B9150" t="s">
        <v>10529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VLOOKUP(УТ_Data[[#This Row],[Region]],People!$A$1:$B$5,2,0)</f>
        <v>Chuck Magee</v>
      </c>
      <c r="W9150" s="4">
        <f>_xlfn.IFNA(VLOOKUP(УТ_Data[[#This Row],[Order ID]],Returns!A:B,2,0)*1,0)</f>
        <v>0</v>
      </c>
    </row>
    <row r="9151" spans="1:23" x14ac:dyDescent="0.25">
      <c r="A9151" s="1">
        <v>9150</v>
      </c>
      <c r="B9151" t="s">
        <v>10530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VLOOKUP(УТ_Data[[#This Row],[Region]],People!$A$1:$B$5,2,0)</f>
        <v>Kelly Williams</v>
      </c>
      <c r="W9151" s="4">
        <f>_xlfn.IFNA(VLOOKUP(УТ_Data[[#This Row],[Order ID]],Returns!A:B,2,0)*1,0)</f>
        <v>0</v>
      </c>
    </row>
    <row r="9152" spans="1:23" x14ac:dyDescent="0.25">
      <c r="A9152" s="1">
        <v>9151</v>
      </c>
      <c r="B9152" t="s">
        <v>10530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VLOOKUP(УТ_Data[[#This Row],[Region]],People!$A$1:$B$5,2,0)</f>
        <v>Kelly Williams</v>
      </c>
      <c r="W9152" s="4">
        <f>_xlfn.IFNA(VLOOKUP(УТ_Data[[#This Row],[Order ID]],Returns!A:B,2,0)*1,0)</f>
        <v>0</v>
      </c>
    </row>
    <row r="9153" spans="1:23" x14ac:dyDescent="0.25">
      <c r="A9153" s="1">
        <v>9152</v>
      </c>
      <c r="B9153" t="s">
        <v>10531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VLOOKUP(УТ_Data[[#This Row],[Region]],People!$A$1:$B$5,2,0)</f>
        <v>Anna Andreadi</v>
      </c>
      <c r="W9153" s="4">
        <f>_xlfn.IFNA(VLOOKUP(УТ_Data[[#This Row],[Order ID]],Returns!A:B,2,0)*1,0)</f>
        <v>0</v>
      </c>
    </row>
    <row r="9154" spans="1:23" x14ac:dyDescent="0.25">
      <c r="A9154" s="1">
        <v>9153</v>
      </c>
      <c r="B9154" t="s">
        <v>10531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VLOOKUP(УТ_Data[[#This Row],[Region]],People!$A$1:$B$5,2,0)</f>
        <v>Anna Andreadi</v>
      </c>
      <c r="W9154" s="4">
        <f>_xlfn.IFNA(VLOOKUP(УТ_Data[[#This Row],[Order ID]],Returns!A:B,2,0)*1,0)</f>
        <v>0</v>
      </c>
    </row>
    <row r="9155" spans="1:23" x14ac:dyDescent="0.25">
      <c r="A9155" s="1">
        <v>9154</v>
      </c>
      <c r="B9155" t="s">
        <v>10531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VLOOKUP(УТ_Data[[#This Row],[Region]],People!$A$1:$B$5,2,0)</f>
        <v>Anna Andreadi</v>
      </c>
      <c r="W9155" s="4">
        <f>_xlfn.IFNA(VLOOKUP(УТ_Data[[#This Row],[Order ID]],Returns!A:B,2,0)*1,0)</f>
        <v>0</v>
      </c>
    </row>
    <row r="9156" spans="1:23" x14ac:dyDescent="0.25">
      <c r="A9156" s="1">
        <v>9155</v>
      </c>
      <c r="B9156" t="s">
        <v>10532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VLOOKUP(УТ_Data[[#This Row],[Region]],People!$A$1:$B$5,2,0)</f>
        <v>Chuck Magee</v>
      </c>
      <c r="W9156" s="4">
        <f>_xlfn.IFNA(VLOOKUP(УТ_Data[[#This Row],[Order ID]],Returns!A:B,2,0)*1,0)</f>
        <v>0</v>
      </c>
    </row>
    <row r="9157" spans="1:23" x14ac:dyDescent="0.25">
      <c r="A9157" s="1">
        <v>9156</v>
      </c>
      <c r="B9157" t="s">
        <v>10533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VLOOKUP(УТ_Data[[#This Row],[Region]],People!$A$1:$B$5,2,0)</f>
        <v>Anna Andreadi</v>
      </c>
      <c r="W9157" s="4">
        <f>_xlfn.IFNA(VLOOKUP(УТ_Data[[#This Row],[Order ID]],Returns!A:B,2,0)*1,0)</f>
        <v>0</v>
      </c>
    </row>
    <row r="9158" spans="1:23" x14ac:dyDescent="0.25">
      <c r="A9158" s="1">
        <v>9157</v>
      </c>
      <c r="B9158" t="s">
        <v>10534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VLOOKUP(УТ_Data[[#This Row],[Region]],People!$A$1:$B$5,2,0)</f>
        <v>Chuck Magee</v>
      </c>
      <c r="W9158" s="4">
        <f>_xlfn.IFNA(VLOOKUP(УТ_Data[[#This Row],[Order ID]],Returns!A:B,2,0)*1,0)</f>
        <v>0</v>
      </c>
    </row>
    <row r="9159" spans="1:23" x14ac:dyDescent="0.25">
      <c r="A9159" s="1">
        <v>9158</v>
      </c>
      <c r="B9159" t="s">
        <v>10534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VLOOKUP(УТ_Data[[#This Row],[Region]],People!$A$1:$B$5,2,0)</f>
        <v>Chuck Magee</v>
      </c>
      <c r="W9159" s="4">
        <f>_xlfn.IFNA(VLOOKUP(УТ_Data[[#This Row],[Order ID]],Returns!A:B,2,0)*1,0)</f>
        <v>0</v>
      </c>
    </row>
    <row r="9160" spans="1:23" x14ac:dyDescent="0.25">
      <c r="A9160" s="1">
        <v>9159</v>
      </c>
      <c r="B9160" t="s">
        <v>10534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VLOOKUP(УТ_Data[[#This Row],[Region]],People!$A$1:$B$5,2,0)</f>
        <v>Chuck Magee</v>
      </c>
      <c r="W9160" s="4">
        <f>_xlfn.IFNA(VLOOKUP(УТ_Data[[#This Row],[Order ID]],Returns!A:B,2,0)*1,0)</f>
        <v>0</v>
      </c>
    </row>
    <row r="9161" spans="1:23" x14ac:dyDescent="0.25">
      <c r="A9161" s="1">
        <v>9160</v>
      </c>
      <c r="B9161" t="s">
        <v>10535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VLOOKUP(УТ_Data[[#This Row],[Region]],People!$A$1:$B$5,2,0)</f>
        <v>Cassandra Brandow</v>
      </c>
      <c r="W9161" s="4">
        <f>_xlfn.IFNA(VLOOKUP(УТ_Data[[#This Row],[Order ID]],Returns!A:B,2,0)*1,0)</f>
        <v>0</v>
      </c>
    </row>
    <row r="9162" spans="1:23" x14ac:dyDescent="0.25">
      <c r="A9162" s="1">
        <v>9161</v>
      </c>
      <c r="B9162" t="s">
        <v>10535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VLOOKUP(УТ_Data[[#This Row],[Region]],People!$A$1:$B$5,2,0)</f>
        <v>Cassandra Brandow</v>
      </c>
      <c r="W9162" s="4">
        <f>_xlfn.IFNA(VLOOKUP(УТ_Data[[#This Row],[Order ID]],Returns!A:B,2,0)*1,0)</f>
        <v>0</v>
      </c>
    </row>
    <row r="9163" spans="1:23" x14ac:dyDescent="0.25">
      <c r="A9163" s="1">
        <v>9162</v>
      </c>
      <c r="B9163" t="s">
        <v>10536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VLOOKUP(УТ_Data[[#This Row],[Region]],People!$A$1:$B$5,2,0)</f>
        <v>Kelly Williams</v>
      </c>
      <c r="W9163" s="4">
        <f>_xlfn.IFNA(VLOOKUP(УТ_Data[[#This Row],[Order ID]],Returns!A:B,2,0)*1,0)</f>
        <v>0</v>
      </c>
    </row>
    <row r="9164" spans="1:23" x14ac:dyDescent="0.25">
      <c r="A9164" s="1">
        <v>9163</v>
      </c>
      <c r="B9164" t="s">
        <v>10536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VLOOKUP(УТ_Data[[#This Row],[Region]],People!$A$1:$B$5,2,0)</f>
        <v>Kelly Williams</v>
      </c>
      <c r="W9164" s="4">
        <f>_xlfn.IFNA(VLOOKUP(УТ_Data[[#This Row],[Order ID]],Returns!A:B,2,0)*1,0)</f>
        <v>0</v>
      </c>
    </row>
    <row r="9165" spans="1:23" x14ac:dyDescent="0.25">
      <c r="A9165" s="1">
        <v>9164</v>
      </c>
      <c r="B9165" t="s">
        <v>10537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VLOOKUP(УТ_Data[[#This Row],[Region]],People!$A$1:$B$5,2,0)</f>
        <v>Kelly Williams</v>
      </c>
      <c r="W9165" s="4">
        <f>_xlfn.IFNA(VLOOKUP(УТ_Data[[#This Row],[Order ID]],Returns!A:B,2,0)*1,0)</f>
        <v>0</v>
      </c>
    </row>
    <row r="9166" spans="1:23" x14ac:dyDescent="0.25">
      <c r="A9166" s="1">
        <v>9165</v>
      </c>
      <c r="B9166" t="s">
        <v>10537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VLOOKUP(УТ_Data[[#This Row],[Region]],People!$A$1:$B$5,2,0)</f>
        <v>Kelly Williams</v>
      </c>
      <c r="W9166" s="4">
        <f>_xlfn.IFNA(VLOOKUP(УТ_Data[[#This Row],[Order ID]],Returns!A:B,2,0)*1,0)</f>
        <v>0</v>
      </c>
    </row>
    <row r="9167" spans="1:23" x14ac:dyDescent="0.25">
      <c r="A9167" s="1">
        <v>9166</v>
      </c>
      <c r="B9167" t="s">
        <v>10538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VLOOKUP(УТ_Data[[#This Row],[Region]],People!$A$1:$B$5,2,0)</f>
        <v>Anna Andreadi</v>
      </c>
      <c r="W9167" s="4">
        <f>_xlfn.IFNA(VLOOKUP(УТ_Data[[#This Row],[Order ID]],Returns!A:B,2,0)*1,0)</f>
        <v>0</v>
      </c>
    </row>
    <row r="9168" spans="1:23" x14ac:dyDescent="0.25">
      <c r="A9168" s="1">
        <v>9167</v>
      </c>
      <c r="B9168" t="s">
        <v>10538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VLOOKUP(УТ_Data[[#This Row],[Region]],People!$A$1:$B$5,2,0)</f>
        <v>Anna Andreadi</v>
      </c>
      <c r="W9168" s="4">
        <f>_xlfn.IFNA(VLOOKUP(УТ_Data[[#This Row],[Order ID]],Returns!A:B,2,0)*1,0)</f>
        <v>0</v>
      </c>
    </row>
    <row r="9169" spans="1:23" x14ac:dyDescent="0.25">
      <c r="A9169" s="1">
        <v>9168</v>
      </c>
      <c r="B9169" t="s">
        <v>10538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VLOOKUP(УТ_Data[[#This Row],[Region]],People!$A$1:$B$5,2,0)</f>
        <v>Anna Andreadi</v>
      </c>
      <c r="W9169" s="4">
        <f>_xlfn.IFNA(VLOOKUP(УТ_Data[[#This Row],[Order ID]],Returns!A:B,2,0)*1,0)</f>
        <v>0</v>
      </c>
    </row>
    <row r="9170" spans="1:23" x14ac:dyDescent="0.25">
      <c r="A9170" s="1">
        <v>9169</v>
      </c>
      <c r="B9170" t="s">
        <v>10539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VLOOKUP(УТ_Data[[#This Row],[Region]],People!$A$1:$B$5,2,0)</f>
        <v>Cassandra Brandow</v>
      </c>
      <c r="W9170" s="4">
        <f>_xlfn.IFNA(VLOOKUP(УТ_Data[[#This Row],[Order ID]],Returns!A:B,2,0)*1,0)</f>
        <v>0</v>
      </c>
    </row>
    <row r="9171" spans="1:23" x14ac:dyDescent="0.25">
      <c r="A9171" s="1">
        <v>9170</v>
      </c>
      <c r="B9171" t="s">
        <v>10539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VLOOKUP(УТ_Data[[#This Row],[Region]],People!$A$1:$B$5,2,0)</f>
        <v>Cassandra Brandow</v>
      </c>
      <c r="W9171" s="4">
        <f>_xlfn.IFNA(VLOOKUP(УТ_Data[[#This Row],[Order ID]],Returns!A:B,2,0)*1,0)</f>
        <v>0</v>
      </c>
    </row>
    <row r="9172" spans="1:23" x14ac:dyDescent="0.25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VLOOKUP(УТ_Data[[#This Row],[Region]],People!$A$1:$B$5,2,0)</f>
        <v>Anna Andreadi</v>
      </c>
      <c r="W9172" s="4">
        <f>_xlfn.IFNA(VLOOKUP(УТ_Data[[#This Row],[Order ID]],Returns!A:B,2,0)*1,0)</f>
        <v>0</v>
      </c>
    </row>
    <row r="9173" spans="1:23" x14ac:dyDescent="0.25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VLOOKUP(УТ_Data[[#This Row],[Region]],People!$A$1:$B$5,2,0)</f>
        <v>Anna Andreadi</v>
      </c>
      <c r="W9173" s="4">
        <f>_xlfn.IFNA(VLOOKUP(УТ_Data[[#This Row],[Order ID]],Returns!A:B,2,0)*1,0)</f>
        <v>0</v>
      </c>
    </row>
    <row r="9174" spans="1:23" x14ac:dyDescent="0.25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VLOOKUP(УТ_Data[[#This Row],[Region]],People!$A$1:$B$5,2,0)</f>
        <v>Anna Andreadi</v>
      </c>
      <c r="W9174" s="4">
        <f>_xlfn.IFNA(VLOOKUP(УТ_Data[[#This Row],[Order ID]],Returns!A:B,2,0)*1,0)</f>
        <v>0</v>
      </c>
    </row>
    <row r="9175" spans="1:23" x14ac:dyDescent="0.25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VLOOKUP(УТ_Data[[#This Row],[Region]],People!$A$1:$B$5,2,0)</f>
        <v>Anna Andreadi</v>
      </c>
      <c r="W9175" s="4">
        <f>_xlfn.IFNA(VLOOKUP(УТ_Data[[#This Row],[Order ID]],Returns!A:B,2,0)*1,0)</f>
        <v>0</v>
      </c>
    </row>
    <row r="9176" spans="1:23" x14ac:dyDescent="0.25">
      <c r="A9176" s="1">
        <v>9175</v>
      </c>
      <c r="B9176" t="s">
        <v>10541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VLOOKUP(УТ_Data[[#This Row],[Region]],People!$A$1:$B$5,2,0)</f>
        <v>Anna Andreadi</v>
      </c>
      <c r="W9176" s="4">
        <f>_xlfn.IFNA(VLOOKUP(УТ_Data[[#This Row],[Order ID]],Returns!A:B,2,0)*1,0)</f>
        <v>0</v>
      </c>
    </row>
    <row r="9177" spans="1:23" x14ac:dyDescent="0.25">
      <c r="A9177" s="1">
        <v>9176</v>
      </c>
      <c r="B9177" t="s">
        <v>10541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VLOOKUP(УТ_Data[[#This Row],[Region]],People!$A$1:$B$5,2,0)</f>
        <v>Anna Andreadi</v>
      </c>
      <c r="W9177" s="4">
        <f>_xlfn.IFNA(VLOOKUP(УТ_Data[[#This Row],[Order ID]],Returns!A:B,2,0)*1,0)</f>
        <v>0</v>
      </c>
    </row>
    <row r="9178" spans="1:23" x14ac:dyDescent="0.25">
      <c r="A9178" s="1">
        <v>9177</v>
      </c>
      <c r="B9178" t="s">
        <v>10542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VLOOKUP(УТ_Data[[#This Row],[Region]],People!$A$1:$B$5,2,0)</f>
        <v>Cassandra Brandow</v>
      </c>
      <c r="W9178" s="4">
        <f>_xlfn.IFNA(VLOOKUP(УТ_Data[[#This Row],[Order ID]],Returns!A:B,2,0)*1,0)</f>
        <v>0</v>
      </c>
    </row>
    <row r="9179" spans="1:23" x14ac:dyDescent="0.25">
      <c r="A9179" s="1">
        <v>9178</v>
      </c>
      <c r="B9179" t="s">
        <v>10543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VLOOKUP(УТ_Data[[#This Row],[Region]],People!$A$1:$B$5,2,0)</f>
        <v>Chuck Magee</v>
      </c>
      <c r="W9179" s="4">
        <f>_xlfn.IFNA(VLOOKUP(УТ_Data[[#This Row],[Order ID]],Returns!A:B,2,0)*1,0)</f>
        <v>0</v>
      </c>
    </row>
    <row r="9180" spans="1:23" x14ac:dyDescent="0.25">
      <c r="A9180" s="1">
        <v>9179</v>
      </c>
      <c r="B9180" t="s">
        <v>10543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VLOOKUP(УТ_Data[[#This Row],[Region]],People!$A$1:$B$5,2,0)</f>
        <v>Chuck Magee</v>
      </c>
      <c r="W9180" s="4">
        <f>_xlfn.IFNA(VLOOKUP(УТ_Data[[#This Row],[Order ID]],Returns!A:B,2,0)*1,0)</f>
        <v>0</v>
      </c>
    </row>
    <row r="9181" spans="1:23" x14ac:dyDescent="0.25">
      <c r="A9181" s="1">
        <v>9180</v>
      </c>
      <c r="B9181" t="s">
        <v>10544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VLOOKUP(УТ_Data[[#This Row],[Region]],People!$A$1:$B$5,2,0)</f>
        <v>Anna Andreadi</v>
      </c>
      <c r="W9181" s="4">
        <f>_xlfn.IFNA(VLOOKUP(УТ_Data[[#This Row],[Order ID]],Returns!A:B,2,0)*1,0)</f>
        <v>0</v>
      </c>
    </row>
    <row r="9182" spans="1:23" x14ac:dyDescent="0.25">
      <c r="A9182" s="1">
        <v>9181</v>
      </c>
      <c r="B9182" t="s">
        <v>10544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VLOOKUP(УТ_Data[[#This Row],[Region]],People!$A$1:$B$5,2,0)</f>
        <v>Anna Andreadi</v>
      </c>
      <c r="W9182" s="4">
        <f>_xlfn.IFNA(VLOOKUP(УТ_Data[[#This Row],[Order ID]],Returns!A:B,2,0)*1,0)</f>
        <v>0</v>
      </c>
    </row>
    <row r="9183" spans="1:23" x14ac:dyDescent="0.25">
      <c r="A9183" s="1">
        <v>9182</v>
      </c>
      <c r="B9183" t="s">
        <v>10544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VLOOKUP(УТ_Data[[#This Row],[Region]],People!$A$1:$B$5,2,0)</f>
        <v>Anna Andreadi</v>
      </c>
      <c r="W9183" s="4">
        <f>_xlfn.IFNA(VLOOKUP(УТ_Data[[#This Row],[Order ID]],Returns!A:B,2,0)*1,0)</f>
        <v>0</v>
      </c>
    </row>
    <row r="9184" spans="1:23" x14ac:dyDescent="0.25">
      <c r="A9184" s="1">
        <v>9183</v>
      </c>
      <c r="B9184" t="s">
        <v>10544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VLOOKUP(УТ_Data[[#This Row],[Region]],People!$A$1:$B$5,2,0)</f>
        <v>Anna Andreadi</v>
      </c>
      <c r="W9184" s="4">
        <f>_xlfn.IFNA(VLOOKUP(УТ_Data[[#This Row],[Order ID]],Returns!A:B,2,0)*1,0)</f>
        <v>0</v>
      </c>
    </row>
    <row r="9185" spans="1:23" x14ac:dyDescent="0.25">
      <c r="A9185" s="1">
        <v>9184</v>
      </c>
      <c r="B9185" t="s">
        <v>10544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VLOOKUP(УТ_Data[[#This Row],[Region]],People!$A$1:$B$5,2,0)</f>
        <v>Anna Andreadi</v>
      </c>
      <c r="W9185" s="4">
        <f>_xlfn.IFNA(VLOOKUP(УТ_Data[[#This Row],[Order ID]],Returns!A:B,2,0)*1,0)</f>
        <v>0</v>
      </c>
    </row>
    <row r="9186" spans="1:23" x14ac:dyDescent="0.25">
      <c r="A9186" s="1">
        <v>9185</v>
      </c>
      <c r="B9186" t="s">
        <v>10544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VLOOKUP(УТ_Data[[#This Row],[Region]],People!$A$1:$B$5,2,0)</f>
        <v>Anna Andreadi</v>
      </c>
      <c r="W9186" s="4">
        <f>_xlfn.IFNA(VLOOKUP(УТ_Data[[#This Row],[Order ID]],Returns!A:B,2,0)*1,0)</f>
        <v>0</v>
      </c>
    </row>
    <row r="9187" spans="1:23" x14ac:dyDescent="0.25">
      <c r="A9187" s="1">
        <v>9186</v>
      </c>
      <c r="B9187" t="s">
        <v>10544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VLOOKUP(УТ_Data[[#This Row],[Region]],People!$A$1:$B$5,2,0)</f>
        <v>Anna Andreadi</v>
      </c>
      <c r="W9187" s="4">
        <f>_xlfn.IFNA(VLOOKUP(УТ_Data[[#This Row],[Order ID]],Returns!A:B,2,0)*1,0)</f>
        <v>0</v>
      </c>
    </row>
    <row r="9188" spans="1:23" x14ac:dyDescent="0.25">
      <c r="A9188" s="1">
        <v>9187</v>
      </c>
      <c r="B9188" t="s">
        <v>10544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VLOOKUP(УТ_Data[[#This Row],[Region]],People!$A$1:$B$5,2,0)</f>
        <v>Anna Andreadi</v>
      </c>
      <c r="W9188" s="4">
        <f>_xlfn.IFNA(VLOOKUP(УТ_Data[[#This Row],[Order ID]],Returns!A:B,2,0)*1,0)</f>
        <v>0</v>
      </c>
    </row>
    <row r="9189" spans="1:23" x14ac:dyDescent="0.25">
      <c r="A9189" s="1">
        <v>9188</v>
      </c>
      <c r="B9189" t="s">
        <v>10545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VLOOKUP(УТ_Data[[#This Row],[Region]],People!$A$1:$B$5,2,0)</f>
        <v>Chuck Magee</v>
      </c>
      <c r="W9189" s="4">
        <f>_xlfn.IFNA(VLOOKUP(УТ_Data[[#This Row],[Order ID]],Returns!A:B,2,0)*1,0)</f>
        <v>0</v>
      </c>
    </row>
    <row r="9190" spans="1:23" x14ac:dyDescent="0.25">
      <c r="A9190" s="1">
        <v>9189</v>
      </c>
      <c r="B9190" t="s">
        <v>10545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VLOOKUP(УТ_Data[[#This Row],[Region]],People!$A$1:$B$5,2,0)</f>
        <v>Chuck Magee</v>
      </c>
      <c r="W9190" s="4">
        <f>_xlfn.IFNA(VLOOKUP(УТ_Data[[#This Row],[Order ID]],Returns!A:B,2,0)*1,0)</f>
        <v>0</v>
      </c>
    </row>
    <row r="9191" spans="1:23" x14ac:dyDescent="0.25">
      <c r="A9191" s="1">
        <v>9190</v>
      </c>
      <c r="B9191" t="s">
        <v>10545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VLOOKUP(УТ_Data[[#This Row],[Region]],People!$A$1:$B$5,2,0)</f>
        <v>Chuck Magee</v>
      </c>
      <c r="W9191" s="4">
        <f>_xlfn.IFNA(VLOOKUP(УТ_Data[[#This Row],[Order ID]],Returns!A:B,2,0)*1,0)</f>
        <v>0</v>
      </c>
    </row>
    <row r="9192" spans="1:23" x14ac:dyDescent="0.25">
      <c r="A9192" s="1">
        <v>9191</v>
      </c>
      <c r="B9192" t="s">
        <v>10545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VLOOKUP(УТ_Data[[#This Row],[Region]],People!$A$1:$B$5,2,0)</f>
        <v>Chuck Magee</v>
      </c>
      <c r="W9192" s="4">
        <f>_xlfn.IFNA(VLOOKUP(УТ_Data[[#This Row],[Order ID]],Returns!A:B,2,0)*1,0)</f>
        <v>0</v>
      </c>
    </row>
    <row r="9193" spans="1:23" x14ac:dyDescent="0.25">
      <c r="A9193" s="1">
        <v>9192</v>
      </c>
      <c r="B9193" t="s">
        <v>10545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VLOOKUP(УТ_Data[[#This Row],[Region]],People!$A$1:$B$5,2,0)</f>
        <v>Chuck Magee</v>
      </c>
      <c r="W9193" s="4">
        <f>_xlfn.IFNA(VLOOKUP(УТ_Data[[#This Row],[Order ID]],Returns!A:B,2,0)*1,0)</f>
        <v>0</v>
      </c>
    </row>
    <row r="9194" spans="1:23" x14ac:dyDescent="0.25">
      <c r="A9194" s="1">
        <v>9193</v>
      </c>
      <c r="B9194" t="s">
        <v>10546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VLOOKUP(УТ_Data[[#This Row],[Region]],People!$A$1:$B$5,2,0)</f>
        <v>Kelly Williams</v>
      </c>
      <c r="W9194" s="4">
        <f>_xlfn.IFNA(VLOOKUP(УТ_Data[[#This Row],[Order ID]],Returns!A:B,2,0)*1,0)</f>
        <v>0</v>
      </c>
    </row>
    <row r="9195" spans="1:23" x14ac:dyDescent="0.25">
      <c r="A9195" s="1">
        <v>9194</v>
      </c>
      <c r="B9195" t="s">
        <v>10546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VLOOKUP(УТ_Data[[#This Row],[Region]],People!$A$1:$B$5,2,0)</f>
        <v>Kelly Williams</v>
      </c>
      <c r="W9195" s="4">
        <f>_xlfn.IFNA(VLOOKUP(УТ_Data[[#This Row],[Order ID]],Returns!A:B,2,0)*1,0)</f>
        <v>0</v>
      </c>
    </row>
    <row r="9196" spans="1:23" x14ac:dyDescent="0.25">
      <c r="A9196" s="1">
        <v>9195</v>
      </c>
      <c r="B9196" t="s">
        <v>10547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VLOOKUP(УТ_Data[[#This Row],[Region]],People!$A$1:$B$5,2,0)</f>
        <v>Anna Andreadi</v>
      </c>
      <c r="W9196" s="4">
        <f>_xlfn.IFNA(VLOOKUP(УТ_Data[[#This Row],[Order ID]],Returns!A:B,2,0)*1,0)</f>
        <v>0</v>
      </c>
    </row>
    <row r="9197" spans="1:23" x14ac:dyDescent="0.25">
      <c r="A9197" s="1">
        <v>9196</v>
      </c>
      <c r="B9197" t="s">
        <v>10547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VLOOKUP(УТ_Data[[#This Row],[Region]],People!$A$1:$B$5,2,0)</f>
        <v>Anna Andreadi</v>
      </c>
      <c r="W9197" s="4">
        <f>_xlfn.IFNA(VLOOKUP(УТ_Data[[#This Row],[Order ID]],Returns!A:B,2,0)*1,0)</f>
        <v>0</v>
      </c>
    </row>
    <row r="9198" spans="1:23" x14ac:dyDescent="0.25">
      <c r="A9198" s="1">
        <v>9197</v>
      </c>
      <c r="B9198" t="s">
        <v>10548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VLOOKUP(УТ_Data[[#This Row],[Region]],People!$A$1:$B$5,2,0)</f>
        <v>Anna Andreadi</v>
      </c>
      <c r="W9198" s="4">
        <f>_xlfn.IFNA(VLOOKUP(УТ_Data[[#This Row],[Order ID]],Returns!A:B,2,0)*1,0)</f>
        <v>0</v>
      </c>
    </row>
    <row r="9199" spans="1:23" x14ac:dyDescent="0.25">
      <c r="A9199" s="1">
        <v>9198</v>
      </c>
      <c r="B9199" t="s">
        <v>10548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VLOOKUP(УТ_Data[[#This Row],[Region]],People!$A$1:$B$5,2,0)</f>
        <v>Anna Andreadi</v>
      </c>
      <c r="W9199" s="4">
        <f>_xlfn.IFNA(VLOOKUP(УТ_Data[[#This Row],[Order ID]],Returns!A:B,2,0)*1,0)</f>
        <v>0</v>
      </c>
    </row>
    <row r="9200" spans="1:23" x14ac:dyDescent="0.25">
      <c r="A9200" s="1">
        <v>9199</v>
      </c>
      <c r="B9200" t="s">
        <v>10548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VLOOKUP(УТ_Data[[#This Row],[Region]],People!$A$1:$B$5,2,0)</f>
        <v>Anna Andreadi</v>
      </c>
      <c r="W9200" s="4">
        <f>_xlfn.IFNA(VLOOKUP(УТ_Data[[#This Row],[Order ID]],Returns!A:B,2,0)*1,0)</f>
        <v>0</v>
      </c>
    </row>
    <row r="9201" spans="1:23" x14ac:dyDescent="0.25">
      <c r="A9201" s="1">
        <v>9200</v>
      </c>
      <c r="B9201" t="s">
        <v>10548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VLOOKUP(УТ_Data[[#This Row],[Region]],People!$A$1:$B$5,2,0)</f>
        <v>Anna Andreadi</v>
      </c>
      <c r="W9201" s="4">
        <f>_xlfn.IFNA(VLOOKUP(УТ_Data[[#This Row],[Order ID]],Returns!A:B,2,0)*1,0)</f>
        <v>0</v>
      </c>
    </row>
    <row r="9202" spans="1:23" x14ac:dyDescent="0.25">
      <c r="A9202" s="1">
        <v>9201</v>
      </c>
      <c r="B9202" t="s">
        <v>10549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VLOOKUP(УТ_Data[[#This Row],[Region]],People!$A$1:$B$5,2,0)</f>
        <v>Chuck Magee</v>
      </c>
      <c r="W9202" s="4">
        <f>_xlfn.IFNA(VLOOKUP(УТ_Data[[#This Row],[Order ID]],Returns!A:B,2,0)*1,0)</f>
        <v>0</v>
      </c>
    </row>
    <row r="9203" spans="1:23" x14ac:dyDescent="0.25">
      <c r="A9203" s="1">
        <v>9202</v>
      </c>
      <c r="B9203" t="s">
        <v>10549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VLOOKUP(УТ_Data[[#This Row],[Region]],People!$A$1:$B$5,2,0)</f>
        <v>Chuck Magee</v>
      </c>
      <c r="W9203" s="4">
        <f>_xlfn.IFNA(VLOOKUP(УТ_Data[[#This Row],[Order ID]],Returns!A:B,2,0)*1,0)</f>
        <v>0</v>
      </c>
    </row>
    <row r="9204" spans="1:23" x14ac:dyDescent="0.25">
      <c r="A9204" s="1">
        <v>9203</v>
      </c>
      <c r="B9204" t="s">
        <v>10550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VLOOKUP(УТ_Data[[#This Row],[Region]],People!$A$1:$B$5,2,0)</f>
        <v>Chuck Magee</v>
      </c>
      <c r="W9204" s="4">
        <f>_xlfn.IFNA(VLOOKUP(УТ_Data[[#This Row],[Order ID]],Returns!A:B,2,0)*1,0)</f>
        <v>0</v>
      </c>
    </row>
    <row r="9205" spans="1:23" x14ac:dyDescent="0.25">
      <c r="A9205" s="1">
        <v>9204</v>
      </c>
      <c r="B9205" t="s">
        <v>10550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VLOOKUP(УТ_Data[[#This Row],[Region]],People!$A$1:$B$5,2,0)</f>
        <v>Chuck Magee</v>
      </c>
      <c r="W9205" s="4">
        <f>_xlfn.IFNA(VLOOKUP(УТ_Data[[#This Row],[Order ID]],Returns!A:B,2,0)*1,0)</f>
        <v>0</v>
      </c>
    </row>
    <row r="9206" spans="1:23" x14ac:dyDescent="0.25">
      <c r="A9206" s="1">
        <v>9205</v>
      </c>
      <c r="B9206" t="s">
        <v>6032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VLOOKUP(УТ_Data[[#This Row],[Region]],People!$A$1:$B$5,2,0)</f>
        <v>Anna Andreadi</v>
      </c>
      <c r="W9206" s="4">
        <f>_xlfn.IFNA(VLOOKUP(УТ_Data[[#This Row],[Order ID]],Returns!A:B,2,0)*1,0)</f>
        <v>1</v>
      </c>
    </row>
    <row r="9207" spans="1:23" x14ac:dyDescent="0.25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VLOOKUP(УТ_Data[[#This Row],[Region]],People!$A$1:$B$5,2,0)</f>
        <v>Chuck Magee</v>
      </c>
      <c r="W9207" s="4">
        <f>_xlfn.IFNA(VLOOKUP(УТ_Data[[#This Row],[Order ID]],Returns!A:B,2,0)*1,0)</f>
        <v>0</v>
      </c>
    </row>
    <row r="9208" spans="1:23" x14ac:dyDescent="0.25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VLOOKUP(УТ_Data[[#This Row],[Region]],People!$A$1:$B$5,2,0)</f>
        <v>Chuck Magee</v>
      </c>
      <c r="W9208" s="4">
        <f>_xlfn.IFNA(VLOOKUP(УТ_Data[[#This Row],[Order ID]],Returns!A:B,2,0)*1,0)</f>
        <v>0</v>
      </c>
    </row>
    <row r="9209" spans="1:23" x14ac:dyDescent="0.25">
      <c r="A9209" s="1">
        <v>9208</v>
      </c>
      <c r="B9209" t="s">
        <v>10552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VLOOKUP(УТ_Data[[#This Row],[Region]],People!$A$1:$B$5,2,0)</f>
        <v>Kelly Williams</v>
      </c>
      <c r="W9209" s="4">
        <f>_xlfn.IFNA(VLOOKUP(УТ_Data[[#This Row],[Order ID]],Returns!A:B,2,0)*1,0)</f>
        <v>0</v>
      </c>
    </row>
    <row r="9210" spans="1:23" x14ac:dyDescent="0.25">
      <c r="A9210" s="1">
        <v>9209</v>
      </c>
      <c r="B9210" t="s">
        <v>10553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VLOOKUP(УТ_Data[[#This Row],[Region]],People!$A$1:$B$5,2,0)</f>
        <v>Anna Andreadi</v>
      </c>
      <c r="W9210" s="4">
        <f>_xlfn.IFNA(VLOOKUP(УТ_Data[[#This Row],[Order ID]],Returns!A:B,2,0)*1,0)</f>
        <v>0</v>
      </c>
    </row>
    <row r="9211" spans="1:23" x14ac:dyDescent="0.25">
      <c r="A9211" s="1">
        <v>9210</v>
      </c>
      <c r="B9211" t="s">
        <v>10554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VLOOKUP(УТ_Data[[#This Row],[Region]],People!$A$1:$B$5,2,0)</f>
        <v>Kelly Williams</v>
      </c>
      <c r="W9211" s="4">
        <f>_xlfn.IFNA(VLOOKUP(УТ_Data[[#This Row],[Order ID]],Returns!A:B,2,0)*1,0)</f>
        <v>0</v>
      </c>
    </row>
    <row r="9212" spans="1:23" x14ac:dyDescent="0.25">
      <c r="A9212" s="1">
        <v>9211</v>
      </c>
      <c r="B9212" t="s">
        <v>10554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VLOOKUP(УТ_Data[[#This Row],[Region]],People!$A$1:$B$5,2,0)</f>
        <v>Kelly Williams</v>
      </c>
      <c r="W9212" s="4">
        <f>_xlfn.IFNA(VLOOKUP(УТ_Data[[#This Row],[Order ID]],Returns!A:B,2,0)*1,0)</f>
        <v>0</v>
      </c>
    </row>
    <row r="9213" spans="1:23" x14ac:dyDescent="0.25">
      <c r="A9213" s="1">
        <v>9212</v>
      </c>
      <c r="B9213" t="s">
        <v>10555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VLOOKUP(УТ_Data[[#This Row],[Region]],People!$A$1:$B$5,2,0)</f>
        <v>Anna Andreadi</v>
      </c>
      <c r="W9213" s="4">
        <f>_xlfn.IFNA(VLOOKUP(УТ_Data[[#This Row],[Order ID]],Returns!A:B,2,0)*1,0)</f>
        <v>0</v>
      </c>
    </row>
    <row r="9214" spans="1:23" x14ac:dyDescent="0.25">
      <c r="A9214" s="1">
        <v>9213</v>
      </c>
      <c r="B9214" t="s">
        <v>10556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VLOOKUP(УТ_Data[[#This Row],[Region]],People!$A$1:$B$5,2,0)</f>
        <v>Anna Andreadi</v>
      </c>
      <c r="W9214" s="4">
        <f>_xlfn.IFNA(VLOOKUP(УТ_Data[[#This Row],[Order ID]],Returns!A:B,2,0)*1,0)</f>
        <v>0</v>
      </c>
    </row>
    <row r="9215" spans="1:23" x14ac:dyDescent="0.25">
      <c r="A9215" s="1">
        <v>9214</v>
      </c>
      <c r="B9215" t="s">
        <v>10556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VLOOKUP(УТ_Data[[#This Row],[Region]],People!$A$1:$B$5,2,0)</f>
        <v>Anna Andreadi</v>
      </c>
      <c r="W9215" s="4">
        <f>_xlfn.IFNA(VLOOKUP(УТ_Data[[#This Row],[Order ID]],Returns!A:B,2,0)*1,0)</f>
        <v>0</v>
      </c>
    </row>
    <row r="9216" spans="1:23" x14ac:dyDescent="0.25">
      <c r="A9216" s="1">
        <v>9215</v>
      </c>
      <c r="B9216" t="s">
        <v>10557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VLOOKUP(УТ_Data[[#This Row],[Region]],People!$A$1:$B$5,2,0)</f>
        <v>Chuck Magee</v>
      </c>
      <c r="W9216" s="4">
        <f>_xlfn.IFNA(VLOOKUP(УТ_Data[[#This Row],[Order ID]],Returns!A:B,2,0)*1,0)</f>
        <v>0</v>
      </c>
    </row>
    <row r="9217" spans="1:23" x14ac:dyDescent="0.25">
      <c r="A9217" s="1">
        <v>9216</v>
      </c>
      <c r="B9217" t="s">
        <v>10558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VLOOKUP(УТ_Data[[#This Row],[Region]],People!$A$1:$B$5,2,0)</f>
        <v>Anna Andreadi</v>
      </c>
      <c r="W9217" s="4">
        <f>_xlfn.IFNA(VLOOKUP(УТ_Data[[#This Row],[Order ID]],Returns!A:B,2,0)*1,0)</f>
        <v>0</v>
      </c>
    </row>
    <row r="9218" spans="1:23" x14ac:dyDescent="0.25">
      <c r="A9218" s="1">
        <v>9217</v>
      </c>
      <c r="B9218" t="s">
        <v>10559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VLOOKUP(УТ_Data[[#This Row],[Region]],People!$A$1:$B$5,2,0)</f>
        <v>Kelly Williams</v>
      </c>
      <c r="W9218" s="4">
        <f>_xlfn.IFNA(VLOOKUP(УТ_Data[[#This Row],[Order ID]],Returns!A:B,2,0)*1,0)</f>
        <v>0</v>
      </c>
    </row>
    <row r="9219" spans="1:23" x14ac:dyDescent="0.25">
      <c r="A9219" s="1">
        <v>9218</v>
      </c>
      <c r="B9219" t="s">
        <v>10560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VLOOKUP(УТ_Data[[#This Row],[Region]],People!$A$1:$B$5,2,0)</f>
        <v>Kelly Williams</v>
      </c>
      <c r="W9219" s="4">
        <f>_xlfn.IFNA(VLOOKUP(УТ_Data[[#This Row],[Order ID]],Returns!A:B,2,0)*1,0)</f>
        <v>0</v>
      </c>
    </row>
    <row r="9220" spans="1:23" x14ac:dyDescent="0.25">
      <c r="A9220" s="1">
        <v>9219</v>
      </c>
      <c r="B9220" t="s">
        <v>10561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VLOOKUP(УТ_Data[[#This Row],[Region]],People!$A$1:$B$5,2,0)</f>
        <v>Chuck Magee</v>
      </c>
      <c r="W9220" s="4">
        <f>_xlfn.IFNA(VLOOKUP(УТ_Data[[#This Row],[Order ID]],Returns!A:B,2,0)*1,0)</f>
        <v>0</v>
      </c>
    </row>
    <row r="9221" spans="1:23" x14ac:dyDescent="0.25">
      <c r="A9221" s="1">
        <v>9220</v>
      </c>
      <c r="B9221" t="s">
        <v>10561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VLOOKUP(УТ_Data[[#This Row],[Region]],People!$A$1:$B$5,2,0)</f>
        <v>Chuck Magee</v>
      </c>
      <c r="W9221" s="4">
        <f>_xlfn.IFNA(VLOOKUP(УТ_Data[[#This Row],[Order ID]],Returns!A:B,2,0)*1,0)</f>
        <v>0</v>
      </c>
    </row>
    <row r="9222" spans="1:23" x14ac:dyDescent="0.25">
      <c r="A9222" s="1">
        <v>9221</v>
      </c>
      <c r="B9222" t="s">
        <v>10562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VLOOKUP(УТ_Data[[#This Row],[Region]],People!$A$1:$B$5,2,0)</f>
        <v>Cassandra Brandow</v>
      </c>
      <c r="W9222" s="4">
        <f>_xlfn.IFNA(VLOOKUP(УТ_Data[[#This Row],[Order ID]],Returns!A:B,2,0)*1,0)</f>
        <v>0</v>
      </c>
    </row>
    <row r="9223" spans="1:23" x14ac:dyDescent="0.25">
      <c r="A9223" s="1">
        <v>9222</v>
      </c>
      <c r="B9223" t="s">
        <v>10562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VLOOKUP(УТ_Data[[#This Row],[Region]],People!$A$1:$B$5,2,0)</f>
        <v>Cassandra Brandow</v>
      </c>
      <c r="W9223" s="4">
        <f>_xlfn.IFNA(VLOOKUP(УТ_Data[[#This Row],[Order ID]],Returns!A:B,2,0)*1,0)</f>
        <v>0</v>
      </c>
    </row>
    <row r="9224" spans="1:23" x14ac:dyDescent="0.25">
      <c r="A9224" s="1">
        <v>9223</v>
      </c>
      <c r="B9224" t="s">
        <v>10562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VLOOKUP(УТ_Data[[#This Row],[Region]],People!$A$1:$B$5,2,0)</f>
        <v>Cassandra Brandow</v>
      </c>
      <c r="W9224" s="4">
        <f>_xlfn.IFNA(VLOOKUP(УТ_Data[[#This Row],[Order ID]],Returns!A:B,2,0)*1,0)</f>
        <v>0</v>
      </c>
    </row>
    <row r="9225" spans="1:23" x14ac:dyDescent="0.25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VLOOKUP(УТ_Data[[#This Row],[Region]],People!$A$1:$B$5,2,0)</f>
        <v>Kelly Williams</v>
      </c>
      <c r="W9225" s="4">
        <f>_xlfn.IFNA(VLOOKUP(УТ_Data[[#This Row],[Order ID]],Returns!A:B,2,0)*1,0)</f>
        <v>0</v>
      </c>
    </row>
    <row r="9226" spans="1:23" x14ac:dyDescent="0.25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VLOOKUP(УТ_Data[[#This Row],[Region]],People!$A$1:$B$5,2,0)</f>
        <v>Kelly Williams</v>
      </c>
      <c r="W9226" s="4">
        <f>_xlfn.IFNA(VLOOKUP(УТ_Data[[#This Row],[Order ID]],Returns!A:B,2,0)*1,0)</f>
        <v>0</v>
      </c>
    </row>
    <row r="9227" spans="1:23" x14ac:dyDescent="0.25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VLOOKUP(УТ_Data[[#This Row],[Region]],People!$A$1:$B$5,2,0)</f>
        <v>Kelly Williams</v>
      </c>
      <c r="W9227" s="4">
        <f>_xlfn.IFNA(VLOOKUP(УТ_Data[[#This Row],[Order ID]],Returns!A:B,2,0)*1,0)</f>
        <v>0</v>
      </c>
    </row>
    <row r="9228" spans="1:23" x14ac:dyDescent="0.25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VLOOKUP(УТ_Data[[#This Row],[Region]],People!$A$1:$B$5,2,0)</f>
        <v>Kelly Williams</v>
      </c>
      <c r="W9228" s="4">
        <f>_xlfn.IFNA(VLOOKUP(УТ_Data[[#This Row],[Order ID]],Returns!A:B,2,0)*1,0)</f>
        <v>0</v>
      </c>
    </row>
    <row r="9229" spans="1:23" x14ac:dyDescent="0.25">
      <c r="A9229" s="1">
        <v>9228</v>
      </c>
      <c r="B9229" t="s">
        <v>10564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VLOOKUP(УТ_Data[[#This Row],[Region]],People!$A$1:$B$5,2,0)</f>
        <v>Anna Andreadi</v>
      </c>
      <c r="W9229" s="4">
        <f>_xlfn.IFNA(VLOOKUP(УТ_Data[[#This Row],[Order ID]],Returns!A:B,2,0)*1,0)</f>
        <v>0</v>
      </c>
    </row>
    <row r="9230" spans="1:23" x14ac:dyDescent="0.25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VLOOKUP(УТ_Data[[#This Row],[Region]],People!$A$1:$B$5,2,0)</f>
        <v>Anna Andreadi</v>
      </c>
      <c r="W9230" s="4">
        <f>_xlfn.IFNA(VLOOKUP(УТ_Data[[#This Row],[Order ID]],Returns!A:B,2,0)*1,0)</f>
        <v>0</v>
      </c>
    </row>
    <row r="9231" spans="1:23" x14ac:dyDescent="0.25">
      <c r="A9231" s="1">
        <v>9230</v>
      </c>
      <c r="B9231" t="s">
        <v>10566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VLOOKUP(УТ_Data[[#This Row],[Region]],People!$A$1:$B$5,2,0)</f>
        <v>Anna Andreadi</v>
      </c>
      <c r="W9231" s="4">
        <f>_xlfn.IFNA(VLOOKUP(УТ_Data[[#This Row],[Order ID]],Returns!A:B,2,0)*1,0)</f>
        <v>0</v>
      </c>
    </row>
    <row r="9232" spans="1:23" x14ac:dyDescent="0.25">
      <c r="A9232" s="1">
        <v>9231</v>
      </c>
      <c r="B9232" t="s">
        <v>10566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VLOOKUP(УТ_Data[[#This Row],[Region]],People!$A$1:$B$5,2,0)</f>
        <v>Anna Andreadi</v>
      </c>
      <c r="W9232" s="4">
        <f>_xlfn.IFNA(VLOOKUP(УТ_Data[[#This Row],[Order ID]],Returns!A:B,2,0)*1,0)</f>
        <v>0</v>
      </c>
    </row>
    <row r="9233" spans="1:23" x14ac:dyDescent="0.25">
      <c r="A9233" s="1">
        <v>9232</v>
      </c>
      <c r="B9233" t="s">
        <v>10567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VLOOKUP(УТ_Data[[#This Row],[Region]],People!$A$1:$B$5,2,0)</f>
        <v>Anna Andreadi</v>
      </c>
      <c r="W9233" s="4">
        <f>_xlfn.IFNA(VLOOKUP(УТ_Data[[#This Row],[Order ID]],Returns!A:B,2,0)*1,0)</f>
        <v>0</v>
      </c>
    </row>
    <row r="9234" spans="1:23" x14ac:dyDescent="0.25">
      <c r="A9234" s="1">
        <v>9233</v>
      </c>
      <c r="B9234" t="s">
        <v>6055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VLOOKUP(УТ_Data[[#This Row],[Region]],People!$A$1:$B$5,2,0)</f>
        <v>Anna Andreadi</v>
      </c>
      <c r="W9234" s="4">
        <f>_xlfn.IFNA(VLOOKUP(УТ_Data[[#This Row],[Order ID]],Returns!A:B,2,0)*1,0)</f>
        <v>1</v>
      </c>
    </row>
    <row r="9235" spans="1:23" x14ac:dyDescent="0.25">
      <c r="A9235" s="1">
        <v>9234</v>
      </c>
      <c r="B9235" t="s">
        <v>6055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VLOOKUP(УТ_Data[[#This Row],[Region]],People!$A$1:$B$5,2,0)</f>
        <v>Anna Andreadi</v>
      </c>
      <c r="W9235" s="4">
        <f>_xlfn.IFNA(VLOOKUP(УТ_Data[[#This Row],[Order ID]],Returns!A:B,2,0)*1,0)</f>
        <v>1</v>
      </c>
    </row>
    <row r="9236" spans="1:23" x14ac:dyDescent="0.25">
      <c r="A9236" s="1">
        <v>9235</v>
      </c>
      <c r="B9236" t="s">
        <v>6055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VLOOKUP(УТ_Data[[#This Row],[Region]],People!$A$1:$B$5,2,0)</f>
        <v>Anna Andreadi</v>
      </c>
      <c r="W9236" s="4">
        <f>_xlfn.IFNA(VLOOKUP(УТ_Data[[#This Row],[Order ID]],Returns!A:B,2,0)*1,0)</f>
        <v>1</v>
      </c>
    </row>
    <row r="9237" spans="1:23" x14ac:dyDescent="0.25">
      <c r="A9237" s="1">
        <v>9236</v>
      </c>
      <c r="B9237" t="s">
        <v>6055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VLOOKUP(УТ_Data[[#This Row],[Region]],People!$A$1:$B$5,2,0)</f>
        <v>Anna Andreadi</v>
      </c>
      <c r="W9237" s="4">
        <f>_xlfn.IFNA(VLOOKUP(УТ_Data[[#This Row],[Order ID]],Returns!A:B,2,0)*1,0)</f>
        <v>1</v>
      </c>
    </row>
    <row r="9238" spans="1:23" x14ac:dyDescent="0.25">
      <c r="A9238" s="1">
        <v>9237</v>
      </c>
      <c r="B9238" t="s">
        <v>6055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VLOOKUP(УТ_Data[[#This Row],[Region]],People!$A$1:$B$5,2,0)</f>
        <v>Anna Andreadi</v>
      </c>
      <c r="W9238" s="4">
        <f>_xlfn.IFNA(VLOOKUP(УТ_Data[[#This Row],[Order ID]],Returns!A:B,2,0)*1,0)</f>
        <v>1</v>
      </c>
    </row>
    <row r="9239" spans="1:23" x14ac:dyDescent="0.25">
      <c r="A9239" s="1">
        <v>9238</v>
      </c>
      <c r="B9239" t="s">
        <v>6055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VLOOKUP(УТ_Data[[#This Row],[Region]],People!$A$1:$B$5,2,0)</f>
        <v>Anna Andreadi</v>
      </c>
      <c r="W9239" s="4">
        <f>_xlfn.IFNA(VLOOKUP(УТ_Data[[#This Row],[Order ID]],Returns!A:B,2,0)*1,0)</f>
        <v>1</v>
      </c>
    </row>
    <row r="9240" spans="1:23" x14ac:dyDescent="0.25">
      <c r="A9240" s="1">
        <v>9239</v>
      </c>
      <c r="B9240" t="s">
        <v>10568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VLOOKUP(УТ_Data[[#This Row],[Region]],People!$A$1:$B$5,2,0)</f>
        <v>Chuck Magee</v>
      </c>
      <c r="W9240" s="4">
        <f>_xlfn.IFNA(VLOOKUP(УТ_Data[[#This Row],[Order ID]],Returns!A:B,2,0)*1,0)</f>
        <v>0</v>
      </c>
    </row>
    <row r="9241" spans="1:23" x14ac:dyDescent="0.25">
      <c r="A9241" s="1">
        <v>9240</v>
      </c>
      <c r="B9241" t="s">
        <v>10569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VLOOKUP(УТ_Data[[#This Row],[Region]],People!$A$1:$B$5,2,0)</f>
        <v>Cassandra Brandow</v>
      </c>
      <c r="W9241" s="4">
        <f>_xlfn.IFNA(VLOOKUP(УТ_Data[[#This Row],[Order ID]],Returns!A:B,2,0)*1,0)</f>
        <v>0</v>
      </c>
    </row>
    <row r="9242" spans="1:23" x14ac:dyDescent="0.25">
      <c r="A9242" s="1">
        <v>9241</v>
      </c>
      <c r="B9242" t="s">
        <v>10569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VLOOKUP(УТ_Data[[#This Row],[Region]],People!$A$1:$B$5,2,0)</f>
        <v>Cassandra Brandow</v>
      </c>
      <c r="W9242" s="4">
        <f>_xlfn.IFNA(VLOOKUP(УТ_Data[[#This Row],[Order ID]],Returns!A:B,2,0)*1,0)</f>
        <v>0</v>
      </c>
    </row>
    <row r="9243" spans="1:23" x14ac:dyDescent="0.25">
      <c r="A9243" s="1">
        <v>9242</v>
      </c>
      <c r="B9243" t="s">
        <v>10569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VLOOKUP(УТ_Data[[#This Row],[Region]],People!$A$1:$B$5,2,0)</f>
        <v>Cassandra Brandow</v>
      </c>
      <c r="W9243" s="4">
        <f>_xlfn.IFNA(VLOOKUP(УТ_Data[[#This Row],[Order ID]],Returns!A:B,2,0)*1,0)</f>
        <v>0</v>
      </c>
    </row>
    <row r="9244" spans="1:23" x14ac:dyDescent="0.25">
      <c r="A9244" s="1">
        <v>9243</v>
      </c>
      <c r="B9244" t="s">
        <v>10570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VLOOKUP(УТ_Data[[#This Row],[Region]],People!$A$1:$B$5,2,0)</f>
        <v>Anna Andreadi</v>
      </c>
      <c r="W9244" s="4">
        <f>_xlfn.IFNA(VLOOKUP(УТ_Data[[#This Row],[Order ID]],Returns!A:B,2,0)*1,0)</f>
        <v>0</v>
      </c>
    </row>
    <row r="9245" spans="1:23" x14ac:dyDescent="0.25">
      <c r="A9245" s="1">
        <v>9244</v>
      </c>
      <c r="B9245" t="s">
        <v>10570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VLOOKUP(УТ_Data[[#This Row],[Region]],People!$A$1:$B$5,2,0)</f>
        <v>Anna Andreadi</v>
      </c>
      <c r="W9245" s="4">
        <f>_xlfn.IFNA(VLOOKUP(УТ_Data[[#This Row],[Order ID]],Returns!A:B,2,0)*1,0)</f>
        <v>0</v>
      </c>
    </row>
    <row r="9246" spans="1:23" x14ac:dyDescent="0.25">
      <c r="A9246" s="1">
        <v>9245</v>
      </c>
      <c r="B9246" t="s">
        <v>10570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VLOOKUP(УТ_Data[[#This Row],[Region]],People!$A$1:$B$5,2,0)</f>
        <v>Anna Andreadi</v>
      </c>
      <c r="W9246" s="4">
        <f>_xlfn.IFNA(VLOOKUP(УТ_Data[[#This Row],[Order ID]],Returns!A:B,2,0)*1,0)</f>
        <v>0</v>
      </c>
    </row>
    <row r="9247" spans="1:23" x14ac:dyDescent="0.25">
      <c r="A9247" s="1">
        <v>9246</v>
      </c>
      <c r="B9247" t="s">
        <v>10570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VLOOKUP(УТ_Data[[#This Row],[Region]],People!$A$1:$B$5,2,0)</f>
        <v>Anna Andreadi</v>
      </c>
      <c r="W9247" s="4">
        <f>_xlfn.IFNA(VLOOKUP(УТ_Data[[#This Row],[Order ID]],Returns!A:B,2,0)*1,0)</f>
        <v>0</v>
      </c>
    </row>
    <row r="9248" spans="1:23" x14ac:dyDescent="0.25">
      <c r="A9248" s="1">
        <v>9247</v>
      </c>
      <c r="B9248" t="s">
        <v>10571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VLOOKUP(УТ_Data[[#This Row],[Region]],People!$A$1:$B$5,2,0)</f>
        <v>Anna Andreadi</v>
      </c>
      <c r="W9248" s="4">
        <f>_xlfn.IFNA(VLOOKUP(УТ_Data[[#This Row],[Order ID]],Returns!A:B,2,0)*1,0)</f>
        <v>0</v>
      </c>
    </row>
    <row r="9249" spans="1:23" x14ac:dyDescent="0.25">
      <c r="A9249" s="1">
        <v>9248</v>
      </c>
      <c r="B9249" t="s">
        <v>10571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VLOOKUP(УТ_Data[[#This Row],[Region]],People!$A$1:$B$5,2,0)</f>
        <v>Anna Andreadi</v>
      </c>
      <c r="W9249" s="4">
        <f>_xlfn.IFNA(VLOOKUP(УТ_Data[[#This Row],[Order ID]],Returns!A:B,2,0)*1,0)</f>
        <v>0</v>
      </c>
    </row>
    <row r="9250" spans="1:23" x14ac:dyDescent="0.25">
      <c r="A9250" s="1">
        <v>9249</v>
      </c>
      <c r="B9250" t="s">
        <v>10572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VLOOKUP(УТ_Data[[#This Row],[Region]],People!$A$1:$B$5,2,0)</f>
        <v>Chuck Magee</v>
      </c>
      <c r="W9250" s="4">
        <f>_xlfn.IFNA(VLOOKUP(УТ_Data[[#This Row],[Order ID]],Returns!A:B,2,0)*1,0)</f>
        <v>0</v>
      </c>
    </row>
    <row r="9251" spans="1:23" x14ac:dyDescent="0.25">
      <c r="A9251" s="1">
        <v>9250</v>
      </c>
      <c r="B9251" t="s">
        <v>10572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VLOOKUP(УТ_Data[[#This Row],[Region]],People!$A$1:$B$5,2,0)</f>
        <v>Chuck Magee</v>
      </c>
      <c r="W9251" s="4">
        <f>_xlfn.IFNA(VLOOKUP(УТ_Data[[#This Row],[Order ID]],Returns!A:B,2,0)*1,0)</f>
        <v>0</v>
      </c>
    </row>
    <row r="9252" spans="1:23" x14ac:dyDescent="0.25">
      <c r="A9252" s="1">
        <v>9251</v>
      </c>
      <c r="B9252" t="s">
        <v>10573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VLOOKUP(УТ_Data[[#This Row],[Region]],People!$A$1:$B$5,2,0)</f>
        <v>Kelly Williams</v>
      </c>
      <c r="W9252" s="4">
        <f>_xlfn.IFNA(VLOOKUP(УТ_Data[[#This Row],[Order ID]],Returns!A:B,2,0)*1,0)</f>
        <v>0</v>
      </c>
    </row>
    <row r="9253" spans="1:23" x14ac:dyDescent="0.25">
      <c r="A9253" s="1">
        <v>9252</v>
      </c>
      <c r="B9253" t="s">
        <v>6164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VLOOKUP(УТ_Data[[#This Row],[Region]],People!$A$1:$B$5,2,0)</f>
        <v>Anna Andreadi</v>
      </c>
      <c r="W9253" s="4">
        <f>_xlfn.IFNA(VLOOKUP(УТ_Data[[#This Row],[Order ID]],Returns!A:B,2,0)*1,0)</f>
        <v>1</v>
      </c>
    </row>
    <row r="9254" spans="1:23" x14ac:dyDescent="0.25">
      <c r="A9254" s="1">
        <v>9253</v>
      </c>
      <c r="B9254" t="s">
        <v>10574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VLOOKUP(УТ_Data[[#This Row],[Region]],People!$A$1:$B$5,2,0)</f>
        <v>Cassandra Brandow</v>
      </c>
      <c r="W9254" s="4">
        <f>_xlfn.IFNA(VLOOKUP(УТ_Data[[#This Row],[Order ID]],Returns!A:B,2,0)*1,0)</f>
        <v>0</v>
      </c>
    </row>
    <row r="9255" spans="1:23" x14ac:dyDescent="0.25">
      <c r="A9255" s="1">
        <v>9254</v>
      </c>
      <c r="B9255" t="s">
        <v>10574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VLOOKUP(УТ_Data[[#This Row],[Region]],People!$A$1:$B$5,2,0)</f>
        <v>Cassandra Brandow</v>
      </c>
      <c r="W9255" s="4">
        <f>_xlfn.IFNA(VLOOKUP(УТ_Data[[#This Row],[Order ID]],Returns!A:B,2,0)*1,0)</f>
        <v>0</v>
      </c>
    </row>
    <row r="9256" spans="1:23" x14ac:dyDescent="0.25">
      <c r="A9256" s="1">
        <v>9255</v>
      </c>
      <c r="B9256" t="s">
        <v>10575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VLOOKUP(УТ_Data[[#This Row],[Region]],People!$A$1:$B$5,2,0)</f>
        <v>Kelly Williams</v>
      </c>
      <c r="W9256" s="4">
        <f>_xlfn.IFNA(VLOOKUP(УТ_Data[[#This Row],[Order ID]],Returns!A:B,2,0)*1,0)</f>
        <v>0</v>
      </c>
    </row>
    <row r="9257" spans="1:23" x14ac:dyDescent="0.25">
      <c r="A9257" s="1">
        <v>9256</v>
      </c>
      <c r="B9257" t="s">
        <v>10575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VLOOKUP(УТ_Data[[#This Row],[Region]],People!$A$1:$B$5,2,0)</f>
        <v>Kelly Williams</v>
      </c>
      <c r="W9257" s="4">
        <f>_xlfn.IFNA(VLOOKUP(УТ_Data[[#This Row],[Order ID]],Returns!A:B,2,0)*1,0)</f>
        <v>0</v>
      </c>
    </row>
    <row r="9258" spans="1:23" x14ac:dyDescent="0.25">
      <c r="A9258" s="1">
        <v>9257</v>
      </c>
      <c r="B9258" t="s">
        <v>10575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VLOOKUP(УТ_Data[[#This Row],[Region]],People!$A$1:$B$5,2,0)</f>
        <v>Kelly Williams</v>
      </c>
      <c r="W9258" s="4">
        <f>_xlfn.IFNA(VLOOKUP(УТ_Data[[#This Row],[Order ID]],Returns!A:B,2,0)*1,0)</f>
        <v>0</v>
      </c>
    </row>
    <row r="9259" spans="1:23" x14ac:dyDescent="0.25">
      <c r="A9259" s="1">
        <v>9258</v>
      </c>
      <c r="B9259" t="s">
        <v>10575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VLOOKUP(УТ_Data[[#This Row],[Region]],People!$A$1:$B$5,2,0)</f>
        <v>Kelly Williams</v>
      </c>
      <c r="W9259" s="4">
        <f>_xlfn.IFNA(VLOOKUP(УТ_Data[[#This Row],[Order ID]],Returns!A:B,2,0)*1,0)</f>
        <v>0</v>
      </c>
    </row>
    <row r="9260" spans="1:23" x14ac:dyDescent="0.25">
      <c r="A9260" s="1">
        <v>9259</v>
      </c>
      <c r="B9260" t="s">
        <v>10575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VLOOKUP(УТ_Data[[#This Row],[Region]],People!$A$1:$B$5,2,0)</f>
        <v>Kelly Williams</v>
      </c>
      <c r="W9260" s="4">
        <f>_xlfn.IFNA(VLOOKUP(УТ_Data[[#This Row],[Order ID]],Returns!A:B,2,0)*1,0)</f>
        <v>0</v>
      </c>
    </row>
    <row r="9261" spans="1:23" x14ac:dyDescent="0.25">
      <c r="A9261" s="1">
        <v>9260</v>
      </c>
      <c r="B9261" t="s">
        <v>10575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VLOOKUP(УТ_Data[[#This Row],[Region]],People!$A$1:$B$5,2,0)</f>
        <v>Kelly Williams</v>
      </c>
      <c r="W9261" s="4">
        <f>_xlfn.IFNA(VLOOKUP(УТ_Data[[#This Row],[Order ID]],Returns!A:B,2,0)*1,0)</f>
        <v>0</v>
      </c>
    </row>
    <row r="9262" spans="1:23" x14ac:dyDescent="0.25">
      <c r="A9262" s="1">
        <v>9261</v>
      </c>
      <c r="B9262" t="s">
        <v>10576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VLOOKUP(УТ_Data[[#This Row],[Region]],People!$A$1:$B$5,2,0)</f>
        <v>Kelly Williams</v>
      </c>
      <c r="W9262" s="4">
        <f>_xlfn.IFNA(VLOOKUP(УТ_Data[[#This Row],[Order ID]],Returns!A:B,2,0)*1,0)</f>
        <v>0</v>
      </c>
    </row>
    <row r="9263" spans="1:23" x14ac:dyDescent="0.25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VLOOKUP(УТ_Data[[#This Row],[Region]],People!$A$1:$B$5,2,0)</f>
        <v>Anna Andreadi</v>
      </c>
      <c r="W9263" s="4">
        <f>_xlfn.IFNA(VLOOKUP(УТ_Data[[#This Row],[Order ID]],Returns!A:B,2,0)*1,0)</f>
        <v>0</v>
      </c>
    </row>
    <row r="9264" spans="1:23" x14ac:dyDescent="0.25">
      <c r="A9264" s="1">
        <v>9263</v>
      </c>
      <c r="B9264" t="s">
        <v>10578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VLOOKUP(УТ_Data[[#This Row],[Region]],People!$A$1:$B$5,2,0)</f>
        <v>Kelly Williams</v>
      </c>
      <c r="W9264" s="4">
        <f>_xlfn.IFNA(VLOOKUP(УТ_Data[[#This Row],[Order ID]],Returns!A:B,2,0)*1,0)</f>
        <v>0</v>
      </c>
    </row>
    <row r="9265" spans="1:23" x14ac:dyDescent="0.25">
      <c r="A9265" s="1">
        <v>9264</v>
      </c>
      <c r="B9265" t="s">
        <v>10578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VLOOKUP(УТ_Data[[#This Row],[Region]],People!$A$1:$B$5,2,0)</f>
        <v>Kelly Williams</v>
      </c>
      <c r="W9265" s="4">
        <f>_xlfn.IFNA(VLOOKUP(УТ_Data[[#This Row],[Order ID]],Returns!A:B,2,0)*1,0)</f>
        <v>0</v>
      </c>
    </row>
    <row r="9266" spans="1:23" x14ac:dyDescent="0.25">
      <c r="A9266" s="1">
        <v>9265</v>
      </c>
      <c r="B9266" t="s">
        <v>10579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VLOOKUP(УТ_Data[[#This Row],[Region]],People!$A$1:$B$5,2,0)</f>
        <v>Cassandra Brandow</v>
      </c>
      <c r="W9266" s="4">
        <f>_xlfn.IFNA(VLOOKUP(УТ_Data[[#This Row],[Order ID]],Returns!A:B,2,0)*1,0)</f>
        <v>0</v>
      </c>
    </row>
    <row r="9267" spans="1:23" x14ac:dyDescent="0.25">
      <c r="A9267" s="1">
        <v>9266</v>
      </c>
      <c r="B9267" t="s">
        <v>10579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VLOOKUP(УТ_Data[[#This Row],[Region]],People!$A$1:$B$5,2,0)</f>
        <v>Cassandra Brandow</v>
      </c>
      <c r="W9267" s="4">
        <f>_xlfn.IFNA(VLOOKUP(УТ_Data[[#This Row],[Order ID]],Returns!A:B,2,0)*1,0)</f>
        <v>0</v>
      </c>
    </row>
    <row r="9268" spans="1:23" x14ac:dyDescent="0.25">
      <c r="A9268" s="1">
        <v>9267</v>
      </c>
      <c r="B9268" t="s">
        <v>10580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VLOOKUP(УТ_Data[[#This Row],[Region]],People!$A$1:$B$5,2,0)</f>
        <v>Anna Andreadi</v>
      </c>
      <c r="W9268" s="4">
        <f>_xlfn.IFNA(VLOOKUP(УТ_Data[[#This Row],[Order ID]],Returns!A:B,2,0)*1,0)</f>
        <v>0</v>
      </c>
    </row>
    <row r="9269" spans="1:23" x14ac:dyDescent="0.25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VLOOKUP(УТ_Data[[#This Row],[Region]],People!$A$1:$B$5,2,0)</f>
        <v>Chuck Magee</v>
      </c>
      <c r="W9269" s="4">
        <f>_xlfn.IFNA(VLOOKUP(УТ_Data[[#This Row],[Order ID]],Returns!A:B,2,0)*1,0)</f>
        <v>0</v>
      </c>
    </row>
    <row r="9270" spans="1:23" x14ac:dyDescent="0.25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VLOOKUP(УТ_Data[[#This Row],[Region]],People!$A$1:$B$5,2,0)</f>
        <v>Chuck Magee</v>
      </c>
      <c r="W9270" s="4">
        <f>_xlfn.IFNA(VLOOKUP(УТ_Data[[#This Row],[Order ID]],Returns!A:B,2,0)*1,0)</f>
        <v>0</v>
      </c>
    </row>
    <row r="9271" spans="1:23" x14ac:dyDescent="0.25">
      <c r="A9271" s="1">
        <v>9270</v>
      </c>
      <c r="B9271" t="s">
        <v>10582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VLOOKUP(УТ_Data[[#This Row],[Region]],People!$A$1:$B$5,2,0)</f>
        <v>Chuck Magee</v>
      </c>
      <c r="W9271" s="4">
        <f>_xlfn.IFNA(VLOOKUP(УТ_Data[[#This Row],[Order ID]],Returns!A:B,2,0)*1,0)</f>
        <v>0</v>
      </c>
    </row>
    <row r="9272" spans="1:23" x14ac:dyDescent="0.25">
      <c r="A9272" s="1">
        <v>9271</v>
      </c>
      <c r="B9272" t="s">
        <v>10582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VLOOKUP(УТ_Data[[#This Row],[Region]],People!$A$1:$B$5,2,0)</f>
        <v>Chuck Magee</v>
      </c>
      <c r="W9272" s="4">
        <f>_xlfn.IFNA(VLOOKUP(УТ_Data[[#This Row],[Order ID]],Returns!A:B,2,0)*1,0)</f>
        <v>0</v>
      </c>
    </row>
    <row r="9273" spans="1:23" x14ac:dyDescent="0.25">
      <c r="A9273" s="1">
        <v>9272</v>
      </c>
      <c r="B9273" t="s">
        <v>10583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VLOOKUP(УТ_Data[[#This Row],[Region]],People!$A$1:$B$5,2,0)</f>
        <v>Chuck Magee</v>
      </c>
      <c r="W9273" s="4">
        <f>_xlfn.IFNA(VLOOKUP(УТ_Data[[#This Row],[Order ID]],Returns!A:B,2,0)*1,0)</f>
        <v>0</v>
      </c>
    </row>
    <row r="9274" spans="1:23" x14ac:dyDescent="0.25">
      <c r="A9274" s="1">
        <v>9273</v>
      </c>
      <c r="B9274" t="s">
        <v>10583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VLOOKUP(УТ_Data[[#This Row],[Region]],People!$A$1:$B$5,2,0)</f>
        <v>Chuck Magee</v>
      </c>
      <c r="W9274" s="4">
        <f>_xlfn.IFNA(VLOOKUP(УТ_Data[[#This Row],[Order ID]],Returns!A:B,2,0)*1,0)</f>
        <v>0</v>
      </c>
    </row>
    <row r="9275" spans="1:23" x14ac:dyDescent="0.25">
      <c r="A9275" s="1">
        <v>9274</v>
      </c>
      <c r="B9275" t="s">
        <v>10584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VLOOKUP(УТ_Data[[#This Row],[Region]],People!$A$1:$B$5,2,0)</f>
        <v>Cassandra Brandow</v>
      </c>
      <c r="W9275" s="4">
        <f>_xlfn.IFNA(VLOOKUP(УТ_Data[[#This Row],[Order ID]],Returns!A:B,2,0)*1,0)</f>
        <v>0</v>
      </c>
    </row>
    <row r="9276" spans="1:23" x14ac:dyDescent="0.25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VLOOKUP(УТ_Data[[#This Row],[Region]],People!$A$1:$B$5,2,0)</f>
        <v>Anna Andreadi</v>
      </c>
      <c r="W9276" s="4">
        <f>_xlfn.IFNA(VLOOKUP(УТ_Data[[#This Row],[Order ID]],Returns!A:B,2,0)*1,0)</f>
        <v>0</v>
      </c>
    </row>
    <row r="9277" spans="1:23" x14ac:dyDescent="0.25">
      <c r="A9277" s="1">
        <v>9276</v>
      </c>
      <c r="B9277" t="s">
        <v>10586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VLOOKUP(УТ_Data[[#This Row],[Region]],People!$A$1:$B$5,2,0)</f>
        <v>Cassandra Brandow</v>
      </c>
      <c r="W9277" s="4">
        <f>_xlfn.IFNA(VLOOKUP(УТ_Data[[#This Row],[Order ID]],Returns!A:B,2,0)*1,0)</f>
        <v>0</v>
      </c>
    </row>
    <row r="9278" spans="1:23" x14ac:dyDescent="0.25">
      <c r="A9278" s="1">
        <v>9277</v>
      </c>
      <c r="B9278" t="s">
        <v>10586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VLOOKUP(УТ_Data[[#This Row],[Region]],People!$A$1:$B$5,2,0)</f>
        <v>Cassandra Brandow</v>
      </c>
      <c r="W9278" s="4">
        <f>_xlfn.IFNA(VLOOKUP(УТ_Data[[#This Row],[Order ID]],Returns!A:B,2,0)*1,0)</f>
        <v>0</v>
      </c>
    </row>
    <row r="9279" spans="1:23" x14ac:dyDescent="0.25">
      <c r="A9279" s="1">
        <v>9278</v>
      </c>
      <c r="B9279" t="s">
        <v>10587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VLOOKUP(УТ_Data[[#This Row],[Region]],People!$A$1:$B$5,2,0)</f>
        <v>Chuck Magee</v>
      </c>
      <c r="W9279" s="4">
        <f>_xlfn.IFNA(VLOOKUP(УТ_Data[[#This Row],[Order ID]],Returns!A:B,2,0)*1,0)</f>
        <v>0</v>
      </c>
    </row>
    <row r="9280" spans="1:23" x14ac:dyDescent="0.25">
      <c r="A9280" s="1">
        <v>9279</v>
      </c>
      <c r="B9280" t="s">
        <v>10587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VLOOKUP(УТ_Data[[#This Row],[Region]],People!$A$1:$B$5,2,0)</f>
        <v>Chuck Magee</v>
      </c>
      <c r="W9280" s="4">
        <f>_xlfn.IFNA(VLOOKUP(УТ_Data[[#This Row],[Order ID]],Returns!A:B,2,0)*1,0)</f>
        <v>0</v>
      </c>
    </row>
    <row r="9281" spans="1:23" x14ac:dyDescent="0.25">
      <c r="A9281" s="1">
        <v>9280</v>
      </c>
      <c r="B9281" t="s">
        <v>10587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VLOOKUP(УТ_Data[[#This Row],[Region]],People!$A$1:$B$5,2,0)</f>
        <v>Chuck Magee</v>
      </c>
      <c r="W9281" s="4">
        <f>_xlfn.IFNA(VLOOKUP(УТ_Data[[#This Row],[Order ID]],Returns!A:B,2,0)*1,0)</f>
        <v>0</v>
      </c>
    </row>
    <row r="9282" spans="1:23" x14ac:dyDescent="0.25">
      <c r="A9282" s="1">
        <v>9281</v>
      </c>
      <c r="B9282" t="s">
        <v>10588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VLOOKUP(УТ_Data[[#This Row],[Region]],People!$A$1:$B$5,2,0)</f>
        <v>Anna Andreadi</v>
      </c>
      <c r="W9282" s="4">
        <f>_xlfn.IFNA(VLOOKUP(УТ_Data[[#This Row],[Order ID]],Returns!A:B,2,0)*1,0)</f>
        <v>0</v>
      </c>
    </row>
    <row r="9283" spans="1:23" x14ac:dyDescent="0.25">
      <c r="A9283" s="1">
        <v>9282</v>
      </c>
      <c r="B9283" t="s">
        <v>10589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VLOOKUP(УТ_Data[[#This Row],[Region]],People!$A$1:$B$5,2,0)</f>
        <v>Cassandra Brandow</v>
      </c>
      <c r="W9283" s="4">
        <f>_xlfn.IFNA(VLOOKUP(УТ_Data[[#This Row],[Order ID]],Returns!A:B,2,0)*1,0)</f>
        <v>0</v>
      </c>
    </row>
    <row r="9284" spans="1:23" x14ac:dyDescent="0.25">
      <c r="A9284" s="1">
        <v>9283</v>
      </c>
      <c r="B9284" t="s">
        <v>10590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VLOOKUP(УТ_Data[[#This Row],[Region]],People!$A$1:$B$5,2,0)</f>
        <v>Cassandra Brandow</v>
      </c>
      <c r="W9284" s="4">
        <f>_xlfn.IFNA(VLOOKUP(УТ_Data[[#This Row],[Order ID]],Returns!A:B,2,0)*1,0)</f>
        <v>0</v>
      </c>
    </row>
    <row r="9285" spans="1:23" x14ac:dyDescent="0.25">
      <c r="A9285" s="1">
        <v>9284</v>
      </c>
      <c r="B9285" t="s">
        <v>10591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VLOOKUP(УТ_Data[[#This Row],[Region]],People!$A$1:$B$5,2,0)</f>
        <v>Anna Andreadi</v>
      </c>
      <c r="W9285" s="4">
        <f>_xlfn.IFNA(VLOOKUP(УТ_Data[[#This Row],[Order ID]],Returns!A:B,2,0)*1,0)</f>
        <v>0</v>
      </c>
    </row>
    <row r="9286" spans="1:23" x14ac:dyDescent="0.25">
      <c r="A9286" s="1">
        <v>9285</v>
      </c>
      <c r="B9286" t="s">
        <v>10592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VLOOKUP(УТ_Data[[#This Row],[Region]],People!$A$1:$B$5,2,0)</f>
        <v>Kelly Williams</v>
      </c>
      <c r="W9286" s="4">
        <f>_xlfn.IFNA(VLOOKUP(УТ_Data[[#This Row],[Order ID]],Returns!A:B,2,0)*1,0)</f>
        <v>0</v>
      </c>
    </row>
    <row r="9287" spans="1:23" x14ac:dyDescent="0.25">
      <c r="A9287" s="1">
        <v>9286</v>
      </c>
      <c r="B9287" t="s">
        <v>10593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VLOOKUP(УТ_Data[[#This Row],[Region]],People!$A$1:$B$5,2,0)</f>
        <v>Cassandra Brandow</v>
      </c>
      <c r="W9287" s="4">
        <f>_xlfn.IFNA(VLOOKUP(УТ_Data[[#This Row],[Order ID]],Returns!A:B,2,0)*1,0)</f>
        <v>0</v>
      </c>
    </row>
    <row r="9288" spans="1:23" x14ac:dyDescent="0.25">
      <c r="A9288" s="1">
        <v>9287</v>
      </c>
      <c r="B9288" t="s">
        <v>10594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VLOOKUP(УТ_Data[[#This Row],[Region]],People!$A$1:$B$5,2,0)</f>
        <v>Kelly Williams</v>
      </c>
      <c r="W9288" s="4">
        <f>_xlfn.IFNA(VLOOKUP(УТ_Data[[#This Row],[Order ID]],Returns!A:B,2,0)*1,0)</f>
        <v>0</v>
      </c>
    </row>
    <row r="9289" spans="1:23" x14ac:dyDescent="0.25">
      <c r="A9289" s="1">
        <v>9288</v>
      </c>
      <c r="B9289" t="s">
        <v>10594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VLOOKUP(УТ_Data[[#This Row],[Region]],People!$A$1:$B$5,2,0)</f>
        <v>Kelly Williams</v>
      </c>
      <c r="W9289" s="4">
        <f>_xlfn.IFNA(VLOOKUP(УТ_Data[[#This Row],[Order ID]],Returns!A:B,2,0)*1,0)</f>
        <v>0</v>
      </c>
    </row>
    <row r="9290" spans="1:23" x14ac:dyDescent="0.25">
      <c r="A9290" s="1">
        <v>9289</v>
      </c>
      <c r="B9290" t="s">
        <v>10595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VLOOKUP(УТ_Data[[#This Row],[Region]],People!$A$1:$B$5,2,0)</f>
        <v>Chuck Magee</v>
      </c>
      <c r="W9290" s="4">
        <f>_xlfn.IFNA(VLOOKUP(УТ_Data[[#This Row],[Order ID]],Returns!A:B,2,0)*1,0)</f>
        <v>0</v>
      </c>
    </row>
    <row r="9291" spans="1:23" x14ac:dyDescent="0.25">
      <c r="A9291" s="1">
        <v>9290</v>
      </c>
      <c r="B9291" t="s">
        <v>10596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VLOOKUP(УТ_Data[[#This Row],[Region]],People!$A$1:$B$5,2,0)</f>
        <v>Anna Andreadi</v>
      </c>
      <c r="W9291" s="4">
        <f>_xlfn.IFNA(VLOOKUP(УТ_Data[[#This Row],[Order ID]],Returns!A:B,2,0)*1,0)</f>
        <v>0</v>
      </c>
    </row>
    <row r="9292" spans="1:23" x14ac:dyDescent="0.25">
      <c r="A9292" s="1">
        <v>9291</v>
      </c>
      <c r="B9292" t="s">
        <v>10597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VLOOKUP(УТ_Data[[#This Row],[Region]],People!$A$1:$B$5,2,0)</f>
        <v>Chuck Magee</v>
      </c>
      <c r="W9292" s="4">
        <f>_xlfn.IFNA(VLOOKUP(УТ_Data[[#This Row],[Order ID]],Returns!A:B,2,0)*1,0)</f>
        <v>0</v>
      </c>
    </row>
    <row r="9293" spans="1:23" x14ac:dyDescent="0.25">
      <c r="A9293" s="1">
        <v>9292</v>
      </c>
      <c r="B9293" t="s">
        <v>10597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VLOOKUP(УТ_Data[[#This Row],[Region]],People!$A$1:$B$5,2,0)</f>
        <v>Chuck Magee</v>
      </c>
      <c r="W9293" s="4">
        <f>_xlfn.IFNA(VLOOKUP(УТ_Data[[#This Row],[Order ID]],Returns!A:B,2,0)*1,0)</f>
        <v>0</v>
      </c>
    </row>
    <row r="9294" spans="1:23" x14ac:dyDescent="0.25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VLOOKUP(УТ_Data[[#This Row],[Region]],People!$A$1:$B$5,2,0)</f>
        <v>Kelly Williams</v>
      </c>
      <c r="W9294" s="4">
        <f>_xlfn.IFNA(VLOOKUP(УТ_Data[[#This Row],[Order ID]],Returns!A:B,2,0)*1,0)</f>
        <v>0</v>
      </c>
    </row>
    <row r="9295" spans="1:23" x14ac:dyDescent="0.25">
      <c r="A9295" s="1">
        <v>9294</v>
      </c>
      <c r="B9295" t="s">
        <v>10599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VLOOKUP(УТ_Data[[#This Row],[Region]],People!$A$1:$B$5,2,0)</f>
        <v>Chuck Magee</v>
      </c>
      <c r="W9295" s="4">
        <f>_xlfn.IFNA(VLOOKUP(УТ_Data[[#This Row],[Order ID]],Returns!A:B,2,0)*1,0)</f>
        <v>0</v>
      </c>
    </row>
    <row r="9296" spans="1:23" x14ac:dyDescent="0.25">
      <c r="A9296" s="1">
        <v>9295</v>
      </c>
      <c r="B9296" t="s">
        <v>10600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VLOOKUP(УТ_Data[[#This Row],[Region]],People!$A$1:$B$5,2,0)</f>
        <v>Chuck Magee</v>
      </c>
      <c r="W9296" s="4">
        <f>_xlfn.IFNA(VLOOKUP(УТ_Data[[#This Row],[Order ID]],Returns!A:B,2,0)*1,0)</f>
        <v>0</v>
      </c>
    </row>
    <row r="9297" spans="1:23" x14ac:dyDescent="0.25">
      <c r="A9297" s="1">
        <v>9296</v>
      </c>
      <c r="B9297" t="s">
        <v>10600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VLOOKUP(УТ_Data[[#This Row],[Region]],People!$A$1:$B$5,2,0)</f>
        <v>Chuck Magee</v>
      </c>
      <c r="W9297" s="4">
        <f>_xlfn.IFNA(VLOOKUP(УТ_Data[[#This Row],[Order ID]],Returns!A:B,2,0)*1,0)</f>
        <v>0</v>
      </c>
    </row>
    <row r="9298" spans="1:23" x14ac:dyDescent="0.25">
      <c r="A9298" s="1">
        <v>9297</v>
      </c>
      <c r="B9298" t="s">
        <v>10601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VLOOKUP(УТ_Data[[#This Row],[Region]],People!$A$1:$B$5,2,0)</f>
        <v>Kelly Williams</v>
      </c>
      <c r="W9298" s="4">
        <f>_xlfn.IFNA(VLOOKUP(УТ_Data[[#This Row],[Order ID]],Returns!A:B,2,0)*1,0)</f>
        <v>0</v>
      </c>
    </row>
    <row r="9299" spans="1:23" x14ac:dyDescent="0.25">
      <c r="A9299" s="1">
        <v>9298</v>
      </c>
      <c r="B9299" t="s">
        <v>10601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VLOOKUP(УТ_Data[[#This Row],[Region]],People!$A$1:$B$5,2,0)</f>
        <v>Kelly Williams</v>
      </c>
      <c r="W9299" s="4">
        <f>_xlfn.IFNA(VLOOKUP(УТ_Data[[#This Row],[Order ID]],Returns!A:B,2,0)*1,0)</f>
        <v>0</v>
      </c>
    </row>
    <row r="9300" spans="1:23" x14ac:dyDescent="0.25">
      <c r="A9300" s="1">
        <v>9299</v>
      </c>
      <c r="B9300" t="s">
        <v>10601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VLOOKUP(УТ_Data[[#This Row],[Region]],People!$A$1:$B$5,2,0)</f>
        <v>Kelly Williams</v>
      </c>
      <c r="W9300" s="4">
        <f>_xlfn.IFNA(VLOOKUP(УТ_Data[[#This Row],[Order ID]],Returns!A:B,2,0)*1,0)</f>
        <v>0</v>
      </c>
    </row>
    <row r="9301" spans="1:23" x14ac:dyDescent="0.25">
      <c r="A9301" s="1">
        <v>9300</v>
      </c>
      <c r="B9301" t="s">
        <v>10601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VLOOKUP(УТ_Data[[#This Row],[Region]],People!$A$1:$B$5,2,0)</f>
        <v>Kelly Williams</v>
      </c>
      <c r="W9301" s="4">
        <f>_xlfn.IFNA(VLOOKUP(УТ_Data[[#This Row],[Order ID]],Returns!A:B,2,0)*1,0)</f>
        <v>0</v>
      </c>
    </row>
    <row r="9302" spans="1:23" x14ac:dyDescent="0.25">
      <c r="A9302" s="1">
        <v>9301</v>
      </c>
      <c r="B9302" t="s">
        <v>10601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VLOOKUP(УТ_Data[[#This Row],[Region]],People!$A$1:$B$5,2,0)</f>
        <v>Kelly Williams</v>
      </c>
      <c r="W9302" s="4">
        <f>_xlfn.IFNA(VLOOKUP(УТ_Data[[#This Row],[Order ID]],Returns!A:B,2,0)*1,0)</f>
        <v>0</v>
      </c>
    </row>
    <row r="9303" spans="1:23" x14ac:dyDescent="0.25">
      <c r="A9303" s="1">
        <v>9302</v>
      </c>
      <c r="B9303" t="s">
        <v>10601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VLOOKUP(УТ_Data[[#This Row],[Region]],People!$A$1:$B$5,2,0)</f>
        <v>Kelly Williams</v>
      </c>
      <c r="W9303" s="4">
        <f>_xlfn.IFNA(VLOOKUP(УТ_Data[[#This Row],[Order ID]],Returns!A:B,2,0)*1,0)</f>
        <v>0</v>
      </c>
    </row>
    <row r="9304" spans="1:23" x14ac:dyDescent="0.25">
      <c r="A9304" s="1">
        <v>9303</v>
      </c>
      <c r="B9304" t="s">
        <v>10601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VLOOKUP(УТ_Data[[#This Row],[Region]],People!$A$1:$B$5,2,0)</f>
        <v>Kelly Williams</v>
      </c>
      <c r="W9304" s="4">
        <f>_xlfn.IFNA(VLOOKUP(УТ_Data[[#This Row],[Order ID]],Returns!A:B,2,0)*1,0)</f>
        <v>0</v>
      </c>
    </row>
    <row r="9305" spans="1:23" x14ac:dyDescent="0.25">
      <c r="A9305" s="1">
        <v>9304</v>
      </c>
      <c r="B9305" t="s">
        <v>10601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VLOOKUP(УТ_Data[[#This Row],[Region]],People!$A$1:$B$5,2,0)</f>
        <v>Kelly Williams</v>
      </c>
      <c r="W9305" s="4">
        <f>_xlfn.IFNA(VLOOKUP(УТ_Data[[#This Row],[Order ID]],Returns!A:B,2,0)*1,0)</f>
        <v>0</v>
      </c>
    </row>
    <row r="9306" spans="1:23" x14ac:dyDescent="0.25">
      <c r="A9306" s="1">
        <v>9305</v>
      </c>
      <c r="B9306" t="s">
        <v>10601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VLOOKUP(УТ_Data[[#This Row],[Region]],People!$A$1:$B$5,2,0)</f>
        <v>Kelly Williams</v>
      </c>
      <c r="W9306" s="4">
        <f>_xlfn.IFNA(VLOOKUP(УТ_Data[[#This Row],[Order ID]],Returns!A:B,2,0)*1,0)</f>
        <v>0</v>
      </c>
    </row>
    <row r="9307" spans="1:23" x14ac:dyDescent="0.25">
      <c r="A9307" s="1">
        <v>9306</v>
      </c>
      <c r="B9307" t="s">
        <v>10602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VLOOKUP(УТ_Data[[#This Row],[Region]],People!$A$1:$B$5,2,0)</f>
        <v>Anna Andreadi</v>
      </c>
      <c r="W9307" s="4">
        <f>_xlfn.IFNA(VLOOKUP(УТ_Data[[#This Row],[Order ID]],Returns!A:B,2,0)*1,0)</f>
        <v>0</v>
      </c>
    </row>
    <row r="9308" spans="1:23" x14ac:dyDescent="0.25">
      <c r="A9308" s="1">
        <v>9307</v>
      </c>
      <c r="B9308" t="s">
        <v>10603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VLOOKUP(УТ_Data[[#This Row],[Region]],People!$A$1:$B$5,2,0)</f>
        <v>Anna Andreadi</v>
      </c>
      <c r="W9308" s="4">
        <f>_xlfn.IFNA(VLOOKUP(УТ_Data[[#This Row],[Order ID]],Returns!A:B,2,0)*1,0)</f>
        <v>0</v>
      </c>
    </row>
    <row r="9309" spans="1:23" x14ac:dyDescent="0.25">
      <c r="A9309" s="1">
        <v>9308</v>
      </c>
      <c r="B9309" t="s">
        <v>10603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VLOOKUP(УТ_Data[[#This Row],[Region]],People!$A$1:$B$5,2,0)</f>
        <v>Anna Andreadi</v>
      </c>
      <c r="W9309" s="4">
        <f>_xlfn.IFNA(VLOOKUP(УТ_Data[[#This Row],[Order ID]],Returns!A:B,2,0)*1,0)</f>
        <v>0</v>
      </c>
    </row>
    <row r="9310" spans="1:23" x14ac:dyDescent="0.25">
      <c r="A9310" s="1">
        <v>9309</v>
      </c>
      <c r="B9310" t="s">
        <v>10603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VLOOKUP(УТ_Data[[#This Row],[Region]],People!$A$1:$B$5,2,0)</f>
        <v>Anna Andreadi</v>
      </c>
      <c r="W9310" s="4">
        <f>_xlfn.IFNA(VLOOKUP(УТ_Data[[#This Row],[Order ID]],Returns!A:B,2,0)*1,0)</f>
        <v>0</v>
      </c>
    </row>
    <row r="9311" spans="1:23" x14ac:dyDescent="0.25">
      <c r="A9311" s="1">
        <v>9310</v>
      </c>
      <c r="B9311" t="s">
        <v>10603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VLOOKUP(УТ_Data[[#This Row],[Region]],People!$A$1:$B$5,2,0)</f>
        <v>Anna Andreadi</v>
      </c>
      <c r="W9311" s="4">
        <f>_xlfn.IFNA(VLOOKUP(УТ_Data[[#This Row],[Order ID]],Returns!A:B,2,0)*1,0)</f>
        <v>0</v>
      </c>
    </row>
    <row r="9312" spans="1:23" x14ac:dyDescent="0.25">
      <c r="A9312" s="1">
        <v>9311</v>
      </c>
      <c r="B9312" t="s">
        <v>10604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VLOOKUP(УТ_Data[[#This Row],[Region]],People!$A$1:$B$5,2,0)</f>
        <v>Chuck Magee</v>
      </c>
      <c r="W9312" s="4">
        <f>_xlfn.IFNA(VLOOKUP(УТ_Data[[#This Row],[Order ID]],Returns!A:B,2,0)*1,0)</f>
        <v>0</v>
      </c>
    </row>
    <row r="9313" spans="1:23" x14ac:dyDescent="0.25">
      <c r="A9313" s="1">
        <v>9312</v>
      </c>
      <c r="B9313" t="s">
        <v>10605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VLOOKUP(УТ_Data[[#This Row],[Region]],People!$A$1:$B$5,2,0)</f>
        <v>Kelly Williams</v>
      </c>
      <c r="W9313" s="4">
        <f>_xlfn.IFNA(VLOOKUP(УТ_Data[[#This Row],[Order ID]],Returns!A:B,2,0)*1,0)</f>
        <v>0</v>
      </c>
    </row>
    <row r="9314" spans="1:23" x14ac:dyDescent="0.25">
      <c r="A9314" s="1">
        <v>9313</v>
      </c>
      <c r="B9314" t="s">
        <v>10605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VLOOKUP(УТ_Data[[#This Row],[Region]],People!$A$1:$B$5,2,0)</f>
        <v>Kelly Williams</v>
      </c>
      <c r="W9314" s="4">
        <f>_xlfn.IFNA(VLOOKUP(УТ_Data[[#This Row],[Order ID]],Returns!A:B,2,0)*1,0)</f>
        <v>0</v>
      </c>
    </row>
    <row r="9315" spans="1:23" x14ac:dyDescent="0.25">
      <c r="A9315" s="1">
        <v>9314</v>
      </c>
      <c r="B9315" t="s">
        <v>5985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VLOOKUP(УТ_Data[[#This Row],[Region]],People!$A$1:$B$5,2,0)</f>
        <v>Kelly Williams</v>
      </c>
      <c r="W9315" s="4">
        <f>_xlfn.IFNA(VLOOKUP(УТ_Data[[#This Row],[Order ID]],Returns!A:B,2,0)*1,0)</f>
        <v>1</v>
      </c>
    </row>
    <row r="9316" spans="1:23" x14ac:dyDescent="0.25">
      <c r="A9316" s="1">
        <v>9315</v>
      </c>
      <c r="B9316" t="s">
        <v>5985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VLOOKUP(УТ_Data[[#This Row],[Region]],People!$A$1:$B$5,2,0)</f>
        <v>Kelly Williams</v>
      </c>
      <c r="W9316" s="4">
        <f>_xlfn.IFNA(VLOOKUP(УТ_Data[[#This Row],[Order ID]],Returns!A:B,2,0)*1,0)</f>
        <v>1</v>
      </c>
    </row>
    <row r="9317" spans="1:23" x14ac:dyDescent="0.25">
      <c r="A9317" s="1">
        <v>9316</v>
      </c>
      <c r="B9317" t="s">
        <v>10606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VLOOKUP(УТ_Data[[#This Row],[Region]],People!$A$1:$B$5,2,0)</f>
        <v>Chuck Magee</v>
      </c>
      <c r="W9317" s="4">
        <f>_xlfn.IFNA(VLOOKUP(УТ_Data[[#This Row],[Order ID]],Returns!A:B,2,0)*1,0)</f>
        <v>0</v>
      </c>
    </row>
    <row r="9318" spans="1:23" x14ac:dyDescent="0.25">
      <c r="A9318" s="1">
        <v>9317</v>
      </c>
      <c r="B9318" t="s">
        <v>10606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VLOOKUP(УТ_Data[[#This Row],[Region]],People!$A$1:$B$5,2,0)</f>
        <v>Chuck Magee</v>
      </c>
      <c r="W9318" s="4">
        <f>_xlfn.IFNA(VLOOKUP(УТ_Data[[#This Row],[Order ID]],Returns!A:B,2,0)*1,0)</f>
        <v>0</v>
      </c>
    </row>
    <row r="9319" spans="1:23" x14ac:dyDescent="0.25">
      <c r="A9319" s="1">
        <v>9318</v>
      </c>
      <c r="B9319" t="s">
        <v>10607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VLOOKUP(УТ_Data[[#This Row],[Region]],People!$A$1:$B$5,2,0)</f>
        <v>Kelly Williams</v>
      </c>
      <c r="W9319" s="4">
        <f>_xlfn.IFNA(VLOOKUP(УТ_Data[[#This Row],[Order ID]],Returns!A:B,2,0)*1,0)</f>
        <v>0</v>
      </c>
    </row>
    <row r="9320" spans="1:23" x14ac:dyDescent="0.25">
      <c r="A9320" s="1">
        <v>9319</v>
      </c>
      <c r="B9320" t="s">
        <v>10608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VLOOKUP(УТ_Data[[#This Row],[Region]],People!$A$1:$B$5,2,0)</f>
        <v>Chuck Magee</v>
      </c>
      <c r="W9320" s="4">
        <f>_xlfn.IFNA(VLOOKUP(УТ_Data[[#This Row],[Order ID]],Returns!A:B,2,0)*1,0)</f>
        <v>0</v>
      </c>
    </row>
    <row r="9321" spans="1:23" x14ac:dyDescent="0.25">
      <c r="A9321" s="1">
        <v>9320</v>
      </c>
      <c r="B9321" t="s">
        <v>10608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VLOOKUP(УТ_Data[[#This Row],[Region]],People!$A$1:$B$5,2,0)</f>
        <v>Chuck Magee</v>
      </c>
      <c r="W9321" s="4">
        <f>_xlfn.IFNA(VLOOKUP(УТ_Data[[#This Row],[Order ID]],Returns!A:B,2,0)*1,0)</f>
        <v>0</v>
      </c>
    </row>
    <row r="9322" spans="1:23" x14ac:dyDescent="0.25">
      <c r="A9322" s="1">
        <v>9321</v>
      </c>
      <c r="B9322" t="s">
        <v>10608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VLOOKUP(УТ_Data[[#This Row],[Region]],People!$A$1:$B$5,2,0)</f>
        <v>Chuck Magee</v>
      </c>
      <c r="W9322" s="4">
        <f>_xlfn.IFNA(VLOOKUP(УТ_Data[[#This Row],[Order ID]],Returns!A:B,2,0)*1,0)</f>
        <v>0</v>
      </c>
    </row>
    <row r="9323" spans="1:23" x14ac:dyDescent="0.25">
      <c r="A9323" s="1">
        <v>9322</v>
      </c>
      <c r="B9323" t="s">
        <v>10609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VLOOKUP(УТ_Data[[#This Row],[Region]],People!$A$1:$B$5,2,0)</f>
        <v>Kelly Williams</v>
      </c>
      <c r="W9323" s="4">
        <f>_xlfn.IFNA(VLOOKUP(УТ_Data[[#This Row],[Order ID]],Returns!A:B,2,0)*1,0)</f>
        <v>0</v>
      </c>
    </row>
    <row r="9324" spans="1:23" x14ac:dyDescent="0.25">
      <c r="A9324" s="1">
        <v>9323</v>
      </c>
      <c r="B9324" t="s">
        <v>10609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VLOOKUP(УТ_Data[[#This Row],[Region]],People!$A$1:$B$5,2,0)</f>
        <v>Kelly Williams</v>
      </c>
      <c r="W9324" s="4">
        <f>_xlfn.IFNA(VLOOKUP(УТ_Data[[#This Row],[Order ID]],Returns!A:B,2,0)*1,0)</f>
        <v>0</v>
      </c>
    </row>
    <row r="9325" spans="1:23" x14ac:dyDescent="0.25">
      <c r="A9325" s="1">
        <v>9324</v>
      </c>
      <c r="B9325" t="s">
        <v>6117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VLOOKUP(УТ_Data[[#This Row],[Region]],People!$A$1:$B$5,2,0)</f>
        <v>Anna Andreadi</v>
      </c>
      <c r="W9325" s="4">
        <f>_xlfn.IFNA(VLOOKUP(УТ_Data[[#This Row],[Order ID]],Returns!A:B,2,0)*1,0)</f>
        <v>1</v>
      </c>
    </row>
    <row r="9326" spans="1:23" x14ac:dyDescent="0.25">
      <c r="A9326" s="1">
        <v>9325</v>
      </c>
      <c r="B9326" t="s">
        <v>6117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VLOOKUP(УТ_Data[[#This Row],[Region]],People!$A$1:$B$5,2,0)</f>
        <v>Anna Andreadi</v>
      </c>
      <c r="W9326" s="4">
        <f>_xlfn.IFNA(VLOOKUP(УТ_Data[[#This Row],[Order ID]],Returns!A:B,2,0)*1,0)</f>
        <v>1</v>
      </c>
    </row>
    <row r="9327" spans="1:23" x14ac:dyDescent="0.25">
      <c r="A9327" s="1">
        <v>9326</v>
      </c>
      <c r="B9327" t="s">
        <v>6117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VLOOKUP(УТ_Data[[#This Row],[Region]],People!$A$1:$B$5,2,0)</f>
        <v>Anna Andreadi</v>
      </c>
      <c r="W9327" s="4">
        <f>_xlfn.IFNA(VLOOKUP(УТ_Data[[#This Row],[Order ID]],Returns!A:B,2,0)*1,0)</f>
        <v>1</v>
      </c>
    </row>
    <row r="9328" spans="1:23" x14ac:dyDescent="0.25">
      <c r="A9328" s="1">
        <v>9327</v>
      </c>
      <c r="B9328" t="s">
        <v>10610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VLOOKUP(УТ_Data[[#This Row],[Region]],People!$A$1:$B$5,2,0)</f>
        <v>Anna Andreadi</v>
      </c>
      <c r="W9328" s="4">
        <f>_xlfn.IFNA(VLOOKUP(УТ_Data[[#This Row],[Order ID]],Returns!A:B,2,0)*1,0)</f>
        <v>0</v>
      </c>
    </row>
    <row r="9329" spans="1:23" x14ac:dyDescent="0.25">
      <c r="A9329" s="1">
        <v>9328</v>
      </c>
      <c r="B9329" t="s">
        <v>10610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VLOOKUP(УТ_Data[[#This Row],[Region]],People!$A$1:$B$5,2,0)</f>
        <v>Anna Andreadi</v>
      </c>
      <c r="W9329" s="4">
        <f>_xlfn.IFNA(VLOOKUP(УТ_Data[[#This Row],[Order ID]],Returns!A:B,2,0)*1,0)</f>
        <v>0</v>
      </c>
    </row>
    <row r="9330" spans="1:23" x14ac:dyDescent="0.25">
      <c r="A9330" s="1">
        <v>9329</v>
      </c>
      <c r="B9330" t="s">
        <v>10610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VLOOKUP(УТ_Data[[#This Row],[Region]],People!$A$1:$B$5,2,0)</f>
        <v>Anna Andreadi</v>
      </c>
      <c r="W9330" s="4">
        <f>_xlfn.IFNA(VLOOKUP(УТ_Data[[#This Row],[Order ID]],Returns!A:B,2,0)*1,0)</f>
        <v>0</v>
      </c>
    </row>
    <row r="9331" spans="1:23" x14ac:dyDescent="0.25">
      <c r="A9331" s="1">
        <v>9330</v>
      </c>
      <c r="B9331" t="s">
        <v>10611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VLOOKUP(УТ_Data[[#This Row],[Region]],People!$A$1:$B$5,2,0)</f>
        <v>Anna Andreadi</v>
      </c>
      <c r="W9331" s="4">
        <f>_xlfn.IFNA(VLOOKUP(УТ_Data[[#This Row],[Order ID]],Returns!A:B,2,0)*1,0)</f>
        <v>0</v>
      </c>
    </row>
    <row r="9332" spans="1:23" x14ac:dyDescent="0.25">
      <c r="A9332" s="1">
        <v>9331</v>
      </c>
      <c r="B9332" t="s">
        <v>10612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VLOOKUP(УТ_Data[[#This Row],[Region]],People!$A$1:$B$5,2,0)</f>
        <v>Chuck Magee</v>
      </c>
      <c r="W9332" s="4">
        <f>_xlfn.IFNA(VLOOKUP(УТ_Data[[#This Row],[Order ID]],Returns!A:B,2,0)*1,0)</f>
        <v>0</v>
      </c>
    </row>
    <row r="9333" spans="1:23" x14ac:dyDescent="0.25">
      <c r="A9333" s="1">
        <v>9332</v>
      </c>
      <c r="B9333" t="s">
        <v>10613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VLOOKUP(УТ_Data[[#This Row],[Region]],People!$A$1:$B$5,2,0)</f>
        <v>Anna Andreadi</v>
      </c>
      <c r="W9333" s="4">
        <f>_xlfn.IFNA(VLOOKUP(УТ_Data[[#This Row],[Order ID]],Returns!A:B,2,0)*1,0)</f>
        <v>0</v>
      </c>
    </row>
    <row r="9334" spans="1:23" x14ac:dyDescent="0.25">
      <c r="A9334" s="1">
        <v>9333</v>
      </c>
      <c r="B9334" t="s">
        <v>10614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VLOOKUP(УТ_Data[[#This Row],[Region]],People!$A$1:$B$5,2,0)</f>
        <v>Cassandra Brandow</v>
      </c>
      <c r="W9334" s="4">
        <f>_xlfn.IFNA(VLOOKUP(УТ_Data[[#This Row],[Order ID]],Returns!A:B,2,0)*1,0)</f>
        <v>0</v>
      </c>
    </row>
    <row r="9335" spans="1:23" x14ac:dyDescent="0.25">
      <c r="A9335" s="1">
        <v>9334</v>
      </c>
      <c r="B9335" t="s">
        <v>10614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VLOOKUP(УТ_Data[[#This Row],[Region]],People!$A$1:$B$5,2,0)</f>
        <v>Cassandra Brandow</v>
      </c>
      <c r="W9335" s="4">
        <f>_xlfn.IFNA(VLOOKUP(УТ_Data[[#This Row],[Order ID]],Returns!A:B,2,0)*1,0)</f>
        <v>0</v>
      </c>
    </row>
    <row r="9336" spans="1:23" x14ac:dyDescent="0.25">
      <c r="A9336" s="1">
        <v>9335</v>
      </c>
      <c r="B9336" t="s">
        <v>10615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VLOOKUP(УТ_Data[[#This Row],[Region]],People!$A$1:$B$5,2,0)</f>
        <v>Cassandra Brandow</v>
      </c>
      <c r="W9336" s="4">
        <f>_xlfn.IFNA(VLOOKUP(УТ_Data[[#This Row],[Order ID]],Returns!A:B,2,0)*1,0)</f>
        <v>0</v>
      </c>
    </row>
    <row r="9337" spans="1:23" x14ac:dyDescent="0.25">
      <c r="A9337" s="1">
        <v>9336</v>
      </c>
      <c r="B9337" t="s">
        <v>10615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VLOOKUP(УТ_Data[[#This Row],[Region]],People!$A$1:$B$5,2,0)</f>
        <v>Cassandra Brandow</v>
      </c>
      <c r="W9337" s="4">
        <f>_xlfn.IFNA(VLOOKUP(УТ_Data[[#This Row],[Order ID]],Returns!A:B,2,0)*1,0)</f>
        <v>0</v>
      </c>
    </row>
    <row r="9338" spans="1:23" x14ac:dyDescent="0.25">
      <c r="A9338" s="1">
        <v>9337</v>
      </c>
      <c r="B9338" t="s">
        <v>10616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VLOOKUP(УТ_Data[[#This Row],[Region]],People!$A$1:$B$5,2,0)</f>
        <v>Anna Andreadi</v>
      </c>
      <c r="W9338" s="4">
        <f>_xlfn.IFNA(VLOOKUP(УТ_Data[[#This Row],[Order ID]],Returns!A:B,2,0)*1,0)</f>
        <v>0</v>
      </c>
    </row>
    <row r="9339" spans="1:23" x14ac:dyDescent="0.25">
      <c r="A9339" s="1">
        <v>9338</v>
      </c>
      <c r="B9339" t="s">
        <v>10617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VLOOKUP(УТ_Data[[#This Row],[Region]],People!$A$1:$B$5,2,0)</f>
        <v>Anna Andreadi</v>
      </c>
      <c r="W9339" s="4">
        <f>_xlfn.IFNA(VLOOKUP(УТ_Data[[#This Row],[Order ID]],Returns!A:B,2,0)*1,0)</f>
        <v>0</v>
      </c>
    </row>
    <row r="9340" spans="1:23" x14ac:dyDescent="0.25">
      <c r="A9340" s="1">
        <v>9339</v>
      </c>
      <c r="B9340" t="s">
        <v>10617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VLOOKUP(УТ_Data[[#This Row],[Region]],People!$A$1:$B$5,2,0)</f>
        <v>Anna Andreadi</v>
      </c>
      <c r="W9340" s="4">
        <f>_xlfn.IFNA(VLOOKUP(УТ_Data[[#This Row],[Order ID]],Returns!A:B,2,0)*1,0)</f>
        <v>0</v>
      </c>
    </row>
    <row r="9341" spans="1:23" x14ac:dyDescent="0.25">
      <c r="A9341" s="1">
        <v>9340</v>
      </c>
      <c r="B9341" t="s">
        <v>10617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VLOOKUP(УТ_Data[[#This Row],[Region]],People!$A$1:$B$5,2,0)</f>
        <v>Anna Andreadi</v>
      </c>
      <c r="W9341" s="4">
        <f>_xlfn.IFNA(VLOOKUP(УТ_Data[[#This Row],[Order ID]],Returns!A:B,2,0)*1,0)</f>
        <v>0</v>
      </c>
    </row>
    <row r="9342" spans="1:23" x14ac:dyDescent="0.25">
      <c r="A9342" s="1">
        <v>9341</v>
      </c>
      <c r="B9342" t="s">
        <v>10617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VLOOKUP(УТ_Data[[#This Row],[Region]],People!$A$1:$B$5,2,0)</f>
        <v>Anna Andreadi</v>
      </c>
      <c r="W9342" s="4">
        <f>_xlfn.IFNA(VLOOKUP(УТ_Data[[#This Row],[Order ID]],Returns!A:B,2,0)*1,0)</f>
        <v>0</v>
      </c>
    </row>
    <row r="9343" spans="1:23" x14ac:dyDescent="0.25">
      <c r="A9343" s="1">
        <v>9342</v>
      </c>
      <c r="B9343" t="s">
        <v>10617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VLOOKUP(УТ_Data[[#This Row],[Region]],People!$A$1:$B$5,2,0)</f>
        <v>Anna Andreadi</v>
      </c>
      <c r="W9343" s="4">
        <f>_xlfn.IFNA(VLOOKUP(УТ_Data[[#This Row],[Order ID]],Returns!A:B,2,0)*1,0)</f>
        <v>0</v>
      </c>
    </row>
    <row r="9344" spans="1:23" x14ac:dyDescent="0.25">
      <c r="A9344" s="1">
        <v>9343</v>
      </c>
      <c r="B9344" t="s">
        <v>10618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VLOOKUP(УТ_Data[[#This Row],[Region]],People!$A$1:$B$5,2,0)</f>
        <v>Anna Andreadi</v>
      </c>
      <c r="W9344" s="4">
        <f>_xlfn.IFNA(VLOOKUP(УТ_Data[[#This Row],[Order ID]],Returns!A:B,2,0)*1,0)</f>
        <v>0</v>
      </c>
    </row>
    <row r="9345" spans="1:23" x14ac:dyDescent="0.25">
      <c r="A9345" s="1">
        <v>9344</v>
      </c>
      <c r="B9345" t="s">
        <v>6102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VLOOKUP(УТ_Data[[#This Row],[Region]],People!$A$1:$B$5,2,0)</f>
        <v>Chuck Magee</v>
      </c>
      <c r="W9345" s="4">
        <f>_xlfn.IFNA(VLOOKUP(УТ_Data[[#This Row],[Order ID]],Returns!A:B,2,0)*1,0)</f>
        <v>1</v>
      </c>
    </row>
    <row r="9346" spans="1:23" x14ac:dyDescent="0.25">
      <c r="A9346" s="1">
        <v>9345</v>
      </c>
      <c r="B9346" t="s">
        <v>6102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VLOOKUP(УТ_Data[[#This Row],[Region]],People!$A$1:$B$5,2,0)</f>
        <v>Chuck Magee</v>
      </c>
      <c r="W9346" s="4">
        <f>_xlfn.IFNA(VLOOKUP(УТ_Data[[#This Row],[Order ID]],Returns!A:B,2,0)*1,0)</f>
        <v>1</v>
      </c>
    </row>
    <row r="9347" spans="1:23" x14ac:dyDescent="0.25">
      <c r="A9347" s="1">
        <v>9346</v>
      </c>
      <c r="B9347" t="s">
        <v>6102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VLOOKUP(УТ_Data[[#This Row],[Region]],People!$A$1:$B$5,2,0)</f>
        <v>Chuck Magee</v>
      </c>
      <c r="W9347" s="4">
        <f>_xlfn.IFNA(VLOOKUP(УТ_Data[[#This Row],[Order ID]],Returns!A:B,2,0)*1,0)</f>
        <v>1</v>
      </c>
    </row>
    <row r="9348" spans="1:23" x14ac:dyDescent="0.25">
      <c r="A9348" s="1">
        <v>9347</v>
      </c>
      <c r="B9348" t="s">
        <v>6102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VLOOKUP(УТ_Data[[#This Row],[Region]],People!$A$1:$B$5,2,0)</f>
        <v>Chuck Magee</v>
      </c>
      <c r="W9348" s="4">
        <f>_xlfn.IFNA(VLOOKUP(УТ_Data[[#This Row],[Order ID]],Returns!A:B,2,0)*1,0)</f>
        <v>1</v>
      </c>
    </row>
    <row r="9349" spans="1:23" x14ac:dyDescent="0.25">
      <c r="A9349" s="1">
        <v>9348</v>
      </c>
      <c r="B9349" t="s">
        <v>6102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VLOOKUP(УТ_Data[[#This Row],[Region]],People!$A$1:$B$5,2,0)</f>
        <v>Chuck Magee</v>
      </c>
      <c r="W9349" s="4">
        <f>_xlfn.IFNA(VLOOKUP(УТ_Data[[#This Row],[Order ID]],Returns!A:B,2,0)*1,0)</f>
        <v>1</v>
      </c>
    </row>
    <row r="9350" spans="1:23" x14ac:dyDescent="0.25">
      <c r="A9350" s="1">
        <v>9349</v>
      </c>
      <c r="B9350" t="s">
        <v>10619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VLOOKUP(УТ_Data[[#This Row],[Region]],People!$A$1:$B$5,2,0)</f>
        <v>Anna Andreadi</v>
      </c>
      <c r="W9350" s="4">
        <f>_xlfn.IFNA(VLOOKUP(УТ_Data[[#This Row],[Order ID]],Returns!A:B,2,0)*1,0)</f>
        <v>0</v>
      </c>
    </row>
    <row r="9351" spans="1:23" x14ac:dyDescent="0.25">
      <c r="A9351" s="1">
        <v>9350</v>
      </c>
      <c r="B9351" t="s">
        <v>10619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VLOOKUP(УТ_Data[[#This Row],[Region]],People!$A$1:$B$5,2,0)</f>
        <v>Anna Andreadi</v>
      </c>
      <c r="W9351" s="4">
        <f>_xlfn.IFNA(VLOOKUP(УТ_Data[[#This Row],[Order ID]],Returns!A:B,2,0)*1,0)</f>
        <v>0</v>
      </c>
    </row>
    <row r="9352" spans="1:23" x14ac:dyDescent="0.25">
      <c r="A9352" s="1">
        <v>9351</v>
      </c>
      <c r="B9352" t="s">
        <v>10620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VLOOKUP(УТ_Data[[#This Row],[Region]],People!$A$1:$B$5,2,0)</f>
        <v>Anna Andreadi</v>
      </c>
      <c r="W9352" s="4">
        <f>_xlfn.IFNA(VLOOKUP(УТ_Data[[#This Row],[Order ID]],Returns!A:B,2,0)*1,0)</f>
        <v>0</v>
      </c>
    </row>
    <row r="9353" spans="1:23" x14ac:dyDescent="0.25">
      <c r="A9353" s="1">
        <v>9352</v>
      </c>
      <c r="B9353" t="s">
        <v>10620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VLOOKUP(УТ_Data[[#This Row],[Region]],People!$A$1:$B$5,2,0)</f>
        <v>Anna Andreadi</v>
      </c>
      <c r="W9353" s="4">
        <f>_xlfn.IFNA(VLOOKUP(УТ_Data[[#This Row],[Order ID]],Returns!A:B,2,0)*1,0)</f>
        <v>0</v>
      </c>
    </row>
    <row r="9354" spans="1:23" x14ac:dyDescent="0.25">
      <c r="A9354" s="1">
        <v>9353</v>
      </c>
      <c r="B9354" t="s">
        <v>10621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VLOOKUP(УТ_Data[[#This Row],[Region]],People!$A$1:$B$5,2,0)</f>
        <v>Kelly Williams</v>
      </c>
      <c r="W9354" s="4">
        <f>_xlfn.IFNA(VLOOKUP(УТ_Data[[#This Row],[Order ID]],Returns!A:B,2,0)*1,0)</f>
        <v>0</v>
      </c>
    </row>
    <row r="9355" spans="1:23" x14ac:dyDescent="0.25">
      <c r="A9355" s="1">
        <v>9354</v>
      </c>
      <c r="B9355" t="s">
        <v>10621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VLOOKUP(УТ_Data[[#This Row],[Region]],People!$A$1:$B$5,2,0)</f>
        <v>Kelly Williams</v>
      </c>
      <c r="W9355" s="4">
        <f>_xlfn.IFNA(VLOOKUP(УТ_Data[[#This Row],[Order ID]],Returns!A:B,2,0)*1,0)</f>
        <v>0</v>
      </c>
    </row>
    <row r="9356" spans="1:23" x14ac:dyDescent="0.25">
      <c r="A9356" s="1">
        <v>9355</v>
      </c>
      <c r="B9356" t="s">
        <v>10622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VLOOKUP(УТ_Data[[#This Row],[Region]],People!$A$1:$B$5,2,0)</f>
        <v>Kelly Williams</v>
      </c>
      <c r="W9356" s="4">
        <f>_xlfn.IFNA(VLOOKUP(УТ_Data[[#This Row],[Order ID]],Returns!A:B,2,0)*1,0)</f>
        <v>0</v>
      </c>
    </row>
    <row r="9357" spans="1:23" x14ac:dyDescent="0.25">
      <c r="A9357" s="1">
        <v>9356</v>
      </c>
      <c r="B9357" t="s">
        <v>10622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VLOOKUP(УТ_Data[[#This Row],[Region]],People!$A$1:$B$5,2,0)</f>
        <v>Kelly Williams</v>
      </c>
      <c r="W9357" s="4">
        <f>_xlfn.IFNA(VLOOKUP(УТ_Data[[#This Row],[Order ID]],Returns!A:B,2,0)*1,0)</f>
        <v>0</v>
      </c>
    </row>
    <row r="9358" spans="1:23" x14ac:dyDescent="0.25">
      <c r="A9358" s="1">
        <v>9357</v>
      </c>
      <c r="B9358" t="s">
        <v>10622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VLOOKUP(УТ_Data[[#This Row],[Region]],People!$A$1:$B$5,2,0)</f>
        <v>Kelly Williams</v>
      </c>
      <c r="W9358" s="4">
        <f>_xlfn.IFNA(VLOOKUP(УТ_Data[[#This Row],[Order ID]],Returns!A:B,2,0)*1,0)</f>
        <v>0</v>
      </c>
    </row>
    <row r="9359" spans="1:23" x14ac:dyDescent="0.25">
      <c r="A9359" s="1">
        <v>9358</v>
      </c>
      <c r="B9359" t="s">
        <v>10623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VLOOKUP(УТ_Data[[#This Row],[Region]],People!$A$1:$B$5,2,0)</f>
        <v>Chuck Magee</v>
      </c>
      <c r="W9359" s="4">
        <f>_xlfn.IFNA(VLOOKUP(УТ_Data[[#This Row],[Order ID]],Returns!A:B,2,0)*1,0)</f>
        <v>0</v>
      </c>
    </row>
    <row r="9360" spans="1:23" x14ac:dyDescent="0.25">
      <c r="A9360" s="1">
        <v>9359</v>
      </c>
      <c r="B9360" t="s">
        <v>10623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VLOOKUP(УТ_Data[[#This Row],[Region]],People!$A$1:$B$5,2,0)</f>
        <v>Chuck Magee</v>
      </c>
      <c r="W9360" s="4">
        <f>_xlfn.IFNA(VLOOKUP(УТ_Data[[#This Row],[Order ID]],Returns!A:B,2,0)*1,0)</f>
        <v>0</v>
      </c>
    </row>
    <row r="9361" spans="1:23" x14ac:dyDescent="0.25">
      <c r="A9361" s="1">
        <v>9360</v>
      </c>
      <c r="B9361" t="s">
        <v>10623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VLOOKUP(УТ_Data[[#This Row],[Region]],People!$A$1:$B$5,2,0)</f>
        <v>Chuck Magee</v>
      </c>
      <c r="W9361" s="4">
        <f>_xlfn.IFNA(VLOOKUP(УТ_Data[[#This Row],[Order ID]],Returns!A:B,2,0)*1,0)</f>
        <v>0</v>
      </c>
    </row>
    <row r="9362" spans="1:23" x14ac:dyDescent="0.25">
      <c r="A9362" s="1">
        <v>9361</v>
      </c>
      <c r="B9362" t="s">
        <v>10623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VLOOKUP(УТ_Data[[#This Row],[Region]],People!$A$1:$B$5,2,0)</f>
        <v>Chuck Magee</v>
      </c>
      <c r="W9362" s="4">
        <f>_xlfn.IFNA(VLOOKUP(УТ_Data[[#This Row],[Order ID]],Returns!A:B,2,0)*1,0)</f>
        <v>0</v>
      </c>
    </row>
    <row r="9363" spans="1:23" x14ac:dyDescent="0.25">
      <c r="A9363" s="1">
        <v>9362</v>
      </c>
      <c r="B9363" t="s">
        <v>10624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VLOOKUP(УТ_Data[[#This Row],[Region]],People!$A$1:$B$5,2,0)</f>
        <v>Anna Andreadi</v>
      </c>
      <c r="W9363" s="4">
        <f>_xlfn.IFNA(VLOOKUP(УТ_Data[[#This Row],[Order ID]],Returns!A:B,2,0)*1,0)</f>
        <v>0</v>
      </c>
    </row>
    <row r="9364" spans="1:23" x14ac:dyDescent="0.25">
      <c r="A9364" s="1">
        <v>9363</v>
      </c>
      <c r="B9364" t="s">
        <v>10624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VLOOKUP(УТ_Data[[#This Row],[Region]],People!$A$1:$B$5,2,0)</f>
        <v>Anna Andreadi</v>
      </c>
      <c r="W9364" s="4">
        <f>_xlfn.IFNA(VLOOKUP(УТ_Data[[#This Row],[Order ID]],Returns!A:B,2,0)*1,0)</f>
        <v>0</v>
      </c>
    </row>
    <row r="9365" spans="1:23" x14ac:dyDescent="0.25">
      <c r="A9365" s="1">
        <v>9364</v>
      </c>
      <c r="B9365" t="s">
        <v>10624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VLOOKUP(УТ_Data[[#This Row],[Region]],People!$A$1:$B$5,2,0)</f>
        <v>Anna Andreadi</v>
      </c>
      <c r="W9365" s="4">
        <f>_xlfn.IFNA(VLOOKUP(УТ_Data[[#This Row],[Order ID]],Returns!A:B,2,0)*1,0)</f>
        <v>0</v>
      </c>
    </row>
    <row r="9366" spans="1:23" x14ac:dyDescent="0.25">
      <c r="A9366" s="1">
        <v>9365</v>
      </c>
      <c r="B9366" t="s">
        <v>10624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VLOOKUP(УТ_Data[[#This Row],[Region]],People!$A$1:$B$5,2,0)</f>
        <v>Anna Andreadi</v>
      </c>
      <c r="W9366" s="4">
        <f>_xlfn.IFNA(VLOOKUP(УТ_Data[[#This Row],[Order ID]],Returns!A:B,2,0)*1,0)</f>
        <v>0</v>
      </c>
    </row>
    <row r="9367" spans="1:23" x14ac:dyDescent="0.25">
      <c r="A9367" s="1">
        <v>9366</v>
      </c>
      <c r="B9367" t="s">
        <v>10625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VLOOKUP(УТ_Data[[#This Row],[Region]],People!$A$1:$B$5,2,0)</f>
        <v>Kelly Williams</v>
      </c>
      <c r="W9367" s="4">
        <f>_xlfn.IFNA(VLOOKUP(УТ_Data[[#This Row],[Order ID]],Returns!A:B,2,0)*1,0)</f>
        <v>0</v>
      </c>
    </row>
    <row r="9368" spans="1:23" x14ac:dyDescent="0.25">
      <c r="A9368" s="1">
        <v>9367</v>
      </c>
      <c r="B9368" t="s">
        <v>10626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VLOOKUP(УТ_Data[[#This Row],[Region]],People!$A$1:$B$5,2,0)</f>
        <v>Chuck Magee</v>
      </c>
      <c r="W9368" s="4">
        <f>_xlfn.IFNA(VLOOKUP(УТ_Data[[#This Row],[Order ID]],Returns!A:B,2,0)*1,0)</f>
        <v>0</v>
      </c>
    </row>
    <row r="9369" spans="1:23" x14ac:dyDescent="0.25">
      <c r="A9369" s="1">
        <v>9368</v>
      </c>
      <c r="B9369" t="s">
        <v>10626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VLOOKUP(УТ_Data[[#This Row],[Region]],People!$A$1:$B$5,2,0)</f>
        <v>Chuck Magee</v>
      </c>
      <c r="W9369" s="4">
        <f>_xlfn.IFNA(VLOOKUP(УТ_Data[[#This Row],[Order ID]],Returns!A:B,2,0)*1,0)</f>
        <v>0</v>
      </c>
    </row>
    <row r="9370" spans="1:23" x14ac:dyDescent="0.25">
      <c r="A9370" s="1">
        <v>9369</v>
      </c>
      <c r="B9370" t="s">
        <v>10627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VLOOKUP(УТ_Data[[#This Row],[Region]],People!$A$1:$B$5,2,0)</f>
        <v>Chuck Magee</v>
      </c>
      <c r="W9370" s="4">
        <f>_xlfn.IFNA(VLOOKUP(УТ_Data[[#This Row],[Order ID]],Returns!A:B,2,0)*1,0)</f>
        <v>0</v>
      </c>
    </row>
    <row r="9371" spans="1:23" x14ac:dyDescent="0.25">
      <c r="A9371" s="1">
        <v>9370</v>
      </c>
      <c r="B9371" t="s">
        <v>10628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VLOOKUP(УТ_Data[[#This Row],[Region]],People!$A$1:$B$5,2,0)</f>
        <v>Chuck Magee</v>
      </c>
      <c r="W9371" s="4">
        <f>_xlfn.IFNA(VLOOKUP(УТ_Data[[#This Row],[Order ID]],Returns!A:B,2,0)*1,0)</f>
        <v>0</v>
      </c>
    </row>
    <row r="9372" spans="1:23" x14ac:dyDescent="0.25">
      <c r="A9372" s="1">
        <v>9371</v>
      </c>
      <c r="B9372" t="s">
        <v>10629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VLOOKUP(УТ_Data[[#This Row],[Region]],People!$A$1:$B$5,2,0)</f>
        <v>Chuck Magee</v>
      </c>
      <c r="W9372" s="4">
        <f>_xlfn.IFNA(VLOOKUP(УТ_Data[[#This Row],[Order ID]],Returns!A:B,2,0)*1,0)</f>
        <v>0</v>
      </c>
    </row>
    <row r="9373" spans="1:23" x14ac:dyDescent="0.25">
      <c r="A9373" s="1">
        <v>9372</v>
      </c>
      <c r="B9373" t="s">
        <v>10629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VLOOKUP(УТ_Data[[#This Row],[Region]],People!$A$1:$B$5,2,0)</f>
        <v>Chuck Magee</v>
      </c>
      <c r="W9373" s="4">
        <f>_xlfn.IFNA(VLOOKUP(УТ_Data[[#This Row],[Order ID]],Returns!A:B,2,0)*1,0)</f>
        <v>0</v>
      </c>
    </row>
    <row r="9374" spans="1:23" x14ac:dyDescent="0.25">
      <c r="A9374" s="1">
        <v>9373</v>
      </c>
      <c r="B9374" t="s">
        <v>10629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VLOOKUP(УТ_Data[[#This Row],[Region]],People!$A$1:$B$5,2,0)</f>
        <v>Chuck Magee</v>
      </c>
      <c r="W9374" s="4">
        <f>_xlfn.IFNA(VLOOKUP(УТ_Data[[#This Row],[Order ID]],Returns!A:B,2,0)*1,0)</f>
        <v>0</v>
      </c>
    </row>
    <row r="9375" spans="1:23" x14ac:dyDescent="0.25">
      <c r="A9375" s="1">
        <v>9374</v>
      </c>
      <c r="B9375" t="s">
        <v>10630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VLOOKUP(УТ_Data[[#This Row],[Region]],People!$A$1:$B$5,2,0)</f>
        <v>Anna Andreadi</v>
      </c>
      <c r="W9375" s="4">
        <f>_xlfn.IFNA(VLOOKUP(УТ_Data[[#This Row],[Order ID]],Returns!A:B,2,0)*1,0)</f>
        <v>0</v>
      </c>
    </row>
    <row r="9376" spans="1:23" x14ac:dyDescent="0.25">
      <c r="A9376" s="1">
        <v>9375</v>
      </c>
      <c r="B9376" t="s">
        <v>10631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VLOOKUP(УТ_Data[[#This Row],[Region]],People!$A$1:$B$5,2,0)</f>
        <v>Anna Andreadi</v>
      </c>
      <c r="W9376" s="4">
        <f>_xlfn.IFNA(VLOOKUP(УТ_Data[[#This Row],[Order ID]],Returns!A:B,2,0)*1,0)</f>
        <v>0</v>
      </c>
    </row>
    <row r="9377" spans="1:23" x14ac:dyDescent="0.25">
      <c r="A9377" s="1">
        <v>9376</v>
      </c>
      <c r="B9377" t="s">
        <v>10632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VLOOKUP(УТ_Data[[#This Row],[Region]],People!$A$1:$B$5,2,0)</f>
        <v>Anna Andreadi</v>
      </c>
      <c r="W9377" s="4">
        <f>_xlfn.IFNA(VLOOKUP(УТ_Data[[#This Row],[Order ID]],Returns!A:B,2,0)*1,0)</f>
        <v>0</v>
      </c>
    </row>
    <row r="9378" spans="1:23" x14ac:dyDescent="0.25">
      <c r="A9378" s="1">
        <v>9377</v>
      </c>
      <c r="B9378" t="s">
        <v>10633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VLOOKUP(УТ_Data[[#This Row],[Region]],People!$A$1:$B$5,2,0)</f>
        <v>Chuck Magee</v>
      </c>
      <c r="W9378" s="4">
        <f>_xlfn.IFNA(VLOOKUP(УТ_Data[[#This Row],[Order ID]],Returns!A:B,2,0)*1,0)</f>
        <v>0</v>
      </c>
    </row>
    <row r="9379" spans="1:23" x14ac:dyDescent="0.25">
      <c r="A9379" s="1">
        <v>9378</v>
      </c>
      <c r="B9379" t="s">
        <v>10634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VLOOKUP(УТ_Data[[#This Row],[Region]],People!$A$1:$B$5,2,0)</f>
        <v>Kelly Williams</v>
      </c>
      <c r="W9379" s="4">
        <f>_xlfn.IFNA(VLOOKUP(УТ_Data[[#This Row],[Order ID]],Returns!A:B,2,0)*1,0)</f>
        <v>0</v>
      </c>
    </row>
    <row r="9380" spans="1:23" x14ac:dyDescent="0.25">
      <c r="A9380" s="1">
        <v>9379</v>
      </c>
      <c r="B9380" t="s">
        <v>10635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VLOOKUP(УТ_Data[[#This Row],[Region]],People!$A$1:$B$5,2,0)</f>
        <v>Kelly Williams</v>
      </c>
      <c r="W9380" s="4">
        <f>_xlfn.IFNA(VLOOKUP(УТ_Data[[#This Row],[Order ID]],Returns!A:B,2,0)*1,0)</f>
        <v>0</v>
      </c>
    </row>
    <row r="9381" spans="1:23" x14ac:dyDescent="0.25">
      <c r="A9381" s="1">
        <v>9380</v>
      </c>
      <c r="B9381" t="s">
        <v>10636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VLOOKUP(УТ_Data[[#This Row],[Region]],People!$A$1:$B$5,2,0)</f>
        <v>Cassandra Brandow</v>
      </c>
      <c r="W9381" s="4">
        <f>_xlfn.IFNA(VLOOKUP(УТ_Data[[#This Row],[Order ID]],Returns!A:B,2,0)*1,0)</f>
        <v>0</v>
      </c>
    </row>
    <row r="9382" spans="1:23" x14ac:dyDescent="0.25">
      <c r="A9382" s="1">
        <v>9381</v>
      </c>
      <c r="B9382" t="s">
        <v>10636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VLOOKUP(УТ_Data[[#This Row],[Region]],People!$A$1:$B$5,2,0)</f>
        <v>Cassandra Brandow</v>
      </c>
      <c r="W9382" s="4">
        <f>_xlfn.IFNA(VLOOKUP(УТ_Data[[#This Row],[Order ID]],Returns!A:B,2,0)*1,0)</f>
        <v>0</v>
      </c>
    </row>
    <row r="9383" spans="1:23" x14ac:dyDescent="0.25">
      <c r="A9383" s="1">
        <v>9382</v>
      </c>
      <c r="B9383" t="s">
        <v>10636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VLOOKUP(УТ_Data[[#This Row],[Region]],People!$A$1:$B$5,2,0)</f>
        <v>Cassandra Brandow</v>
      </c>
      <c r="W9383" s="4">
        <f>_xlfn.IFNA(VLOOKUP(УТ_Data[[#This Row],[Order ID]],Returns!A:B,2,0)*1,0)</f>
        <v>0</v>
      </c>
    </row>
    <row r="9384" spans="1:23" x14ac:dyDescent="0.25">
      <c r="A9384" s="1">
        <v>9383</v>
      </c>
      <c r="B9384" t="s">
        <v>10636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VLOOKUP(УТ_Data[[#This Row],[Region]],People!$A$1:$B$5,2,0)</f>
        <v>Cassandra Brandow</v>
      </c>
      <c r="W9384" s="4">
        <f>_xlfn.IFNA(VLOOKUP(УТ_Data[[#This Row],[Order ID]],Returns!A:B,2,0)*1,0)</f>
        <v>0</v>
      </c>
    </row>
    <row r="9385" spans="1:23" x14ac:dyDescent="0.25">
      <c r="A9385" s="1">
        <v>9384</v>
      </c>
      <c r="B9385" t="s">
        <v>10636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VLOOKUP(УТ_Data[[#This Row],[Region]],People!$A$1:$B$5,2,0)</f>
        <v>Cassandra Brandow</v>
      </c>
      <c r="W9385" s="4">
        <f>_xlfn.IFNA(VLOOKUP(УТ_Data[[#This Row],[Order ID]],Returns!A:B,2,0)*1,0)</f>
        <v>0</v>
      </c>
    </row>
    <row r="9386" spans="1:23" x14ac:dyDescent="0.25">
      <c r="A9386" s="1">
        <v>9385</v>
      </c>
      <c r="B9386" t="s">
        <v>10637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VLOOKUP(УТ_Data[[#This Row],[Region]],People!$A$1:$B$5,2,0)</f>
        <v>Chuck Magee</v>
      </c>
      <c r="W9386" s="4">
        <f>_xlfn.IFNA(VLOOKUP(УТ_Data[[#This Row],[Order ID]],Returns!A:B,2,0)*1,0)</f>
        <v>0</v>
      </c>
    </row>
    <row r="9387" spans="1:23" x14ac:dyDescent="0.25">
      <c r="A9387" s="1">
        <v>9386</v>
      </c>
      <c r="B9387" t="s">
        <v>10638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VLOOKUP(УТ_Data[[#This Row],[Region]],People!$A$1:$B$5,2,0)</f>
        <v>Anna Andreadi</v>
      </c>
      <c r="W9387" s="4">
        <f>_xlfn.IFNA(VLOOKUP(УТ_Data[[#This Row],[Order ID]],Returns!A:B,2,0)*1,0)</f>
        <v>0</v>
      </c>
    </row>
    <row r="9388" spans="1:23" x14ac:dyDescent="0.25">
      <c r="A9388" s="1">
        <v>9387</v>
      </c>
      <c r="B9388" t="s">
        <v>10639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VLOOKUP(УТ_Data[[#This Row],[Region]],People!$A$1:$B$5,2,0)</f>
        <v>Chuck Magee</v>
      </c>
      <c r="W9388" s="4">
        <f>_xlfn.IFNA(VLOOKUP(УТ_Data[[#This Row],[Order ID]],Returns!A:B,2,0)*1,0)</f>
        <v>0</v>
      </c>
    </row>
    <row r="9389" spans="1:23" x14ac:dyDescent="0.25">
      <c r="A9389" s="1">
        <v>9388</v>
      </c>
      <c r="B9389" t="s">
        <v>10639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VLOOKUP(УТ_Data[[#This Row],[Region]],People!$A$1:$B$5,2,0)</f>
        <v>Chuck Magee</v>
      </c>
      <c r="W9389" s="4">
        <f>_xlfn.IFNA(VLOOKUP(УТ_Data[[#This Row],[Order ID]],Returns!A:B,2,0)*1,0)</f>
        <v>0</v>
      </c>
    </row>
    <row r="9390" spans="1:23" x14ac:dyDescent="0.25">
      <c r="A9390" s="1">
        <v>9389</v>
      </c>
      <c r="B9390" t="s">
        <v>10639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VLOOKUP(УТ_Data[[#This Row],[Region]],People!$A$1:$B$5,2,0)</f>
        <v>Chuck Magee</v>
      </c>
      <c r="W9390" s="4">
        <f>_xlfn.IFNA(VLOOKUP(УТ_Data[[#This Row],[Order ID]],Returns!A:B,2,0)*1,0)</f>
        <v>0</v>
      </c>
    </row>
    <row r="9391" spans="1:23" x14ac:dyDescent="0.25">
      <c r="A9391" s="1">
        <v>9390</v>
      </c>
      <c r="B9391" t="s">
        <v>10639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VLOOKUP(УТ_Data[[#This Row],[Region]],People!$A$1:$B$5,2,0)</f>
        <v>Chuck Magee</v>
      </c>
      <c r="W9391" s="4">
        <f>_xlfn.IFNA(VLOOKUP(УТ_Data[[#This Row],[Order ID]],Returns!A:B,2,0)*1,0)</f>
        <v>0</v>
      </c>
    </row>
    <row r="9392" spans="1:23" x14ac:dyDescent="0.25">
      <c r="A9392" s="1">
        <v>9391</v>
      </c>
      <c r="B9392" t="s">
        <v>10640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VLOOKUP(УТ_Data[[#This Row],[Region]],People!$A$1:$B$5,2,0)</f>
        <v>Kelly Williams</v>
      </c>
      <c r="W9392" s="4">
        <f>_xlfn.IFNA(VLOOKUP(УТ_Data[[#This Row],[Order ID]],Returns!A:B,2,0)*1,0)</f>
        <v>0</v>
      </c>
    </row>
    <row r="9393" spans="1:23" x14ac:dyDescent="0.25">
      <c r="A9393" s="1">
        <v>9392</v>
      </c>
      <c r="B9393" t="s">
        <v>10641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VLOOKUP(УТ_Data[[#This Row],[Region]],People!$A$1:$B$5,2,0)</f>
        <v>Kelly Williams</v>
      </c>
      <c r="W9393" s="4">
        <f>_xlfn.IFNA(VLOOKUP(УТ_Data[[#This Row],[Order ID]],Returns!A:B,2,0)*1,0)</f>
        <v>0</v>
      </c>
    </row>
    <row r="9394" spans="1:23" x14ac:dyDescent="0.25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VLOOKUP(УТ_Data[[#This Row],[Region]],People!$A$1:$B$5,2,0)</f>
        <v>Anna Andreadi</v>
      </c>
      <c r="W9394" s="4">
        <f>_xlfn.IFNA(VLOOKUP(УТ_Data[[#This Row],[Order ID]],Returns!A:B,2,0)*1,0)</f>
        <v>0</v>
      </c>
    </row>
    <row r="9395" spans="1:23" x14ac:dyDescent="0.25">
      <c r="A9395" s="1">
        <v>9394</v>
      </c>
      <c r="B9395" t="s">
        <v>10643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VLOOKUP(УТ_Data[[#This Row],[Region]],People!$A$1:$B$5,2,0)</f>
        <v>Chuck Magee</v>
      </c>
      <c r="W9395" s="4">
        <f>_xlfn.IFNA(VLOOKUP(УТ_Data[[#This Row],[Order ID]],Returns!A:B,2,0)*1,0)</f>
        <v>0</v>
      </c>
    </row>
    <row r="9396" spans="1:23" x14ac:dyDescent="0.25">
      <c r="A9396" s="1">
        <v>9395</v>
      </c>
      <c r="B9396" t="s">
        <v>10643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VLOOKUP(УТ_Data[[#This Row],[Region]],People!$A$1:$B$5,2,0)</f>
        <v>Chuck Magee</v>
      </c>
      <c r="W9396" s="4">
        <f>_xlfn.IFNA(VLOOKUP(УТ_Data[[#This Row],[Order ID]],Returns!A:B,2,0)*1,0)</f>
        <v>0</v>
      </c>
    </row>
    <row r="9397" spans="1:23" x14ac:dyDescent="0.25">
      <c r="A9397" s="1">
        <v>9396</v>
      </c>
      <c r="B9397" t="s">
        <v>10643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VLOOKUP(УТ_Data[[#This Row],[Region]],People!$A$1:$B$5,2,0)</f>
        <v>Chuck Magee</v>
      </c>
      <c r="W9397" s="4">
        <f>_xlfn.IFNA(VLOOKUP(УТ_Data[[#This Row],[Order ID]],Returns!A:B,2,0)*1,0)</f>
        <v>0</v>
      </c>
    </row>
    <row r="9398" spans="1:23" x14ac:dyDescent="0.25">
      <c r="A9398" s="1">
        <v>9397</v>
      </c>
      <c r="B9398" t="s">
        <v>10643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VLOOKUP(УТ_Data[[#This Row],[Region]],People!$A$1:$B$5,2,0)</f>
        <v>Chuck Magee</v>
      </c>
      <c r="W9398" s="4">
        <f>_xlfn.IFNA(VLOOKUP(УТ_Data[[#This Row],[Order ID]],Returns!A:B,2,0)*1,0)</f>
        <v>0</v>
      </c>
    </row>
    <row r="9399" spans="1:23" x14ac:dyDescent="0.25">
      <c r="A9399" s="1">
        <v>9398</v>
      </c>
      <c r="B9399" t="s">
        <v>10643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VLOOKUP(УТ_Data[[#This Row],[Region]],People!$A$1:$B$5,2,0)</f>
        <v>Chuck Magee</v>
      </c>
      <c r="W9399" s="4">
        <f>_xlfn.IFNA(VLOOKUP(УТ_Data[[#This Row],[Order ID]],Returns!A:B,2,0)*1,0)</f>
        <v>0</v>
      </c>
    </row>
    <row r="9400" spans="1:23" x14ac:dyDescent="0.25">
      <c r="A9400" s="1">
        <v>9399</v>
      </c>
      <c r="B9400" t="s">
        <v>10643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VLOOKUP(УТ_Data[[#This Row],[Region]],People!$A$1:$B$5,2,0)</f>
        <v>Chuck Magee</v>
      </c>
      <c r="W9400" s="4">
        <f>_xlfn.IFNA(VLOOKUP(УТ_Data[[#This Row],[Order ID]],Returns!A:B,2,0)*1,0)</f>
        <v>0</v>
      </c>
    </row>
    <row r="9401" spans="1:23" x14ac:dyDescent="0.25">
      <c r="A9401" s="1">
        <v>9400</v>
      </c>
      <c r="B9401" t="s">
        <v>10644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VLOOKUP(УТ_Data[[#This Row],[Region]],People!$A$1:$B$5,2,0)</f>
        <v>Kelly Williams</v>
      </c>
      <c r="W9401" s="4">
        <f>_xlfn.IFNA(VLOOKUP(УТ_Data[[#This Row],[Order ID]],Returns!A:B,2,0)*1,0)</f>
        <v>0</v>
      </c>
    </row>
    <row r="9402" spans="1:23" x14ac:dyDescent="0.25">
      <c r="A9402" s="1">
        <v>9401</v>
      </c>
      <c r="B9402" t="s">
        <v>10645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VLOOKUP(УТ_Data[[#This Row],[Region]],People!$A$1:$B$5,2,0)</f>
        <v>Cassandra Brandow</v>
      </c>
      <c r="W9402" s="4">
        <f>_xlfn.IFNA(VLOOKUP(УТ_Data[[#This Row],[Order ID]],Returns!A:B,2,0)*1,0)</f>
        <v>0</v>
      </c>
    </row>
    <row r="9403" spans="1:23" x14ac:dyDescent="0.25">
      <c r="A9403" s="1">
        <v>9402</v>
      </c>
      <c r="B9403" t="s">
        <v>10646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VLOOKUP(УТ_Data[[#This Row],[Region]],People!$A$1:$B$5,2,0)</f>
        <v>Anna Andreadi</v>
      </c>
      <c r="W9403" s="4">
        <f>_xlfn.IFNA(VLOOKUP(УТ_Data[[#This Row],[Order ID]],Returns!A:B,2,0)*1,0)</f>
        <v>0</v>
      </c>
    </row>
    <row r="9404" spans="1:23" x14ac:dyDescent="0.25">
      <c r="A9404" s="1">
        <v>9403</v>
      </c>
      <c r="B9404" t="s">
        <v>10647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VLOOKUP(УТ_Data[[#This Row],[Region]],People!$A$1:$B$5,2,0)</f>
        <v>Chuck Magee</v>
      </c>
      <c r="W9404" s="4">
        <f>_xlfn.IFNA(VLOOKUP(УТ_Data[[#This Row],[Order ID]],Returns!A:B,2,0)*1,0)</f>
        <v>0</v>
      </c>
    </row>
    <row r="9405" spans="1:23" x14ac:dyDescent="0.25">
      <c r="A9405" s="1">
        <v>9404</v>
      </c>
      <c r="B9405" t="s">
        <v>10647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VLOOKUP(УТ_Data[[#This Row],[Region]],People!$A$1:$B$5,2,0)</f>
        <v>Chuck Magee</v>
      </c>
      <c r="W9405" s="4">
        <f>_xlfn.IFNA(VLOOKUP(УТ_Data[[#This Row],[Order ID]],Returns!A:B,2,0)*1,0)</f>
        <v>0</v>
      </c>
    </row>
    <row r="9406" spans="1:23" x14ac:dyDescent="0.25">
      <c r="A9406" s="1">
        <v>9405</v>
      </c>
      <c r="B9406" t="s">
        <v>10648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VLOOKUP(УТ_Data[[#This Row],[Region]],People!$A$1:$B$5,2,0)</f>
        <v>Chuck Magee</v>
      </c>
      <c r="W9406" s="4">
        <f>_xlfn.IFNA(VLOOKUP(УТ_Data[[#This Row],[Order ID]],Returns!A:B,2,0)*1,0)</f>
        <v>0</v>
      </c>
    </row>
    <row r="9407" spans="1:23" x14ac:dyDescent="0.25">
      <c r="A9407" s="1">
        <v>9406</v>
      </c>
      <c r="B9407" t="s">
        <v>10649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VLOOKUP(УТ_Data[[#This Row],[Region]],People!$A$1:$B$5,2,0)</f>
        <v>Kelly Williams</v>
      </c>
      <c r="W9407" s="4">
        <f>_xlfn.IFNA(VLOOKUP(УТ_Data[[#This Row],[Order ID]],Returns!A:B,2,0)*1,0)</f>
        <v>0</v>
      </c>
    </row>
    <row r="9408" spans="1:23" x14ac:dyDescent="0.25">
      <c r="A9408" s="1">
        <v>9407</v>
      </c>
      <c r="B9408" t="s">
        <v>10649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VLOOKUP(УТ_Data[[#This Row],[Region]],People!$A$1:$B$5,2,0)</f>
        <v>Kelly Williams</v>
      </c>
      <c r="W9408" s="4">
        <f>_xlfn.IFNA(VLOOKUP(УТ_Data[[#This Row],[Order ID]],Returns!A:B,2,0)*1,0)</f>
        <v>0</v>
      </c>
    </row>
    <row r="9409" spans="1:23" x14ac:dyDescent="0.25">
      <c r="A9409" s="1">
        <v>9408</v>
      </c>
      <c r="B9409" t="s">
        <v>10650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VLOOKUP(УТ_Data[[#This Row],[Region]],People!$A$1:$B$5,2,0)</f>
        <v>Chuck Magee</v>
      </c>
      <c r="W9409" s="4">
        <f>_xlfn.IFNA(VLOOKUP(УТ_Data[[#This Row],[Order ID]],Returns!A:B,2,0)*1,0)</f>
        <v>0</v>
      </c>
    </row>
    <row r="9410" spans="1:23" x14ac:dyDescent="0.25">
      <c r="A9410" s="1">
        <v>9409</v>
      </c>
      <c r="B9410" t="s">
        <v>10650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VLOOKUP(УТ_Data[[#This Row],[Region]],People!$A$1:$B$5,2,0)</f>
        <v>Chuck Magee</v>
      </c>
      <c r="W9410" s="4">
        <f>_xlfn.IFNA(VLOOKUP(УТ_Data[[#This Row],[Order ID]],Returns!A:B,2,0)*1,0)</f>
        <v>0</v>
      </c>
    </row>
    <row r="9411" spans="1:23" x14ac:dyDescent="0.25">
      <c r="A9411" s="1">
        <v>9410</v>
      </c>
      <c r="B9411" t="s">
        <v>10651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VLOOKUP(УТ_Data[[#This Row],[Region]],People!$A$1:$B$5,2,0)</f>
        <v>Chuck Magee</v>
      </c>
      <c r="W9411" s="4">
        <f>_xlfn.IFNA(VLOOKUP(УТ_Data[[#This Row],[Order ID]],Returns!A:B,2,0)*1,0)</f>
        <v>0</v>
      </c>
    </row>
    <row r="9412" spans="1:23" x14ac:dyDescent="0.25">
      <c r="A9412" s="1">
        <v>9411</v>
      </c>
      <c r="B9412" t="s">
        <v>10651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VLOOKUP(УТ_Data[[#This Row],[Region]],People!$A$1:$B$5,2,0)</f>
        <v>Chuck Magee</v>
      </c>
      <c r="W9412" s="4">
        <f>_xlfn.IFNA(VLOOKUP(УТ_Data[[#This Row],[Order ID]],Returns!A:B,2,0)*1,0)</f>
        <v>0</v>
      </c>
    </row>
    <row r="9413" spans="1:23" x14ac:dyDescent="0.25">
      <c r="A9413" s="1">
        <v>9412</v>
      </c>
      <c r="B9413" t="s">
        <v>10652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VLOOKUP(УТ_Data[[#This Row],[Region]],People!$A$1:$B$5,2,0)</f>
        <v>Anna Andreadi</v>
      </c>
      <c r="W9413" s="4">
        <f>_xlfn.IFNA(VLOOKUP(УТ_Data[[#This Row],[Order ID]],Returns!A:B,2,0)*1,0)</f>
        <v>0</v>
      </c>
    </row>
    <row r="9414" spans="1:23" x14ac:dyDescent="0.25">
      <c r="A9414" s="1">
        <v>9413</v>
      </c>
      <c r="B9414" t="s">
        <v>10653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VLOOKUP(УТ_Data[[#This Row],[Region]],People!$A$1:$B$5,2,0)</f>
        <v>Anna Andreadi</v>
      </c>
      <c r="W9414" s="4">
        <f>_xlfn.IFNA(VLOOKUP(УТ_Data[[#This Row],[Order ID]],Returns!A:B,2,0)*1,0)</f>
        <v>0</v>
      </c>
    </row>
    <row r="9415" spans="1:23" x14ac:dyDescent="0.25">
      <c r="A9415" s="1">
        <v>9414</v>
      </c>
      <c r="B9415" t="s">
        <v>10654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VLOOKUP(УТ_Data[[#This Row],[Region]],People!$A$1:$B$5,2,0)</f>
        <v>Kelly Williams</v>
      </c>
      <c r="W9415" s="4">
        <f>_xlfn.IFNA(VLOOKUP(УТ_Data[[#This Row],[Order ID]],Returns!A:B,2,0)*1,0)</f>
        <v>0</v>
      </c>
    </row>
    <row r="9416" spans="1:23" x14ac:dyDescent="0.25">
      <c r="A9416" s="1">
        <v>9415</v>
      </c>
      <c r="B9416" t="s">
        <v>10655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VLOOKUP(УТ_Data[[#This Row],[Region]],People!$A$1:$B$5,2,0)</f>
        <v>Anna Andreadi</v>
      </c>
      <c r="W9416" s="4">
        <f>_xlfn.IFNA(VLOOKUP(УТ_Data[[#This Row],[Order ID]],Returns!A:B,2,0)*1,0)</f>
        <v>0</v>
      </c>
    </row>
    <row r="9417" spans="1:23" x14ac:dyDescent="0.25">
      <c r="A9417" s="1">
        <v>9416</v>
      </c>
      <c r="B9417" t="s">
        <v>10655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VLOOKUP(УТ_Data[[#This Row],[Region]],People!$A$1:$B$5,2,0)</f>
        <v>Anna Andreadi</v>
      </c>
      <c r="W9417" s="4">
        <f>_xlfn.IFNA(VLOOKUP(УТ_Data[[#This Row],[Order ID]],Returns!A:B,2,0)*1,0)</f>
        <v>0</v>
      </c>
    </row>
    <row r="9418" spans="1:23" x14ac:dyDescent="0.25">
      <c r="A9418" s="1">
        <v>9417</v>
      </c>
      <c r="B9418" t="s">
        <v>10655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VLOOKUP(УТ_Data[[#This Row],[Region]],People!$A$1:$B$5,2,0)</f>
        <v>Anna Andreadi</v>
      </c>
      <c r="W9418" s="4">
        <f>_xlfn.IFNA(VLOOKUP(УТ_Data[[#This Row],[Order ID]],Returns!A:B,2,0)*1,0)</f>
        <v>0</v>
      </c>
    </row>
    <row r="9419" spans="1:23" x14ac:dyDescent="0.25">
      <c r="A9419" s="1">
        <v>9418</v>
      </c>
      <c r="B9419" t="s">
        <v>10656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VLOOKUP(УТ_Data[[#This Row],[Region]],People!$A$1:$B$5,2,0)</f>
        <v>Cassandra Brandow</v>
      </c>
      <c r="W9419" s="4">
        <f>_xlfn.IFNA(VLOOKUP(УТ_Data[[#This Row],[Order ID]],Returns!A:B,2,0)*1,0)</f>
        <v>0</v>
      </c>
    </row>
    <row r="9420" spans="1:23" x14ac:dyDescent="0.25">
      <c r="A9420" s="1">
        <v>9419</v>
      </c>
      <c r="B9420" t="s">
        <v>10656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VLOOKUP(УТ_Data[[#This Row],[Region]],People!$A$1:$B$5,2,0)</f>
        <v>Cassandra Brandow</v>
      </c>
      <c r="W9420" s="4">
        <f>_xlfn.IFNA(VLOOKUP(УТ_Data[[#This Row],[Order ID]],Returns!A:B,2,0)*1,0)</f>
        <v>0</v>
      </c>
    </row>
    <row r="9421" spans="1:23" x14ac:dyDescent="0.25">
      <c r="A9421" s="1">
        <v>9420</v>
      </c>
      <c r="B9421" t="s">
        <v>10657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VLOOKUP(УТ_Data[[#This Row],[Region]],People!$A$1:$B$5,2,0)</f>
        <v>Kelly Williams</v>
      </c>
      <c r="W9421" s="4">
        <f>_xlfn.IFNA(VLOOKUP(УТ_Data[[#This Row],[Order ID]],Returns!A:B,2,0)*1,0)</f>
        <v>0</v>
      </c>
    </row>
    <row r="9422" spans="1:23" x14ac:dyDescent="0.25">
      <c r="A9422" s="1">
        <v>9421</v>
      </c>
      <c r="B9422" t="s">
        <v>10657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VLOOKUP(УТ_Data[[#This Row],[Region]],People!$A$1:$B$5,2,0)</f>
        <v>Kelly Williams</v>
      </c>
      <c r="W9422" s="4">
        <f>_xlfn.IFNA(VLOOKUP(УТ_Data[[#This Row],[Order ID]],Returns!A:B,2,0)*1,0)</f>
        <v>0</v>
      </c>
    </row>
    <row r="9423" spans="1:23" x14ac:dyDescent="0.25">
      <c r="A9423" s="1">
        <v>9422</v>
      </c>
      <c r="B9423" t="s">
        <v>10658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VLOOKUP(УТ_Data[[#This Row],[Region]],People!$A$1:$B$5,2,0)</f>
        <v>Anna Andreadi</v>
      </c>
      <c r="W9423" s="4">
        <f>_xlfn.IFNA(VLOOKUP(УТ_Data[[#This Row],[Order ID]],Returns!A:B,2,0)*1,0)</f>
        <v>0</v>
      </c>
    </row>
    <row r="9424" spans="1:23" x14ac:dyDescent="0.25">
      <c r="A9424" s="1">
        <v>9423</v>
      </c>
      <c r="B9424" t="s">
        <v>10658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VLOOKUP(УТ_Data[[#This Row],[Region]],People!$A$1:$B$5,2,0)</f>
        <v>Anna Andreadi</v>
      </c>
      <c r="W9424" s="4">
        <f>_xlfn.IFNA(VLOOKUP(УТ_Data[[#This Row],[Order ID]],Returns!A:B,2,0)*1,0)</f>
        <v>0</v>
      </c>
    </row>
    <row r="9425" spans="1:23" x14ac:dyDescent="0.25">
      <c r="A9425" s="1">
        <v>9424</v>
      </c>
      <c r="B9425" t="s">
        <v>10658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VLOOKUP(УТ_Data[[#This Row],[Region]],People!$A$1:$B$5,2,0)</f>
        <v>Anna Andreadi</v>
      </c>
      <c r="W9425" s="4">
        <f>_xlfn.IFNA(VLOOKUP(УТ_Data[[#This Row],[Order ID]],Returns!A:B,2,0)*1,0)</f>
        <v>0</v>
      </c>
    </row>
    <row r="9426" spans="1:23" x14ac:dyDescent="0.25">
      <c r="A9426" s="1">
        <v>9425</v>
      </c>
      <c r="B9426" t="s">
        <v>10658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VLOOKUP(УТ_Data[[#This Row],[Region]],People!$A$1:$B$5,2,0)</f>
        <v>Anna Andreadi</v>
      </c>
      <c r="W9426" s="4">
        <f>_xlfn.IFNA(VLOOKUP(УТ_Data[[#This Row],[Order ID]],Returns!A:B,2,0)*1,0)</f>
        <v>0</v>
      </c>
    </row>
    <row r="9427" spans="1:23" x14ac:dyDescent="0.25">
      <c r="A9427" s="1">
        <v>9426</v>
      </c>
      <c r="B9427" t="s">
        <v>10659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VLOOKUP(УТ_Data[[#This Row],[Region]],People!$A$1:$B$5,2,0)</f>
        <v>Chuck Magee</v>
      </c>
      <c r="W9427" s="4">
        <f>_xlfn.IFNA(VLOOKUP(УТ_Data[[#This Row],[Order ID]],Returns!A:B,2,0)*1,0)</f>
        <v>0</v>
      </c>
    </row>
    <row r="9428" spans="1:23" x14ac:dyDescent="0.25">
      <c r="A9428" s="1">
        <v>9427</v>
      </c>
      <c r="B9428" t="s">
        <v>10660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VLOOKUP(УТ_Data[[#This Row],[Region]],People!$A$1:$B$5,2,0)</f>
        <v>Anna Andreadi</v>
      </c>
      <c r="W9428" s="4">
        <f>_xlfn.IFNA(VLOOKUP(УТ_Data[[#This Row],[Order ID]],Returns!A:B,2,0)*1,0)</f>
        <v>0</v>
      </c>
    </row>
    <row r="9429" spans="1:23" x14ac:dyDescent="0.25">
      <c r="A9429" s="1">
        <v>9428</v>
      </c>
      <c r="B9429" t="s">
        <v>10661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VLOOKUP(УТ_Data[[#This Row],[Region]],People!$A$1:$B$5,2,0)</f>
        <v>Chuck Magee</v>
      </c>
      <c r="W9429" s="4">
        <f>_xlfn.IFNA(VLOOKUP(УТ_Data[[#This Row],[Order ID]],Returns!A:B,2,0)*1,0)</f>
        <v>0</v>
      </c>
    </row>
    <row r="9430" spans="1:23" x14ac:dyDescent="0.25">
      <c r="A9430" s="1">
        <v>9429</v>
      </c>
      <c r="B9430" t="s">
        <v>10662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VLOOKUP(УТ_Data[[#This Row],[Region]],People!$A$1:$B$5,2,0)</f>
        <v>Kelly Williams</v>
      </c>
      <c r="W9430" s="4">
        <f>_xlfn.IFNA(VLOOKUP(УТ_Data[[#This Row],[Order ID]],Returns!A:B,2,0)*1,0)</f>
        <v>0</v>
      </c>
    </row>
    <row r="9431" spans="1:23" x14ac:dyDescent="0.25">
      <c r="A9431" s="1">
        <v>9430</v>
      </c>
      <c r="B9431" t="s">
        <v>10663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VLOOKUP(УТ_Data[[#This Row],[Region]],People!$A$1:$B$5,2,0)</f>
        <v>Kelly Williams</v>
      </c>
      <c r="W9431" s="4">
        <f>_xlfn.IFNA(VLOOKUP(УТ_Data[[#This Row],[Order ID]],Returns!A:B,2,0)*1,0)</f>
        <v>0</v>
      </c>
    </row>
    <row r="9432" spans="1:23" x14ac:dyDescent="0.25">
      <c r="A9432" s="1">
        <v>9431</v>
      </c>
      <c r="B9432" t="s">
        <v>10663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VLOOKUP(УТ_Data[[#This Row],[Region]],People!$A$1:$B$5,2,0)</f>
        <v>Kelly Williams</v>
      </c>
      <c r="W9432" s="4">
        <f>_xlfn.IFNA(VLOOKUP(УТ_Data[[#This Row],[Order ID]],Returns!A:B,2,0)*1,0)</f>
        <v>0</v>
      </c>
    </row>
    <row r="9433" spans="1:23" x14ac:dyDescent="0.25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VLOOKUP(УТ_Data[[#This Row],[Region]],People!$A$1:$B$5,2,0)</f>
        <v>Chuck Magee</v>
      </c>
      <c r="W9433" s="4">
        <f>_xlfn.IFNA(VLOOKUP(УТ_Data[[#This Row],[Order ID]],Returns!A:B,2,0)*1,0)</f>
        <v>0</v>
      </c>
    </row>
    <row r="9434" spans="1:23" x14ac:dyDescent="0.25">
      <c r="A9434" s="1">
        <v>9433</v>
      </c>
      <c r="B9434" t="s">
        <v>10665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VLOOKUP(УТ_Data[[#This Row],[Region]],People!$A$1:$B$5,2,0)</f>
        <v>Anna Andreadi</v>
      </c>
      <c r="W9434" s="4">
        <f>_xlfn.IFNA(VLOOKUP(УТ_Data[[#This Row],[Order ID]],Returns!A:B,2,0)*1,0)</f>
        <v>0</v>
      </c>
    </row>
    <row r="9435" spans="1:23" x14ac:dyDescent="0.25">
      <c r="A9435" s="1">
        <v>9434</v>
      </c>
      <c r="B9435" t="s">
        <v>10665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VLOOKUP(УТ_Data[[#This Row],[Region]],People!$A$1:$B$5,2,0)</f>
        <v>Anna Andreadi</v>
      </c>
      <c r="W9435" s="4">
        <f>_xlfn.IFNA(VLOOKUP(УТ_Data[[#This Row],[Order ID]],Returns!A:B,2,0)*1,0)</f>
        <v>0</v>
      </c>
    </row>
    <row r="9436" spans="1:23" x14ac:dyDescent="0.25">
      <c r="A9436" s="1">
        <v>9435</v>
      </c>
      <c r="B9436" t="s">
        <v>10665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VLOOKUP(УТ_Data[[#This Row],[Region]],People!$A$1:$B$5,2,0)</f>
        <v>Anna Andreadi</v>
      </c>
      <c r="W9436" s="4">
        <f>_xlfn.IFNA(VLOOKUP(УТ_Data[[#This Row],[Order ID]],Returns!A:B,2,0)*1,0)</f>
        <v>0</v>
      </c>
    </row>
    <row r="9437" spans="1:23" x14ac:dyDescent="0.25">
      <c r="A9437" s="1">
        <v>9436</v>
      </c>
      <c r="B9437" t="s">
        <v>10665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VLOOKUP(УТ_Data[[#This Row],[Region]],People!$A$1:$B$5,2,0)</f>
        <v>Anna Andreadi</v>
      </c>
      <c r="W9437" s="4">
        <f>_xlfn.IFNA(VLOOKUP(УТ_Data[[#This Row],[Order ID]],Returns!A:B,2,0)*1,0)</f>
        <v>0</v>
      </c>
    </row>
    <row r="9438" spans="1:23" x14ac:dyDescent="0.25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VLOOKUP(УТ_Data[[#This Row],[Region]],People!$A$1:$B$5,2,0)</f>
        <v>Chuck Magee</v>
      </c>
      <c r="W9438" s="4">
        <f>_xlfn.IFNA(VLOOKUP(УТ_Data[[#This Row],[Order ID]],Returns!A:B,2,0)*1,0)</f>
        <v>0</v>
      </c>
    </row>
    <row r="9439" spans="1:23" x14ac:dyDescent="0.25">
      <c r="A9439" s="1">
        <v>9438</v>
      </c>
      <c r="B9439" t="s">
        <v>10667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VLOOKUP(УТ_Data[[#This Row],[Region]],People!$A$1:$B$5,2,0)</f>
        <v>Anna Andreadi</v>
      </c>
      <c r="W9439" s="4">
        <f>_xlfn.IFNA(VLOOKUP(УТ_Data[[#This Row],[Order ID]],Returns!A:B,2,0)*1,0)</f>
        <v>0</v>
      </c>
    </row>
    <row r="9440" spans="1:23" x14ac:dyDescent="0.25">
      <c r="A9440" s="1">
        <v>9439</v>
      </c>
      <c r="B9440" t="s">
        <v>10668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VLOOKUP(УТ_Data[[#This Row],[Region]],People!$A$1:$B$5,2,0)</f>
        <v>Chuck Magee</v>
      </c>
      <c r="W9440" s="4">
        <f>_xlfn.IFNA(VLOOKUP(УТ_Data[[#This Row],[Order ID]],Returns!A:B,2,0)*1,0)</f>
        <v>0</v>
      </c>
    </row>
    <row r="9441" spans="1:23" x14ac:dyDescent="0.25">
      <c r="A9441" s="1">
        <v>9440</v>
      </c>
      <c r="B9441" t="s">
        <v>10669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VLOOKUP(УТ_Data[[#This Row],[Region]],People!$A$1:$B$5,2,0)</f>
        <v>Kelly Williams</v>
      </c>
      <c r="W9441" s="4">
        <f>_xlfn.IFNA(VLOOKUP(УТ_Data[[#This Row],[Order ID]],Returns!A:B,2,0)*1,0)</f>
        <v>0</v>
      </c>
    </row>
    <row r="9442" spans="1:23" x14ac:dyDescent="0.25">
      <c r="A9442" s="1">
        <v>9441</v>
      </c>
      <c r="B9442" t="s">
        <v>10670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VLOOKUP(УТ_Data[[#This Row],[Region]],People!$A$1:$B$5,2,0)</f>
        <v>Chuck Magee</v>
      </c>
      <c r="W9442" s="4">
        <f>_xlfn.IFNA(VLOOKUP(УТ_Data[[#This Row],[Order ID]],Returns!A:B,2,0)*1,0)</f>
        <v>0</v>
      </c>
    </row>
    <row r="9443" spans="1:23" x14ac:dyDescent="0.25">
      <c r="A9443" s="1">
        <v>9442</v>
      </c>
      <c r="B9443" t="s">
        <v>10671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VLOOKUP(УТ_Data[[#This Row],[Region]],People!$A$1:$B$5,2,0)</f>
        <v>Chuck Magee</v>
      </c>
      <c r="W9443" s="4">
        <f>_xlfn.IFNA(VLOOKUP(УТ_Data[[#This Row],[Order ID]],Returns!A:B,2,0)*1,0)</f>
        <v>0</v>
      </c>
    </row>
    <row r="9444" spans="1:23" x14ac:dyDescent="0.25">
      <c r="A9444" s="1">
        <v>9443</v>
      </c>
      <c r="B9444" t="s">
        <v>10672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VLOOKUP(УТ_Data[[#This Row],[Region]],People!$A$1:$B$5,2,0)</f>
        <v>Cassandra Brandow</v>
      </c>
      <c r="W9444" s="4">
        <f>_xlfn.IFNA(VLOOKUP(УТ_Data[[#This Row],[Order ID]],Returns!A:B,2,0)*1,0)</f>
        <v>0</v>
      </c>
    </row>
    <row r="9445" spans="1:23" x14ac:dyDescent="0.25">
      <c r="A9445" s="1">
        <v>9444</v>
      </c>
      <c r="B9445" t="s">
        <v>10672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VLOOKUP(УТ_Data[[#This Row],[Region]],People!$A$1:$B$5,2,0)</f>
        <v>Cassandra Brandow</v>
      </c>
      <c r="W9445" s="4">
        <f>_xlfn.IFNA(VLOOKUP(УТ_Data[[#This Row],[Order ID]],Returns!A:B,2,0)*1,0)</f>
        <v>0</v>
      </c>
    </row>
    <row r="9446" spans="1:23" x14ac:dyDescent="0.25">
      <c r="A9446" s="1">
        <v>9445</v>
      </c>
      <c r="B9446" t="s">
        <v>10673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VLOOKUP(УТ_Data[[#This Row],[Region]],People!$A$1:$B$5,2,0)</f>
        <v>Kelly Williams</v>
      </c>
      <c r="W9446" s="4">
        <f>_xlfn.IFNA(VLOOKUP(УТ_Data[[#This Row],[Order ID]],Returns!A:B,2,0)*1,0)</f>
        <v>0</v>
      </c>
    </row>
    <row r="9447" spans="1:23" x14ac:dyDescent="0.25">
      <c r="A9447" s="1">
        <v>9446</v>
      </c>
      <c r="B9447" t="s">
        <v>10674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VLOOKUP(УТ_Data[[#This Row],[Region]],People!$A$1:$B$5,2,0)</f>
        <v>Kelly Williams</v>
      </c>
      <c r="W9447" s="4">
        <f>_xlfn.IFNA(VLOOKUP(УТ_Data[[#This Row],[Order ID]],Returns!A:B,2,0)*1,0)</f>
        <v>0</v>
      </c>
    </row>
    <row r="9448" spans="1:23" x14ac:dyDescent="0.25">
      <c r="A9448" s="1">
        <v>9447</v>
      </c>
      <c r="B9448" t="s">
        <v>10675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VLOOKUP(УТ_Data[[#This Row],[Region]],People!$A$1:$B$5,2,0)</f>
        <v>Kelly Williams</v>
      </c>
      <c r="W9448" s="4">
        <f>_xlfn.IFNA(VLOOKUP(УТ_Data[[#This Row],[Order ID]],Returns!A:B,2,0)*1,0)</f>
        <v>0</v>
      </c>
    </row>
    <row r="9449" spans="1:23" x14ac:dyDescent="0.25">
      <c r="A9449" s="1">
        <v>9448</v>
      </c>
      <c r="B9449" t="s">
        <v>10676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VLOOKUP(УТ_Data[[#This Row],[Region]],People!$A$1:$B$5,2,0)</f>
        <v>Kelly Williams</v>
      </c>
      <c r="W9449" s="4">
        <f>_xlfn.IFNA(VLOOKUP(УТ_Data[[#This Row],[Order ID]],Returns!A:B,2,0)*1,0)</f>
        <v>0</v>
      </c>
    </row>
    <row r="9450" spans="1:23" x14ac:dyDescent="0.25">
      <c r="A9450" s="1">
        <v>9449</v>
      </c>
      <c r="B9450" t="s">
        <v>6211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VLOOKUP(УТ_Data[[#This Row],[Region]],People!$A$1:$B$5,2,0)</f>
        <v>Anna Andreadi</v>
      </c>
      <c r="W9450" s="4">
        <f>_xlfn.IFNA(VLOOKUP(УТ_Data[[#This Row],[Order ID]],Returns!A:B,2,0)*1,0)</f>
        <v>1</v>
      </c>
    </row>
    <row r="9451" spans="1:23" x14ac:dyDescent="0.25">
      <c r="A9451" s="1">
        <v>9450</v>
      </c>
      <c r="B9451" t="s">
        <v>10677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VLOOKUP(УТ_Data[[#This Row],[Region]],People!$A$1:$B$5,2,0)</f>
        <v>Anna Andreadi</v>
      </c>
      <c r="W9451" s="4">
        <f>_xlfn.IFNA(VLOOKUP(УТ_Data[[#This Row],[Order ID]],Returns!A:B,2,0)*1,0)</f>
        <v>0</v>
      </c>
    </row>
    <row r="9452" spans="1:23" x14ac:dyDescent="0.25">
      <c r="A9452" s="1">
        <v>9451</v>
      </c>
      <c r="B9452" t="s">
        <v>10678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VLOOKUP(УТ_Data[[#This Row],[Region]],People!$A$1:$B$5,2,0)</f>
        <v>Anna Andreadi</v>
      </c>
      <c r="W9452" s="4">
        <f>_xlfn.IFNA(VLOOKUP(УТ_Data[[#This Row],[Order ID]],Returns!A:B,2,0)*1,0)</f>
        <v>0</v>
      </c>
    </row>
    <row r="9453" spans="1:23" x14ac:dyDescent="0.25">
      <c r="A9453" s="1">
        <v>9452</v>
      </c>
      <c r="B9453" t="s">
        <v>10679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VLOOKUP(УТ_Data[[#This Row],[Region]],People!$A$1:$B$5,2,0)</f>
        <v>Anna Andreadi</v>
      </c>
      <c r="W9453" s="4">
        <f>_xlfn.IFNA(VLOOKUP(УТ_Data[[#This Row],[Order ID]],Returns!A:B,2,0)*1,0)</f>
        <v>0</v>
      </c>
    </row>
    <row r="9454" spans="1:23" x14ac:dyDescent="0.25">
      <c r="A9454" s="1">
        <v>9453</v>
      </c>
      <c r="B9454" t="s">
        <v>10679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VLOOKUP(УТ_Data[[#This Row],[Region]],People!$A$1:$B$5,2,0)</f>
        <v>Anna Andreadi</v>
      </c>
      <c r="W9454" s="4">
        <f>_xlfn.IFNA(VLOOKUP(УТ_Data[[#This Row],[Order ID]],Returns!A:B,2,0)*1,0)</f>
        <v>0</v>
      </c>
    </row>
    <row r="9455" spans="1:23" x14ac:dyDescent="0.25">
      <c r="A9455" s="1">
        <v>9454</v>
      </c>
      <c r="B9455" t="s">
        <v>10679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VLOOKUP(УТ_Data[[#This Row],[Region]],People!$A$1:$B$5,2,0)</f>
        <v>Anna Andreadi</v>
      </c>
      <c r="W9455" s="4">
        <f>_xlfn.IFNA(VLOOKUP(УТ_Data[[#This Row],[Order ID]],Returns!A:B,2,0)*1,0)</f>
        <v>0</v>
      </c>
    </row>
    <row r="9456" spans="1:23" x14ac:dyDescent="0.25">
      <c r="A9456" s="1">
        <v>9455</v>
      </c>
      <c r="B9456" t="s">
        <v>10679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VLOOKUP(УТ_Data[[#This Row],[Region]],People!$A$1:$B$5,2,0)</f>
        <v>Anna Andreadi</v>
      </c>
      <c r="W9456" s="4">
        <f>_xlfn.IFNA(VLOOKUP(УТ_Data[[#This Row],[Order ID]],Returns!A:B,2,0)*1,0)</f>
        <v>0</v>
      </c>
    </row>
    <row r="9457" spans="1:23" x14ac:dyDescent="0.25">
      <c r="A9457" s="1">
        <v>9456</v>
      </c>
      <c r="B9457" t="s">
        <v>10680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VLOOKUP(УТ_Data[[#This Row],[Region]],People!$A$1:$B$5,2,0)</f>
        <v>Cassandra Brandow</v>
      </c>
      <c r="W9457" s="4">
        <f>_xlfn.IFNA(VLOOKUP(УТ_Data[[#This Row],[Order ID]],Returns!A:B,2,0)*1,0)</f>
        <v>0</v>
      </c>
    </row>
    <row r="9458" spans="1:23" x14ac:dyDescent="0.25">
      <c r="A9458" s="1">
        <v>9457</v>
      </c>
      <c r="B9458" t="s">
        <v>10681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VLOOKUP(УТ_Data[[#This Row],[Region]],People!$A$1:$B$5,2,0)</f>
        <v>Cassandra Brandow</v>
      </c>
      <c r="W9458" s="4">
        <f>_xlfn.IFNA(VLOOKUP(УТ_Data[[#This Row],[Order ID]],Returns!A:B,2,0)*1,0)</f>
        <v>0</v>
      </c>
    </row>
    <row r="9459" spans="1:23" x14ac:dyDescent="0.25">
      <c r="A9459" s="1">
        <v>9458</v>
      </c>
      <c r="B9459" t="s">
        <v>10681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VLOOKUP(УТ_Data[[#This Row],[Region]],People!$A$1:$B$5,2,0)</f>
        <v>Cassandra Brandow</v>
      </c>
      <c r="W9459" s="4">
        <f>_xlfn.IFNA(VLOOKUP(УТ_Data[[#This Row],[Order ID]],Returns!A:B,2,0)*1,0)</f>
        <v>0</v>
      </c>
    </row>
    <row r="9460" spans="1:23" x14ac:dyDescent="0.25">
      <c r="A9460" s="1">
        <v>9459</v>
      </c>
      <c r="B9460" t="s">
        <v>10682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VLOOKUP(УТ_Data[[#This Row],[Region]],People!$A$1:$B$5,2,0)</f>
        <v>Anna Andreadi</v>
      </c>
      <c r="W9460" s="4">
        <f>_xlfn.IFNA(VLOOKUP(УТ_Data[[#This Row],[Order ID]],Returns!A:B,2,0)*1,0)</f>
        <v>0</v>
      </c>
    </row>
    <row r="9461" spans="1:23" x14ac:dyDescent="0.25">
      <c r="A9461" s="1">
        <v>9460</v>
      </c>
      <c r="B9461" t="s">
        <v>10682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VLOOKUP(УТ_Data[[#This Row],[Region]],People!$A$1:$B$5,2,0)</f>
        <v>Anna Andreadi</v>
      </c>
      <c r="W9461" s="4">
        <f>_xlfn.IFNA(VLOOKUP(УТ_Data[[#This Row],[Order ID]],Returns!A:B,2,0)*1,0)</f>
        <v>0</v>
      </c>
    </row>
    <row r="9462" spans="1:23" x14ac:dyDescent="0.25">
      <c r="A9462" s="1">
        <v>9461</v>
      </c>
      <c r="B9462" t="s">
        <v>10683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VLOOKUP(УТ_Data[[#This Row],[Region]],People!$A$1:$B$5,2,0)</f>
        <v>Chuck Magee</v>
      </c>
      <c r="W9462" s="4">
        <f>_xlfn.IFNA(VLOOKUP(УТ_Data[[#This Row],[Order ID]],Returns!A:B,2,0)*1,0)</f>
        <v>0</v>
      </c>
    </row>
    <row r="9463" spans="1:23" x14ac:dyDescent="0.25">
      <c r="A9463" s="1">
        <v>9462</v>
      </c>
      <c r="B9463" t="s">
        <v>5933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VLOOKUP(УТ_Data[[#This Row],[Region]],People!$A$1:$B$5,2,0)</f>
        <v>Anna Andreadi</v>
      </c>
      <c r="W9463" s="4">
        <f>_xlfn.IFNA(VLOOKUP(УТ_Data[[#This Row],[Order ID]],Returns!A:B,2,0)*1,0)</f>
        <v>1</v>
      </c>
    </row>
    <row r="9464" spans="1:23" x14ac:dyDescent="0.25">
      <c r="A9464" s="1">
        <v>9463</v>
      </c>
      <c r="B9464" t="s">
        <v>10684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VLOOKUP(УТ_Data[[#This Row],[Region]],People!$A$1:$B$5,2,0)</f>
        <v>Cassandra Brandow</v>
      </c>
      <c r="W9464" s="4">
        <f>_xlfn.IFNA(VLOOKUP(УТ_Data[[#This Row],[Order ID]],Returns!A:B,2,0)*1,0)</f>
        <v>0</v>
      </c>
    </row>
    <row r="9465" spans="1:23" x14ac:dyDescent="0.25">
      <c r="A9465" s="1">
        <v>9464</v>
      </c>
      <c r="B9465" t="s">
        <v>10685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VLOOKUP(УТ_Data[[#This Row],[Region]],People!$A$1:$B$5,2,0)</f>
        <v>Chuck Magee</v>
      </c>
      <c r="W9465" s="4">
        <f>_xlfn.IFNA(VLOOKUP(УТ_Data[[#This Row],[Order ID]],Returns!A:B,2,0)*1,0)</f>
        <v>0</v>
      </c>
    </row>
    <row r="9466" spans="1:23" x14ac:dyDescent="0.25">
      <c r="A9466" s="1">
        <v>9465</v>
      </c>
      <c r="B9466" t="s">
        <v>10686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VLOOKUP(УТ_Data[[#This Row],[Region]],People!$A$1:$B$5,2,0)</f>
        <v>Chuck Magee</v>
      </c>
      <c r="W9466" s="4">
        <f>_xlfn.IFNA(VLOOKUP(УТ_Data[[#This Row],[Order ID]],Returns!A:B,2,0)*1,0)</f>
        <v>0</v>
      </c>
    </row>
    <row r="9467" spans="1:23" x14ac:dyDescent="0.25">
      <c r="A9467" s="1">
        <v>9466</v>
      </c>
      <c r="B9467" t="s">
        <v>10687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VLOOKUP(УТ_Data[[#This Row],[Region]],People!$A$1:$B$5,2,0)</f>
        <v>Anna Andreadi</v>
      </c>
      <c r="W9467" s="4">
        <f>_xlfn.IFNA(VLOOKUP(УТ_Data[[#This Row],[Order ID]],Returns!A:B,2,0)*1,0)</f>
        <v>0</v>
      </c>
    </row>
    <row r="9468" spans="1:23" x14ac:dyDescent="0.25">
      <c r="A9468" s="1">
        <v>9467</v>
      </c>
      <c r="B9468" t="s">
        <v>10688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VLOOKUP(УТ_Data[[#This Row],[Region]],People!$A$1:$B$5,2,0)</f>
        <v>Chuck Magee</v>
      </c>
      <c r="W9468" s="4">
        <f>_xlfn.IFNA(VLOOKUP(УТ_Data[[#This Row],[Order ID]],Returns!A:B,2,0)*1,0)</f>
        <v>0</v>
      </c>
    </row>
    <row r="9469" spans="1:23" x14ac:dyDescent="0.25">
      <c r="A9469" s="1">
        <v>9468</v>
      </c>
      <c r="B9469" t="s">
        <v>10688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VLOOKUP(УТ_Data[[#This Row],[Region]],People!$A$1:$B$5,2,0)</f>
        <v>Chuck Magee</v>
      </c>
      <c r="W9469" s="4">
        <f>_xlfn.IFNA(VLOOKUP(УТ_Data[[#This Row],[Order ID]],Returns!A:B,2,0)*1,0)</f>
        <v>0</v>
      </c>
    </row>
    <row r="9470" spans="1:23" x14ac:dyDescent="0.25">
      <c r="A9470" s="1">
        <v>9469</v>
      </c>
      <c r="B9470" t="s">
        <v>10688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VLOOKUP(УТ_Data[[#This Row],[Region]],People!$A$1:$B$5,2,0)</f>
        <v>Chuck Magee</v>
      </c>
      <c r="W9470" s="4">
        <f>_xlfn.IFNA(VLOOKUP(УТ_Data[[#This Row],[Order ID]],Returns!A:B,2,0)*1,0)</f>
        <v>0</v>
      </c>
    </row>
    <row r="9471" spans="1:23" x14ac:dyDescent="0.25">
      <c r="A9471" s="1">
        <v>9470</v>
      </c>
      <c r="B9471" t="s">
        <v>10688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VLOOKUP(УТ_Data[[#This Row],[Region]],People!$A$1:$B$5,2,0)</f>
        <v>Chuck Magee</v>
      </c>
      <c r="W9471" s="4">
        <f>_xlfn.IFNA(VLOOKUP(УТ_Data[[#This Row],[Order ID]],Returns!A:B,2,0)*1,0)</f>
        <v>0</v>
      </c>
    </row>
    <row r="9472" spans="1:23" x14ac:dyDescent="0.25">
      <c r="A9472" s="1">
        <v>9471</v>
      </c>
      <c r="B9472" t="s">
        <v>10688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VLOOKUP(УТ_Data[[#This Row],[Region]],People!$A$1:$B$5,2,0)</f>
        <v>Chuck Magee</v>
      </c>
      <c r="W9472" s="4">
        <f>_xlfn.IFNA(VLOOKUP(УТ_Data[[#This Row],[Order ID]],Returns!A:B,2,0)*1,0)</f>
        <v>0</v>
      </c>
    </row>
    <row r="9473" spans="1:23" x14ac:dyDescent="0.25">
      <c r="A9473" s="1">
        <v>9472</v>
      </c>
      <c r="B9473" t="s">
        <v>10688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VLOOKUP(УТ_Data[[#This Row],[Region]],People!$A$1:$B$5,2,0)</f>
        <v>Chuck Magee</v>
      </c>
      <c r="W9473" s="4">
        <f>_xlfn.IFNA(VLOOKUP(УТ_Data[[#This Row],[Order ID]],Returns!A:B,2,0)*1,0)</f>
        <v>0</v>
      </c>
    </row>
    <row r="9474" spans="1:23" x14ac:dyDescent="0.25">
      <c r="A9474" s="1">
        <v>9473</v>
      </c>
      <c r="B9474" t="s">
        <v>10688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VLOOKUP(УТ_Data[[#This Row],[Region]],People!$A$1:$B$5,2,0)</f>
        <v>Chuck Magee</v>
      </c>
      <c r="W9474" s="4">
        <f>_xlfn.IFNA(VLOOKUP(УТ_Data[[#This Row],[Order ID]],Returns!A:B,2,0)*1,0)</f>
        <v>0</v>
      </c>
    </row>
    <row r="9475" spans="1:23" x14ac:dyDescent="0.25">
      <c r="A9475" s="1">
        <v>9474</v>
      </c>
      <c r="B9475" t="s">
        <v>10688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VLOOKUP(УТ_Data[[#This Row],[Region]],People!$A$1:$B$5,2,0)</f>
        <v>Chuck Magee</v>
      </c>
      <c r="W9475" s="4">
        <f>_xlfn.IFNA(VLOOKUP(УТ_Data[[#This Row],[Order ID]],Returns!A:B,2,0)*1,0)</f>
        <v>0</v>
      </c>
    </row>
    <row r="9476" spans="1:23" x14ac:dyDescent="0.25">
      <c r="A9476" s="1">
        <v>9475</v>
      </c>
      <c r="B9476" t="s">
        <v>10689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VLOOKUP(УТ_Data[[#This Row],[Region]],People!$A$1:$B$5,2,0)</f>
        <v>Kelly Williams</v>
      </c>
      <c r="W9476" s="4">
        <f>_xlfn.IFNA(VLOOKUP(УТ_Data[[#This Row],[Order ID]],Returns!A:B,2,0)*1,0)</f>
        <v>0</v>
      </c>
    </row>
    <row r="9477" spans="1:23" x14ac:dyDescent="0.25">
      <c r="A9477" s="1">
        <v>9476</v>
      </c>
      <c r="B9477" t="s">
        <v>10689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VLOOKUP(УТ_Data[[#This Row],[Region]],People!$A$1:$B$5,2,0)</f>
        <v>Kelly Williams</v>
      </c>
      <c r="W9477" s="4">
        <f>_xlfn.IFNA(VLOOKUP(УТ_Data[[#This Row],[Order ID]],Returns!A:B,2,0)*1,0)</f>
        <v>0</v>
      </c>
    </row>
    <row r="9478" spans="1:23" x14ac:dyDescent="0.25">
      <c r="A9478" s="1">
        <v>9477</v>
      </c>
      <c r="B9478" t="s">
        <v>10689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VLOOKUP(УТ_Data[[#This Row],[Region]],People!$A$1:$B$5,2,0)</f>
        <v>Kelly Williams</v>
      </c>
      <c r="W9478" s="4">
        <f>_xlfn.IFNA(VLOOKUP(УТ_Data[[#This Row],[Order ID]],Returns!A:B,2,0)*1,0)</f>
        <v>0</v>
      </c>
    </row>
    <row r="9479" spans="1:23" x14ac:dyDescent="0.25">
      <c r="A9479" s="1">
        <v>9478</v>
      </c>
      <c r="B9479" t="s">
        <v>10689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VLOOKUP(УТ_Data[[#This Row],[Region]],People!$A$1:$B$5,2,0)</f>
        <v>Kelly Williams</v>
      </c>
      <c r="W9479" s="4">
        <f>_xlfn.IFNA(VLOOKUP(УТ_Data[[#This Row],[Order ID]],Returns!A:B,2,0)*1,0)</f>
        <v>0</v>
      </c>
    </row>
    <row r="9480" spans="1:23" x14ac:dyDescent="0.25">
      <c r="A9480" s="1">
        <v>9479</v>
      </c>
      <c r="B9480" t="s">
        <v>10690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VLOOKUP(УТ_Data[[#This Row],[Region]],People!$A$1:$B$5,2,0)</f>
        <v>Kelly Williams</v>
      </c>
      <c r="W9480" s="4">
        <f>_xlfn.IFNA(VLOOKUP(УТ_Data[[#This Row],[Order ID]],Returns!A:B,2,0)*1,0)</f>
        <v>0</v>
      </c>
    </row>
    <row r="9481" spans="1:23" x14ac:dyDescent="0.25">
      <c r="A9481" s="1">
        <v>9480</v>
      </c>
      <c r="B9481" t="s">
        <v>10690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VLOOKUP(УТ_Data[[#This Row],[Region]],People!$A$1:$B$5,2,0)</f>
        <v>Kelly Williams</v>
      </c>
      <c r="W9481" s="4">
        <f>_xlfn.IFNA(VLOOKUP(УТ_Data[[#This Row],[Order ID]],Returns!A:B,2,0)*1,0)</f>
        <v>0</v>
      </c>
    </row>
    <row r="9482" spans="1:23" x14ac:dyDescent="0.25">
      <c r="A9482" s="1">
        <v>9481</v>
      </c>
      <c r="B9482" t="s">
        <v>10690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VLOOKUP(УТ_Data[[#This Row],[Region]],People!$A$1:$B$5,2,0)</f>
        <v>Kelly Williams</v>
      </c>
      <c r="W9482" s="4">
        <f>_xlfn.IFNA(VLOOKUP(УТ_Data[[#This Row],[Order ID]],Returns!A:B,2,0)*1,0)</f>
        <v>0</v>
      </c>
    </row>
    <row r="9483" spans="1:23" x14ac:dyDescent="0.25">
      <c r="A9483" s="1">
        <v>9482</v>
      </c>
      <c r="B9483" t="s">
        <v>10691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VLOOKUP(УТ_Data[[#This Row],[Region]],People!$A$1:$B$5,2,0)</f>
        <v>Kelly Williams</v>
      </c>
      <c r="W9483" s="4">
        <f>_xlfn.IFNA(VLOOKUP(УТ_Data[[#This Row],[Order ID]],Returns!A:B,2,0)*1,0)</f>
        <v>0</v>
      </c>
    </row>
    <row r="9484" spans="1:23" x14ac:dyDescent="0.25">
      <c r="A9484" s="1">
        <v>9483</v>
      </c>
      <c r="B9484" t="s">
        <v>10692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VLOOKUP(УТ_Data[[#This Row],[Region]],People!$A$1:$B$5,2,0)</f>
        <v>Chuck Magee</v>
      </c>
      <c r="W9484" s="4">
        <f>_xlfn.IFNA(VLOOKUP(УТ_Data[[#This Row],[Order ID]],Returns!A:B,2,0)*1,0)</f>
        <v>0</v>
      </c>
    </row>
    <row r="9485" spans="1:23" x14ac:dyDescent="0.25">
      <c r="A9485" s="1">
        <v>9484</v>
      </c>
      <c r="B9485" t="s">
        <v>10693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VLOOKUP(УТ_Data[[#This Row],[Region]],People!$A$1:$B$5,2,0)</f>
        <v>Anna Andreadi</v>
      </c>
      <c r="W9485" s="4">
        <f>_xlfn.IFNA(VLOOKUP(УТ_Data[[#This Row],[Order ID]],Returns!A:B,2,0)*1,0)</f>
        <v>0</v>
      </c>
    </row>
    <row r="9486" spans="1:23" x14ac:dyDescent="0.25">
      <c r="A9486" s="1">
        <v>9485</v>
      </c>
      <c r="B9486" t="s">
        <v>10694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VLOOKUP(УТ_Data[[#This Row],[Region]],People!$A$1:$B$5,2,0)</f>
        <v>Kelly Williams</v>
      </c>
      <c r="W9486" s="4">
        <f>_xlfn.IFNA(VLOOKUP(УТ_Data[[#This Row],[Order ID]],Returns!A:B,2,0)*1,0)</f>
        <v>0</v>
      </c>
    </row>
    <row r="9487" spans="1:23" x14ac:dyDescent="0.25">
      <c r="A9487" s="1">
        <v>9486</v>
      </c>
      <c r="B9487" t="s">
        <v>10694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VLOOKUP(УТ_Data[[#This Row],[Region]],People!$A$1:$B$5,2,0)</f>
        <v>Kelly Williams</v>
      </c>
      <c r="W9487" s="4">
        <f>_xlfn.IFNA(VLOOKUP(УТ_Data[[#This Row],[Order ID]],Returns!A:B,2,0)*1,0)</f>
        <v>0</v>
      </c>
    </row>
    <row r="9488" spans="1:23" x14ac:dyDescent="0.25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VLOOKUP(УТ_Data[[#This Row],[Region]],People!$A$1:$B$5,2,0)</f>
        <v>Chuck Magee</v>
      </c>
      <c r="W9488" s="4">
        <f>_xlfn.IFNA(VLOOKUP(УТ_Data[[#This Row],[Order ID]],Returns!A:B,2,0)*1,0)</f>
        <v>0</v>
      </c>
    </row>
    <row r="9489" spans="1:23" x14ac:dyDescent="0.25">
      <c r="A9489" s="1">
        <v>9488</v>
      </c>
      <c r="B9489" t="s">
        <v>10696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VLOOKUP(УТ_Data[[#This Row],[Region]],People!$A$1:$B$5,2,0)</f>
        <v>Chuck Magee</v>
      </c>
      <c r="W9489" s="4">
        <f>_xlfn.IFNA(VLOOKUP(УТ_Data[[#This Row],[Order ID]],Returns!A:B,2,0)*1,0)</f>
        <v>0</v>
      </c>
    </row>
    <row r="9490" spans="1:23" x14ac:dyDescent="0.25">
      <c r="A9490" s="1">
        <v>9489</v>
      </c>
      <c r="B9490" t="s">
        <v>10697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VLOOKUP(УТ_Data[[#This Row],[Region]],People!$A$1:$B$5,2,0)</f>
        <v>Anna Andreadi</v>
      </c>
      <c r="W9490" s="4">
        <f>_xlfn.IFNA(VLOOKUP(УТ_Data[[#This Row],[Order ID]],Returns!A:B,2,0)*1,0)</f>
        <v>0</v>
      </c>
    </row>
    <row r="9491" spans="1:23" x14ac:dyDescent="0.25">
      <c r="A9491" s="1">
        <v>9490</v>
      </c>
      <c r="B9491" t="s">
        <v>10698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VLOOKUP(УТ_Data[[#This Row],[Region]],People!$A$1:$B$5,2,0)</f>
        <v>Cassandra Brandow</v>
      </c>
      <c r="W9491" s="4">
        <f>_xlfn.IFNA(VLOOKUP(УТ_Data[[#This Row],[Order ID]],Returns!A:B,2,0)*1,0)</f>
        <v>0</v>
      </c>
    </row>
    <row r="9492" spans="1:23" x14ac:dyDescent="0.25">
      <c r="A9492" s="1">
        <v>9491</v>
      </c>
      <c r="B9492" t="s">
        <v>10699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VLOOKUP(УТ_Data[[#This Row],[Region]],People!$A$1:$B$5,2,0)</f>
        <v>Anna Andreadi</v>
      </c>
      <c r="W9492" s="4">
        <f>_xlfn.IFNA(VLOOKUP(УТ_Data[[#This Row],[Order ID]],Returns!A:B,2,0)*1,0)</f>
        <v>0</v>
      </c>
    </row>
    <row r="9493" spans="1:23" x14ac:dyDescent="0.25">
      <c r="A9493" s="1">
        <v>9492</v>
      </c>
      <c r="B9493" t="s">
        <v>10699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VLOOKUP(УТ_Data[[#This Row],[Region]],People!$A$1:$B$5,2,0)</f>
        <v>Anna Andreadi</v>
      </c>
      <c r="W9493" s="4">
        <f>_xlfn.IFNA(VLOOKUP(УТ_Data[[#This Row],[Order ID]],Returns!A:B,2,0)*1,0)</f>
        <v>0</v>
      </c>
    </row>
    <row r="9494" spans="1:23" x14ac:dyDescent="0.25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VLOOKUP(УТ_Data[[#This Row],[Region]],People!$A$1:$B$5,2,0)</f>
        <v>Kelly Williams</v>
      </c>
      <c r="W9494" s="4">
        <f>_xlfn.IFNA(VLOOKUP(УТ_Data[[#This Row],[Order ID]],Returns!A:B,2,0)*1,0)</f>
        <v>0</v>
      </c>
    </row>
    <row r="9495" spans="1:23" x14ac:dyDescent="0.25">
      <c r="A9495" s="1">
        <v>9494</v>
      </c>
      <c r="B9495" t="s">
        <v>10701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VLOOKUP(УТ_Data[[#This Row],[Region]],People!$A$1:$B$5,2,0)</f>
        <v>Kelly Williams</v>
      </c>
      <c r="W9495" s="4">
        <f>_xlfn.IFNA(VLOOKUP(УТ_Data[[#This Row],[Order ID]],Returns!A:B,2,0)*1,0)</f>
        <v>0</v>
      </c>
    </row>
    <row r="9496" spans="1:23" x14ac:dyDescent="0.25">
      <c r="A9496" s="1">
        <v>9495</v>
      </c>
      <c r="B9496" t="s">
        <v>10701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VLOOKUP(УТ_Data[[#This Row],[Region]],People!$A$1:$B$5,2,0)</f>
        <v>Kelly Williams</v>
      </c>
      <c r="W9496" s="4">
        <f>_xlfn.IFNA(VLOOKUP(УТ_Data[[#This Row],[Order ID]],Returns!A:B,2,0)*1,0)</f>
        <v>0</v>
      </c>
    </row>
    <row r="9497" spans="1:23" x14ac:dyDescent="0.25">
      <c r="A9497" s="1">
        <v>9496</v>
      </c>
      <c r="B9497" t="s">
        <v>10702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VLOOKUP(УТ_Data[[#This Row],[Region]],People!$A$1:$B$5,2,0)</f>
        <v>Anna Andreadi</v>
      </c>
      <c r="W9497" s="4">
        <f>_xlfn.IFNA(VLOOKUP(УТ_Data[[#This Row],[Order ID]],Returns!A:B,2,0)*1,0)</f>
        <v>0</v>
      </c>
    </row>
    <row r="9498" spans="1:23" x14ac:dyDescent="0.25">
      <c r="A9498" s="1">
        <v>9497</v>
      </c>
      <c r="B9498" t="s">
        <v>10702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VLOOKUP(УТ_Data[[#This Row],[Region]],People!$A$1:$B$5,2,0)</f>
        <v>Anna Andreadi</v>
      </c>
      <c r="W9498" s="4">
        <f>_xlfn.IFNA(VLOOKUP(УТ_Data[[#This Row],[Order ID]],Returns!A:B,2,0)*1,0)</f>
        <v>0</v>
      </c>
    </row>
    <row r="9499" spans="1:23" x14ac:dyDescent="0.25">
      <c r="A9499" s="1">
        <v>9498</v>
      </c>
      <c r="B9499" t="s">
        <v>10703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VLOOKUP(УТ_Data[[#This Row],[Region]],People!$A$1:$B$5,2,0)</f>
        <v>Kelly Williams</v>
      </c>
      <c r="W9499" s="4">
        <f>_xlfn.IFNA(VLOOKUP(УТ_Data[[#This Row],[Order ID]],Returns!A:B,2,0)*1,0)</f>
        <v>0</v>
      </c>
    </row>
    <row r="9500" spans="1:23" x14ac:dyDescent="0.25">
      <c r="A9500" s="1">
        <v>9499</v>
      </c>
      <c r="B9500" t="s">
        <v>10703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VLOOKUP(УТ_Data[[#This Row],[Region]],People!$A$1:$B$5,2,0)</f>
        <v>Kelly Williams</v>
      </c>
      <c r="W9500" s="4">
        <f>_xlfn.IFNA(VLOOKUP(УТ_Data[[#This Row],[Order ID]],Returns!A:B,2,0)*1,0)</f>
        <v>0</v>
      </c>
    </row>
    <row r="9501" spans="1:23" x14ac:dyDescent="0.25">
      <c r="A9501" s="1">
        <v>9500</v>
      </c>
      <c r="B9501" t="s">
        <v>10703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VLOOKUP(УТ_Data[[#This Row],[Region]],People!$A$1:$B$5,2,0)</f>
        <v>Kelly Williams</v>
      </c>
      <c r="W9501" s="4">
        <f>_xlfn.IFNA(VLOOKUP(УТ_Data[[#This Row],[Order ID]],Returns!A:B,2,0)*1,0)</f>
        <v>0</v>
      </c>
    </row>
    <row r="9502" spans="1:23" x14ac:dyDescent="0.25">
      <c r="A9502" s="1">
        <v>9501</v>
      </c>
      <c r="B9502" t="s">
        <v>10704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VLOOKUP(УТ_Data[[#This Row],[Region]],People!$A$1:$B$5,2,0)</f>
        <v>Kelly Williams</v>
      </c>
      <c r="W9502" s="4">
        <f>_xlfn.IFNA(VLOOKUP(УТ_Data[[#This Row],[Order ID]],Returns!A:B,2,0)*1,0)</f>
        <v>0</v>
      </c>
    </row>
    <row r="9503" spans="1:23" x14ac:dyDescent="0.25">
      <c r="A9503" s="1">
        <v>9502</v>
      </c>
      <c r="B9503" t="s">
        <v>10705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VLOOKUP(УТ_Data[[#This Row],[Region]],People!$A$1:$B$5,2,0)</f>
        <v>Anna Andreadi</v>
      </c>
      <c r="W9503" s="4">
        <f>_xlfn.IFNA(VLOOKUP(УТ_Data[[#This Row],[Order ID]],Returns!A:B,2,0)*1,0)</f>
        <v>0</v>
      </c>
    </row>
    <row r="9504" spans="1:23" x14ac:dyDescent="0.25">
      <c r="A9504" s="1">
        <v>9503</v>
      </c>
      <c r="B9504" t="s">
        <v>10706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VLOOKUP(УТ_Data[[#This Row],[Region]],People!$A$1:$B$5,2,0)</f>
        <v>Chuck Magee</v>
      </c>
      <c r="W9504" s="4">
        <f>_xlfn.IFNA(VLOOKUP(УТ_Data[[#This Row],[Order ID]],Returns!A:B,2,0)*1,0)</f>
        <v>0</v>
      </c>
    </row>
    <row r="9505" spans="1:23" x14ac:dyDescent="0.25">
      <c r="A9505" s="1">
        <v>9504</v>
      </c>
      <c r="B9505" t="s">
        <v>10706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VLOOKUP(УТ_Data[[#This Row],[Region]],People!$A$1:$B$5,2,0)</f>
        <v>Chuck Magee</v>
      </c>
      <c r="W9505" s="4">
        <f>_xlfn.IFNA(VLOOKUP(УТ_Data[[#This Row],[Order ID]],Returns!A:B,2,0)*1,0)</f>
        <v>0</v>
      </c>
    </row>
    <row r="9506" spans="1:23" x14ac:dyDescent="0.25">
      <c r="A9506" s="1">
        <v>9505</v>
      </c>
      <c r="B9506" t="s">
        <v>10707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VLOOKUP(УТ_Data[[#This Row],[Region]],People!$A$1:$B$5,2,0)</f>
        <v>Chuck Magee</v>
      </c>
      <c r="W9506" s="4">
        <f>_xlfn.IFNA(VLOOKUP(УТ_Data[[#This Row],[Order ID]],Returns!A:B,2,0)*1,0)</f>
        <v>0</v>
      </c>
    </row>
    <row r="9507" spans="1:23" x14ac:dyDescent="0.25">
      <c r="A9507" s="1">
        <v>9506</v>
      </c>
      <c r="B9507" t="s">
        <v>10707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VLOOKUP(УТ_Data[[#This Row],[Region]],People!$A$1:$B$5,2,0)</f>
        <v>Chuck Magee</v>
      </c>
      <c r="W9507" s="4">
        <f>_xlfn.IFNA(VLOOKUP(УТ_Data[[#This Row],[Order ID]],Returns!A:B,2,0)*1,0)</f>
        <v>0</v>
      </c>
    </row>
    <row r="9508" spans="1:23" x14ac:dyDescent="0.25">
      <c r="A9508" s="1">
        <v>9507</v>
      </c>
      <c r="B9508" t="s">
        <v>10708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VLOOKUP(УТ_Data[[#This Row],[Region]],People!$A$1:$B$5,2,0)</f>
        <v>Kelly Williams</v>
      </c>
      <c r="W9508" s="4">
        <f>_xlfn.IFNA(VLOOKUP(УТ_Data[[#This Row],[Order ID]],Returns!A:B,2,0)*1,0)</f>
        <v>0</v>
      </c>
    </row>
    <row r="9509" spans="1:23" x14ac:dyDescent="0.25">
      <c r="A9509" s="1">
        <v>9508</v>
      </c>
      <c r="B9509" t="s">
        <v>10708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VLOOKUP(УТ_Data[[#This Row],[Region]],People!$A$1:$B$5,2,0)</f>
        <v>Kelly Williams</v>
      </c>
      <c r="W9509" s="4">
        <f>_xlfn.IFNA(VLOOKUP(УТ_Data[[#This Row],[Order ID]],Returns!A:B,2,0)*1,0)</f>
        <v>0</v>
      </c>
    </row>
    <row r="9510" spans="1:23" x14ac:dyDescent="0.25">
      <c r="A9510" s="1">
        <v>9509</v>
      </c>
      <c r="B9510" t="s">
        <v>10708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VLOOKUP(УТ_Data[[#This Row],[Region]],People!$A$1:$B$5,2,0)</f>
        <v>Kelly Williams</v>
      </c>
      <c r="W9510" s="4">
        <f>_xlfn.IFNA(VLOOKUP(УТ_Data[[#This Row],[Order ID]],Returns!A:B,2,0)*1,0)</f>
        <v>0</v>
      </c>
    </row>
    <row r="9511" spans="1:23" x14ac:dyDescent="0.25">
      <c r="A9511" s="1">
        <v>9510</v>
      </c>
      <c r="B9511" t="s">
        <v>10708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VLOOKUP(УТ_Data[[#This Row],[Region]],People!$A$1:$B$5,2,0)</f>
        <v>Kelly Williams</v>
      </c>
      <c r="W9511" s="4">
        <f>_xlfn.IFNA(VLOOKUP(УТ_Data[[#This Row],[Order ID]],Returns!A:B,2,0)*1,0)</f>
        <v>0</v>
      </c>
    </row>
    <row r="9512" spans="1:23" x14ac:dyDescent="0.25">
      <c r="A9512" s="1">
        <v>9511</v>
      </c>
      <c r="B9512" t="s">
        <v>10709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VLOOKUP(УТ_Data[[#This Row],[Region]],People!$A$1:$B$5,2,0)</f>
        <v>Chuck Magee</v>
      </c>
      <c r="W9512" s="4">
        <f>_xlfn.IFNA(VLOOKUP(УТ_Data[[#This Row],[Order ID]],Returns!A:B,2,0)*1,0)</f>
        <v>0</v>
      </c>
    </row>
    <row r="9513" spans="1:23" x14ac:dyDescent="0.25">
      <c r="A9513" s="1">
        <v>9512</v>
      </c>
      <c r="B9513" t="s">
        <v>10710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VLOOKUP(УТ_Data[[#This Row],[Region]],People!$A$1:$B$5,2,0)</f>
        <v>Kelly Williams</v>
      </c>
      <c r="W9513" s="4">
        <f>_xlfn.IFNA(VLOOKUP(УТ_Data[[#This Row],[Order ID]],Returns!A:B,2,0)*1,0)</f>
        <v>0</v>
      </c>
    </row>
    <row r="9514" spans="1:23" x14ac:dyDescent="0.25">
      <c r="A9514" s="1">
        <v>9513</v>
      </c>
      <c r="B9514" t="s">
        <v>10711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VLOOKUP(УТ_Data[[#This Row],[Region]],People!$A$1:$B$5,2,0)</f>
        <v>Kelly Williams</v>
      </c>
      <c r="W9514" s="4">
        <f>_xlfn.IFNA(VLOOKUP(УТ_Data[[#This Row],[Order ID]],Returns!A:B,2,0)*1,0)</f>
        <v>0</v>
      </c>
    </row>
    <row r="9515" spans="1:23" x14ac:dyDescent="0.25">
      <c r="A9515" s="1">
        <v>9514</v>
      </c>
      <c r="B9515" t="s">
        <v>10712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VLOOKUP(УТ_Data[[#This Row],[Region]],People!$A$1:$B$5,2,0)</f>
        <v>Kelly Williams</v>
      </c>
      <c r="W9515" s="4">
        <f>_xlfn.IFNA(VLOOKUP(УТ_Data[[#This Row],[Order ID]],Returns!A:B,2,0)*1,0)</f>
        <v>0</v>
      </c>
    </row>
    <row r="9516" spans="1:23" x14ac:dyDescent="0.25">
      <c r="A9516" s="1">
        <v>9515</v>
      </c>
      <c r="B9516" t="s">
        <v>10713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VLOOKUP(УТ_Data[[#This Row],[Region]],People!$A$1:$B$5,2,0)</f>
        <v>Cassandra Brandow</v>
      </c>
      <c r="W9516" s="4">
        <f>_xlfn.IFNA(VLOOKUP(УТ_Data[[#This Row],[Order ID]],Returns!A:B,2,0)*1,0)</f>
        <v>0</v>
      </c>
    </row>
    <row r="9517" spans="1:23" x14ac:dyDescent="0.25">
      <c r="A9517" s="1">
        <v>9516</v>
      </c>
      <c r="B9517" t="s">
        <v>10714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VLOOKUP(УТ_Data[[#This Row],[Region]],People!$A$1:$B$5,2,0)</f>
        <v>Kelly Williams</v>
      </c>
      <c r="W9517" s="4">
        <f>_xlfn.IFNA(VLOOKUP(УТ_Data[[#This Row],[Order ID]],Returns!A:B,2,0)*1,0)</f>
        <v>0</v>
      </c>
    </row>
    <row r="9518" spans="1:23" x14ac:dyDescent="0.25">
      <c r="A9518" s="1">
        <v>9517</v>
      </c>
      <c r="B9518" t="s">
        <v>10715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VLOOKUP(УТ_Data[[#This Row],[Region]],People!$A$1:$B$5,2,0)</f>
        <v>Chuck Magee</v>
      </c>
      <c r="W9518" s="4">
        <f>_xlfn.IFNA(VLOOKUP(УТ_Data[[#This Row],[Order ID]],Returns!A:B,2,0)*1,0)</f>
        <v>0</v>
      </c>
    </row>
    <row r="9519" spans="1:23" x14ac:dyDescent="0.25">
      <c r="A9519" s="1">
        <v>9518</v>
      </c>
      <c r="B9519" t="s">
        <v>10715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VLOOKUP(УТ_Data[[#This Row],[Region]],People!$A$1:$B$5,2,0)</f>
        <v>Chuck Magee</v>
      </c>
      <c r="W9519" s="4">
        <f>_xlfn.IFNA(VLOOKUP(УТ_Data[[#This Row],[Order ID]],Returns!A:B,2,0)*1,0)</f>
        <v>0</v>
      </c>
    </row>
    <row r="9520" spans="1:23" x14ac:dyDescent="0.25">
      <c r="A9520" s="1">
        <v>9519</v>
      </c>
      <c r="B9520" t="s">
        <v>10715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VLOOKUP(УТ_Data[[#This Row],[Region]],People!$A$1:$B$5,2,0)</f>
        <v>Chuck Magee</v>
      </c>
      <c r="W9520" s="4">
        <f>_xlfn.IFNA(VLOOKUP(УТ_Data[[#This Row],[Order ID]],Returns!A:B,2,0)*1,0)</f>
        <v>0</v>
      </c>
    </row>
    <row r="9521" spans="1:23" x14ac:dyDescent="0.25">
      <c r="A9521" s="1">
        <v>9520</v>
      </c>
      <c r="B9521" t="s">
        <v>10716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VLOOKUP(УТ_Data[[#This Row],[Region]],People!$A$1:$B$5,2,0)</f>
        <v>Anna Andreadi</v>
      </c>
      <c r="W9521" s="4">
        <f>_xlfn.IFNA(VLOOKUP(УТ_Data[[#This Row],[Order ID]],Returns!A:B,2,0)*1,0)</f>
        <v>0</v>
      </c>
    </row>
    <row r="9522" spans="1:23" x14ac:dyDescent="0.25">
      <c r="A9522" s="1">
        <v>9521</v>
      </c>
      <c r="B9522" t="s">
        <v>10717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VLOOKUP(УТ_Data[[#This Row],[Region]],People!$A$1:$B$5,2,0)</f>
        <v>Anna Andreadi</v>
      </c>
      <c r="W9522" s="4">
        <f>_xlfn.IFNA(VLOOKUP(УТ_Data[[#This Row],[Order ID]],Returns!A:B,2,0)*1,0)</f>
        <v>0</v>
      </c>
    </row>
    <row r="9523" spans="1:23" x14ac:dyDescent="0.25">
      <c r="A9523" s="1">
        <v>9522</v>
      </c>
      <c r="B9523" t="s">
        <v>10718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VLOOKUP(УТ_Data[[#This Row],[Region]],People!$A$1:$B$5,2,0)</f>
        <v>Kelly Williams</v>
      </c>
      <c r="W9523" s="4">
        <f>_xlfn.IFNA(VLOOKUP(УТ_Data[[#This Row],[Order ID]],Returns!A:B,2,0)*1,0)</f>
        <v>0</v>
      </c>
    </row>
    <row r="9524" spans="1:23" x14ac:dyDescent="0.25">
      <c r="A9524" s="1">
        <v>9523</v>
      </c>
      <c r="B9524" t="s">
        <v>10718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VLOOKUP(УТ_Data[[#This Row],[Region]],People!$A$1:$B$5,2,0)</f>
        <v>Kelly Williams</v>
      </c>
      <c r="W9524" s="4">
        <f>_xlfn.IFNA(VLOOKUP(УТ_Data[[#This Row],[Order ID]],Returns!A:B,2,0)*1,0)</f>
        <v>0</v>
      </c>
    </row>
    <row r="9525" spans="1:23" x14ac:dyDescent="0.25">
      <c r="A9525" s="1">
        <v>9524</v>
      </c>
      <c r="B9525" t="s">
        <v>10718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VLOOKUP(УТ_Data[[#This Row],[Region]],People!$A$1:$B$5,2,0)</f>
        <v>Kelly Williams</v>
      </c>
      <c r="W9525" s="4">
        <f>_xlfn.IFNA(VLOOKUP(УТ_Data[[#This Row],[Order ID]],Returns!A:B,2,0)*1,0)</f>
        <v>0</v>
      </c>
    </row>
    <row r="9526" spans="1:23" x14ac:dyDescent="0.25">
      <c r="A9526" s="1">
        <v>9525</v>
      </c>
      <c r="B9526" t="s">
        <v>6166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VLOOKUP(УТ_Data[[#This Row],[Region]],People!$A$1:$B$5,2,0)</f>
        <v>Anna Andreadi</v>
      </c>
      <c r="W9526" s="4">
        <f>_xlfn.IFNA(VLOOKUP(УТ_Data[[#This Row],[Order ID]],Returns!A:B,2,0)*1,0)</f>
        <v>1</v>
      </c>
    </row>
    <row r="9527" spans="1:23" x14ac:dyDescent="0.25">
      <c r="A9527" s="1">
        <v>9526</v>
      </c>
      <c r="B9527" t="s">
        <v>6166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VLOOKUP(УТ_Data[[#This Row],[Region]],People!$A$1:$B$5,2,0)</f>
        <v>Anna Andreadi</v>
      </c>
      <c r="W9527" s="4">
        <f>_xlfn.IFNA(VLOOKUP(УТ_Data[[#This Row],[Order ID]],Returns!A:B,2,0)*1,0)</f>
        <v>1</v>
      </c>
    </row>
    <row r="9528" spans="1:23" x14ac:dyDescent="0.25">
      <c r="A9528" s="1">
        <v>9527</v>
      </c>
      <c r="B9528" t="s">
        <v>6166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VLOOKUP(УТ_Data[[#This Row],[Region]],People!$A$1:$B$5,2,0)</f>
        <v>Anna Andreadi</v>
      </c>
      <c r="W9528" s="4">
        <f>_xlfn.IFNA(VLOOKUP(УТ_Data[[#This Row],[Order ID]],Returns!A:B,2,0)*1,0)</f>
        <v>1</v>
      </c>
    </row>
    <row r="9529" spans="1:23" x14ac:dyDescent="0.25">
      <c r="A9529" s="1">
        <v>9528</v>
      </c>
      <c r="B9529" t="s">
        <v>6166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VLOOKUP(УТ_Data[[#This Row],[Region]],People!$A$1:$B$5,2,0)</f>
        <v>Anna Andreadi</v>
      </c>
      <c r="W9529" s="4">
        <f>_xlfn.IFNA(VLOOKUP(УТ_Data[[#This Row],[Order ID]],Returns!A:B,2,0)*1,0)</f>
        <v>1</v>
      </c>
    </row>
    <row r="9530" spans="1:23" x14ac:dyDescent="0.25">
      <c r="A9530" s="1">
        <v>9529</v>
      </c>
      <c r="B9530" t="s">
        <v>6166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VLOOKUP(УТ_Data[[#This Row],[Region]],People!$A$1:$B$5,2,0)</f>
        <v>Anna Andreadi</v>
      </c>
      <c r="W9530" s="4">
        <f>_xlfn.IFNA(VLOOKUP(УТ_Data[[#This Row],[Order ID]],Returns!A:B,2,0)*1,0)</f>
        <v>1</v>
      </c>
    </row>
    <row r="9531" spans="1:23" x14ac:dyDescent="0.25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VLOOKUP(УТ_Data[[#This Row],[Region]],People!$A$1:$B$5,2,0)</f>
        <v>Kelly Williams</v>
      </c>
      <c r="W9531" s="4">
        <f>_xlfn.IFNA(VLOOKUP(УТ_Data[[#This Row],[Order ID]],Returns!A:B,2,0)*1,0)</f>
        <v>0</v>
      </c>
    </row>
    <row r="9532" spans="1:23" x14ac:dyDescent="0.25">
      <c r="A9532" s="1">
        <v>9531</v>
      </c>
      <c r="B9532" t="s">
        <v>10720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VLOOKUP(УТ_Data[[#This Row],[Region]],People!$A$1:$B$5,2,0)</f>
        <v>Anna Andreadi</v>
      </c>
      <c r="W9532" s="4">
        <f>_xlfn.IFNA(VLOOKUP(УТ_Data[[#This Row],[Order ID]],Returns!A:B,2,0)*1,0)</f>
        <v>0</v>
      </c>
    </row>
    <row r="9533" spans="1:23" x14ac:dyDescent="0.25">
      <c r="A9533" s="1">
        <v>9532</v>
      </c>
      <c r="B9533" t="s">
        <v>10721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VLOOKUP(УТ_Data[[#This Row],[Region]],People!$A$1:$B$5,2,0)</f>
        <v>Kelly Williams</v>
      </c>
      <c r="W9533" s="4">
        <f>_xlfn.IFNA(VLOOKUP(УТ_Data[[#This Row],[Order ID]],Returns!A:B,2,0)*1,0)</f>
        <v>0</v>
      </c>
    </row>
    <row r="9534" spans="1:23" x14ac:dyDescent="0.25">
      <c r="A9534" s="1">
        <v>9533</v>
      </c>
      <c r="B9534" t="s">
        <v>10722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VLOOKUP(УТ_Data[[#This Row],[Region]],People!$A$1:$B$5,2,0)</f>
        <v>Chuck Magee</v>
      </c>
      <c r="W9534" s="4">
        <f>_xlfn.IFNA(VLOOKUP(УТ_Data[[#This Row],[Order ID]],Returns!A:B,2,0)*1,0)</f>
        <v>0</v>
      </c>
    </row>
    <row r="9535" spans="1:23" x14ac:dyDescent="0.25">
      <c r="A9535" s="1">
        <v>9534</v>
      </c>
      <c r="B9535" t="s">
        <v>10722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VLOOKUP(УТ_Data[[#This Row],[Region]],People!$A$1:$B$5,2,0)</f>
        <v>Chuck Magee</v>
      </c>
      <c r="W9535" s="4">
        <f>_xlfn.IFNA(VLOOKUP(УТ_Data[[#This Row],[Order ID]],Returns!A:B,2,0)*1,0)</f>
        <v>0</v>
      </c>
    </row>
    <row r="9536" spans="1:23" x14ac:dyDescent="0.25">
      <c r="A9536" s="1">
        <v>9535</v>
      </c>
      <c r="B9536" t="s">
        <v>10722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VLOOKUP(УТ_Data[[#This Row],[Region]],People!$A$1:$B$5,2,0)</f>
        <v>Chuck Magee</v>
      </c>
      <c r="W9536" s="4">
        <f>_xlfn.IFNA(VLOOKUP(УТ_Data[[#This Row],[Order ID]],Returns!A:B,2,0)*1,0)</f>
        <v>0</v>
      </c>
    </row>
    <row r="9537" spans="1:23" x14ac:dyDescent="0.25">
      <c r="A9537" s="1">
        <v>9536</v>
      </c>
      <c r="B9537" t="s">
        <v>10722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VLOOKUP(УТ_Data[[#This Row],[Region]],People!$A$1:$B$5,2,0)</f>
        <v>Chuck Magee</v>
      </c>
      <c r="W9537" s="4">
        <f>_xlfn.IFNA(VLOOKUP(УТ_Data[[#This Row],[Order ID]],Returns!A:B,2,0)*1,0)</f>
        <v>0</v>
      </c>
    </row>
    <row r="9538" spans="1:23" x14ac:dyDescent="0.25">
      <c r="A9538" s="1">
        <v>9537</v>
      </c>
      <c r="B9538" t="s">
        <v>10723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VLOOKUP(УТ_Data[[#This Row],[Region]],People!$A$1:$B$5,2,0)</f>
        <v>Kelly Williams</v>
      </c>
      <c r="W9538" s="4">
        <f>_xlfn.IFNA(VLOOKUP(УТ_Data[[#This Row],[Order ID]],Returns!A:B,2,0)*1,0)</f>
        <v>0</v>
      </c>
    </row>
    <row r="9539" spans="1:23" x14ac:dyDescent="0.25">
      <c r="A9539" s="1">
        <v>9538</v>
      </c>
      <c r="B9539" t="s">
        <v>10724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VLOOKUP(УТ_Data[[#This Row],[Region]],People!$A$1:$B$5,2,0)</f>
        <v>Anna Andreadi</v>
      </c>
      <c r="W9539" s="4">
        <f>_xlfn.IFNA(VLOOKUP(УТ_Data[[#This Row],[Order ID]],Returns!A:B,2,0)*1,0)</f>
        <v>0</v>
      </c>
    </row>
    <row r="9540" spans="1:23" x14ac:dyDescent="0.25">
      <c r="A9540" s="1">
        <v>9539</v>
      </c>
      <c r="B9540" t="s">
        <v>10725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VLOOKUP(УТ_Data[[#This Row],[Region]],People!$A$1:$B$5,2,0)</f>
        <v>Chuck Magee</v>
      </c>
      <c r="W9540" s="4">
        <f>_xlfn.IFNA(VLOOKUP(УТ_Data[[#This Row],[Order ID]],Returns!A:B,2,0)*1,0)</f>
        <v>0</v>
      </c>
    </row>
    <row r="9541" spans="1:23" x14ac:dyDescent="0.25">
      <c r="A9541" s="1">
        <v>9540</v>
      </c>
      <c r="B9541" t="s">
        <v>10725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VLOOKUP(УТ_Data[[#This Row],[Region]],People!$A$1:$B$5,2,0)</f>
        <v>Chuck Magee</v>
      </c>
      <c r="W9541" s="4">
        <f>_xlfn.IFNA(VLOOKUP(УТ_Data[[#This Row],[Order ID]],Returns!A:B,2,0)*1,0)</f>
        <v>0</v>
      </c>
    </row>
    <row r="9542" spans="1:23" x14ac:dyDescent="0.25">
      <c r="A9542" s="1">
        <v>9541</v>
      </c>
      <c r="B9542" t="s">
        <v>10726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VLOOKUP(УТ_Data[[#This Row],[Region]],People!$A$1:$B$5,2,0)</f>
        <v>Anna Andreadi</v>
      </c>
      <c r="W9542" s="4">
        <f>_xlfn.IFNA(VLOOKUP(УТ_Data[[#This Row],[Order ID]],Returns!A:B,2,0)*1,0)</f>
        <v>0</v>
      </c>
    </row>
    <row r="9543" spans="1:23" x14ac:dyDescent="0.25">
      <c r="A9543" s="1">
        <v>9542</v>
      </c>
      <c r="B9543" t="s">
        <v>10727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VLOOKUP(УТ_Data[[#This Row],[Region]],People!$A$1:$B$5,2,0)</f>
        <v>Kelly Williams</v>
      </c>
      <c r="W9543" s="4">
        <f>_xlfn.IFNA(VLOOKUP(УТ_Data[[#This Row],[Order ID]],Returns!A:B,2,0)*1,0)</f>
        <v>0</v>
      </c>
    </row>
    <row r="9544" spans="1:23" x14ac:dyDescent="0.25">
      <c r="A9544" s="1">
        <v>9543</v>
      </c>
      <c r="B9544" t="s">
        <v>10727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VLOOKUP(УТ_Data[[#This Row],[Region]],People!$A$1:$B$5,2,0)</f>
        <v>Kelly Williams</v>
      </c>
      <c r="W9544" s="4">
        <f>_xlfn.IFNA(VLOOKUP(УТ_Data[[#This Row],[Order ID]],Returns!A:B,2,0)*1,0)</f>
        <v>0</v>
      </c>
    </row>
    <row r="9545" spans="1:23" x14ac:dyDescent="0.25">
      <c r="A9545" s="1">
        <v>9544</v>
      </c>
      <c r="B9545" t="s">
        <v>10727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VLOOKUP(УТ_Data[[#This Row],[Region]],People!$A$1:$B$5,2,0)</f>
        <v>Kelly Williams</v>
      </c>
      <c r="W9545" s="4">
        <f>_xlfn.IFNA(VLOOKUP(УТ_Data[[#This Row],[Order ID]],Returns!A:B,2,0)*1,0)</f>
        <v>0</v>
      </c>
    </row>
    <row r="9546" spans="1:23" x14ac:dyDescent="0.25">
      <c r="A9546" s="1">
        <v>9545</v>
      </c>
      <c r="B9546" t="s">
        <v>10727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VLOOKUP(УТ_Data[[#This Row],[Region]],People!$A$1:$B$5,2,0)</f>
        <v>Kelly Williams</v>
      </c>
      <c r="W9546" s="4">
        <f>_xlfn.IFNA(VLOOKUP(УТ_Data[[#This Row],[Order ID]],Returns!A:B,2,0)*1,0)</f>
        <v>0</v>
      </c>
    </row>
    <row r="9547" spans="1:23" x14ac:dyDescent="0.25">
      <c r="A9547" s="1">
        <v>9546</v>
      </c>
      <c r="B9547" t="s">
        <v>10728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VLOOKUP(УТ_Data[[#This Row],[Region]],People!$A$1:$B$5,2,0)</f>
        <v>Kelly Williams</v>
      </c>
      <c r="W9547" s="4">
        <f>_xlfn.IFNA(VLOOKUP(УТ_Data[[#This Row],[Order ID]],Returns!A:B,2,0)*1,0)</f>
        <v>0</v>
      </c>
    </row>
    <row r="9548" spans="1:23" x14ac:dyDescent="0.25">
      <c r="A9548" s="1">
        <v>9547</v>
      </c>
      <c r="B9548" t="s">
        <v>10728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VLOOKUP(УТ_Data[[#This Row],[Region]],People!$A$1:$B$5,2,0)</f>
        <v>Kelly Williams</v>
      </c>
      <c r="W9548" s="4">
        <f>_xlfn.IFNA(VLOOKUP(УТ_Data[[#This Row],[Order ID]],Returns!A:B,2,0)*1,0)</f>
        <v>0</v>
      </c>
    </row>
    <row r="9549" spans="1:23" x14ac:dyDescent="0.25">
      <c r="A9549" s="1">
        <v>9548</v>
      </c>
      <c r="B9549" t="s">
        <v>10729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VLOOKUP(УТ_Data[[#This Row],[Region]],People!$A$1:$B$5,2,0)</f>
        <v>Chuck Magee</v>
      </c>
      <c r="W9549" s="4">
        <f>_xlfn.IFNA(VLOOKUP(УТ_Data[[#This Row],[Order ID]],Returns!A:B,2,0)*1,0)</f>
        <v>0</v>
      </c>
    </row>
    <row r="9550" spans="1:23" x14ac:dyDescent="0.25">
      <c r="A9550" s="1">
        <v>9549</v>
      </c>
      <c r="B9550" t="s">
        <v>10729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VLOOKUP(УТ_Data[[#This Row],[Region]],People!$A$1:$B$5,2,0)</f>
        <v>Chuck Magee</v>
      </c>
      <c r="W9550" s="4">
        <f>_xlfn.IFNA(VLOOKUP(УТ_Data[[#This Row],[Order ID]],Returns!A:B,2,0)*1,0)</f>
        <v>0</v>
      </c>
    </row>
    <row r="9551" spans="1:23" x14ac:dyDescent="0.25">
      <c r="A9551" s="1">
        <v>9550</v>
      </c>
      <c r="B9551" t="s">
        <v>10729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VLOOKUP(УТ_Data[[#This Row],[Region]],People!$A$1:$B$5,2,0)</f>
        <v>Chuck Magee</v>
      </c>
      <c r="W9551" s="4">
        <f>_xlfn.IFNA(VLOOKUP(УТ_Data[[#This Row],[Order ID]],Returns!A:B,2,0)*1,0)</f>
        <v>0</v>
      </c>
    </row>
    <row r="9552" spans="1:23" x14ac:dyDescent="0.25">
      <c r="A9552" s="1">
        <v>9551</v>
      </c>
      <c r="B9552" t="s">
        <v>10730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VLOOKUP(УТ_Data[[#This Row],[Region]],People!$A$1:$B$5,2,0)</f>
        <v>Anna Andreadi</v>
      </c>
      <c r="W9552" s="4">
        <f>_xlfn.IFNA(VLOOKUP(УТ_Data[[#This Row],[Order ID]],Returns!A:B,2,0)*1,0)</f>
        <v>0</v>
      </c>
    </row>
    <row r="9553" spans="1:23" x14ac:dyDescent="0.25">
      <c r="A9553" s="1">
        <v>9552</v>
      </c>
      <c r="B9553" t="s">
        <v>10731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VLOOKUP(УТ_Data[[#This Row],[Region]],People!$A$1:$B$5,2,0)</f>
        <v>Chuck Magee</v>
      </c>
      <c r="W9553" s="4">
        <f>_xlfn.IFNA(VLOOKUP(УТ_Data[[#This Row],[Order ID]],Returns!A:B,2,0)*1,0)</f>
        <v>0</v>
      </c>
    </row>
    <row r="9554" spans="1:23" x14ac:dyDescent="0.25">
      <c r="A9554" s="1">
        <v>9553</v>
      </c>
      <c r="B9554" t="s">
        <v>10732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VLOOKUP(УТ_Data[[#This Row],[Region]],People!$A$1:$B$5,2,0)</f>
        <v>Cassandra Brandow</v>
      </c>
      <c r="W9554" s="4">
        <f>_xlfn.IFNA(VLOOKUP(УТ_Data[[#This Row],[Order ID]],Returns!A:B,2,0)*1,0)</f>
        <v>0</v>
      </c>
    </row>
    <row r="9555" spans="1:23" x14ac:dyDescent="0.25">
      <c r="A9555" s="1">
        <v>9554</v>
      </c>
      <c r="B9555" t="s">
        <v>10733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VLOOKUP(УТ_Data[[#This Row],[Region]],People!$A$1:$B$5,2,0)</f>
        <v>Anna Andreadi</v>
      </c>
      <c r="W9555" s="4">
        <f>_xlfn.IFNA(VLOOKUP(УТ_Data[[#This Row],[Order ID]],Returns!A:B,2,0)*1,0)</f>
        <v>0</v>
      </c>
    </row>
    <row r="9556" spans="1:23" x14ac:dyDescent="0.25">
      <c r="A9556" s="1">
        <v>9555</v>
      </c>
      <c r="B9556" t="s">
        <v>10734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VLOOKUP(УТ_Data[[#This Row],[Region]],People!$A$1:$B$5,2,0)</f>
        <v>Chuck Magee</v>
      </c>
      <c r="W9556" s="4">
        <f>_xlfn.IFNA(VLOOKUP(УТ_Data[[#This Row],[Order ID]],Returns!A:B,2,0)*1,0)</f>
        <v>0</v>
      </c>
    </row>
    <row r="9557" spans="1:23" x14ac:dyDescent="0.25">
      <c r="A9557" s="1">
        <v>9556</v>
      </c>
      <c r="B9557" t="s">
        <v>10734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VLOOKUP(УТ_Data[[#This Row],[Region]],People!$A$1:$B$5,2,0)</f>
        <v>Chuck Magee</v>
      </c>
      <c r="W9557" s="4">
        <f>_xlfn.IFNA(VLOOKUP(УТ_Data[[#This Row],[Order ID]],Returns!A:B,2,0)*1,0)</f>
        <v>0</v>
      </c>
    </row>
    <row r="9558" spans="1:23" x14ac:dyDescent="0.25">
      <c r="A9558" s="1">
        <v>9557</v>
      </c>
      <c r="B9558" t="s">
        <v>10735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VLOOKUP(УТ_Data[[#This Row],[Region]],People!$A$1:$B$5,2,0)</f>
        <v>Chuck Magee</v>
      </c>
      <c r="W9558" s="4">
        <f>_xlfn.IFNA(VLOOKUP(УТ_Data[[#This Row],[Order ID]],Returns!A:B,2,0)*1,0)</f>
        <v>0</v>
      </c>
    </row>
    <row r="9559" spans="1:23" x14ac:dyDescent="0.25">
      <c r="A9559" s="1">
        <v>9558</v>
      </c>
      <c r="B9559" t="s">
        <v>10736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VLOOKUP(УТ_Data[[#This Row],[Region]],People!$A$1:$B$5,2,0)</f>
        <v>Kelly Williams</v>
      </c>
      <c r="W9559" s="4">
        <f>_xlfn.IFNA(VLOOKUP(УТ_Data[[#This Row],[Order ID]],Returns!A:B,2,0)*1,0)</f>
        <v>0</v>
      </c>
    </row>
    <row r="9560" spans="1:23" x14ac:dyDescent="0.25">
      <c r="A9560" s="1">
        <v>9559</v>
      </c>
      <c r="B9560" t="s">
        <v>10737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VLOOKUP(УТ_Data[[#This Row],[Region]],People!$A$1:$B$5,2,0)</f>
        <v>Chuck Magee</v>
      </c>
      <c r="W9560" s="4">
        <f>_xlfn.IFNA(VLOOKUP(УТ_Data[[#This Row],[Order ID]],Returns!A:B,2,0)*1,0)</f>
        <v>0</v>
      </c>
    </row>
    <row r="9561" spans="1:23" x14ac:dyDescent="0.25">
      <c r="A9561" s="1">
        <v>9560</v>
      </c>
      <c r="B9561" t="s">
        <v>10737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VLOOKUP(УТ_Data[[#This Row],[Region]],People!$A$1:$B$5,2,0)</f>
        <v>Chuck Magee</v>
      </c>
      <c r="W9561" s="4">
        <f>_xlfn.IFNA(VLOOKUP(УТ_Data[[#This Row],[Order ID]],Returns!A:B,2,0)*1,0)</f>
        <v>0</v>
      </c>
    </row>
    <row r="9562" spans="1:23" x14ac:dyDescent="0.25">
      <c r="A9562" s="1">
        <v>9561</v>
      </c>
      <c r="B9562" t="s">
        <v>10737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VLOOKUP(УТ_Data[[#This Row],[Region]],People!$A$1:$B$5,2,0)</f>
        <v>Chuck Magee</v>
      </c>
      <c r="W9562" s="4">
        <f>_xlfn.IFNA(VLOOKUP(УТ_Data[[#This Row],[Order ID]],Returns!A:B,2,0)*1,0)</f>
        <v>0</v>
      </c>
    </row>
    <row r="9563" spans="1:23" x14ac:dyDescent="0.25">
      <c r="A9563" s="1">
        <v>9562</v>
      </c>
      <c r="B9563" t="s">
        <v>10737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VLOOKUP(УТ_Data[[#This Row],[Region]],People!$A$1:$B$5,2,0)</f>
        <v>Chuck Magee</v>
      </c>
      <c r="W9563" s="4">
        <f>_xlfn.IFNA(VLOOKUP(УТ_Data[[#This Row],[Order ID]],Returns!A:B,2,0)*1,0)</f>
        <v>0</v>
      </c>
    </row>
    <row r="9564" spans="1:23" x14ac:dyDescent="0.25">
      <c r="A9564" s="1">
        <v>9563</v>
      </c>
      <c r="B9564" t="s">
        <v>10737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VLOOKUP(УТ_Data[[#This Row],[Region]],People!$A$1:$B$5,2,0)</f>
        <v>Chuck Magee</v>
      </c>
      <c r="W9564" s="4">
        <f>_xlfn.IFNA(VLOOKUP(УТ_Data[[#This Row],[Order ID]],Returns!A:B,2,0)*1,0)</f>
        <v>0</v>
      </c>
    </row>
    <row r="9565" spans="1:23" x14ac:dyDescent="0.25">
      <c r="A9565" s="1">
        <v>9564</v>
      </c>
      <c r="B9565" t="s">
        <v>10737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VLOOKUP(УТ_Data[[#This Row],[Region]],People!$A$1:$B$5,2,0)</f>
        <v>Chuck Magee</v>
      </c>
      <c r="W9565" s="4">
        <f>_xlfn.IFNA(VLOOKUP(УТ_Data[[#This Row],[Order ID]],Returns!A:B,2,0)*1,0)</f>
        <v>0</v>
      </c>
    </row>
    <row r="9566" spans="1:23" x14ac:dyDescent="0.25">
      <c r="A9566" s="1">
        <v>9565</v>
      </c>
      <c r="B9566" t="s">
        <v>10738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VLOOKUP(УТ_Data[[#This Row],[Region]],People!$A$1:$B$5,2,0)</f>
        <v>Anna Andreadi</v>
      </c>
      <c r="W9566" s="4">
        <f>_xlfn.IFNA(VLOOKUP(УТ_Data[[#This Row],[Order ID]],Returns!A:B,2,0)*1,0)</f>
        <v>0</v>
      </c>
    </row>
    <row r="9567" spans="1:23" x14ac:dyDescent="0.25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VLOOKUP(УТ_Data[[#This Row],[Region]],People!$A$1:$B$5,2,0)</f>
        <v>Cassandra Brandow</v>
      </c>
      <c r="W9567" s="4">
        <f>_xlfn.IFNA(VLOOKUP(УТ_Data[[#This Row],[Order ID]],Returns!A:B,2,0)*1,0)</f>
        <v>0</v>
      </c>
    </row>
    <row r="9568" spans="1:23" x14ac:dyDescent="0.25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VLOOKUP(УТ_Data[[#This Row],[Region]],People!$A$1:$B$5,2,0)</f>
        <v>Cassandra Brandow</v>
      </c>
      <c r="W9568" s="4">
        <f>_xlfn.IFNA(VLOOKUP(УТ_Data[[#This Row],[Order ID]],Returns!A:B,2,0)*1,0)</f>
        <v>0</v>
      </c>
    </row>
    <row r="9569" spans="1:23" x14ac:dyDescent="0.25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VLOOKUP(УТ_Data[[#This Row],[Region]],People!$A$1:$B$5,2,0)</f>
        <v>Cassandra Brandow</v>
      </c>
      <c r="W9569" s="4">
        <f>_xlfn.IFNA(VLOOKUP(УТ_Data[[#This Row],[Order ID]],Returns!A:B,2,0)*1,0)</f>
        <v>0</v>
      </c>
    </row>
    <row r="9570" spans="1:23" x14ac:dyDescent="0.25">
      <c r="A9570" s="1">
        <v>9569</v>
      </c>
      <c r="B9570" t="s">
        <v>10740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VLOOKUP(УТ_Data[[#This Row],[Region]],People!$A$1:$B$5,2,0)</f>
        <v>Kelly Williams</v>
      </c>
      <c r="W9570" s="4">
        <f>_xlfn.IFNA(VLOOKUP(УТ_Data[[#This Row],[Order ID]],Returns!A:B,2,0)*1,0)</f>
        <v>0</v>
      </c>
    </row>
    <row r="9571" spans="1:23" x14ac:dyDescent="0.25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VLOOKUP(УТ_Data[[#This Row],[Region]],People!$A$1:$B$5,2,0)</f>
        <v>Chuck Magee</v>
      </c>
      <c r="W9571" s="4">
        <f>_xlfn.IFNA(VLOOKUP(УТ_Data[[#This Row],[Order ID]],Returns!A:B,2,0)*1,0)</f>
        <v>0</v>
      </c>
    </row>
    <row r="9572" spans="1:23" x14ac:dyDescent="0.25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VLOOKUP(УТ_Data[[#This Row],[Region]],People!$A$1:$B$5,2,0)</f>
        <v>Chuck Magee</v>
      </c>
      <c r="W9572" s="4">
        <f>_xlfn.IFNA(VLOOKUP(УТ_Data[[#This Row],[Order ID]],Returns!A:B,2,0)*1,0)</f>
        <v>0</v>
      </c>
    </row>
    <row r="9573" spans="1:23" x14ac:dyDescent="0.25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VLOOKUP(УТ_Data[[#This Row],[Region]],People!$A$1:$B$5,2,0)</f>
        <v>Chuck Magee</v>
      </c>
      <c r="W9573" s="4">
        <f>_xlfn.IFNA(VLOOKUP(УТ_Data[[#This Row],[Order ID]],Returns!A:B,2,0)*1,0)</f>
        <v>0</v>
      </c>
    </row>
    <row r="9574" spans="1:23" x14ac:dyDescent="0.25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VLOOKUP(УТ_Data[[#This Row],[Region]],People!$A$1:$B$5,2,0)</f>
        <v>Chuck Magee</v>
      </c>
      <c r="W9574" s="4">
        <f>_xlfn.IFNA(VLOOKUP(УТ_Data[[#This Row],[Order ID]],Returns!A:B,2,0)*1,0)</f>
        <v>0</v>
      </c>
    </row>
    <row r="9575" spans="1:23" x14ac:dyDescent="0.25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VLOOKUP(УТ_Data[[#This Row],[Region]],People!$A$1:$B$5,2,0)</f>
        <v>Chuck Magee</v>
      </c>
      <c r="W9575" s="4">
        <f>_xlfn.IFNA(VLOOKUP(УТ_Data[[#This Row],[Order ID]],Returns!A:B,2,0)*1,0)</f>
        <v>0</v>
      </c>
    </row>
    <row r="9576" spans="1:23" x14ac:dyDescent="0.25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VLOOKUP(УТ_Data[[#This Row],[Region]],People!$A$1:$B$5,2,0)</f>
        <v>Anna Andreadi</v>
      </c>
      <c r="W9576" s="4">
        <f>_xlfn.IFNA(VLOOKUP(УТ_Data[[#This Row],[Order ID]],Returns!A:B,2,0)*1,0)</f>
        <v>0</v>
      </c>
    </row>
    <row r="9577" spans="1:23" x14ac:dyDescent="0.25">
      <c r="A9577" s="1">
        <v>9576</v>
      </c>
      <c r="B9577" t="s">
        <v>10743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VLOOKUP(УТ_Data[[#This Row],[Region]],People!$A$1:$B$5,2,0)</f>
        <v>Kelly Williams</v>
      </c>
      <c r="W9577" s="4">
        <f>_xlfn.IFNA(VLOOKUP(УТ_Data[[#This Row],[Order ID]],Returns!A:B,2,0)*1,0)</f>
        <v>0</v>
      </c>
    </row>
    <row r="9578" spans="1:23" x14ac:dyDescent="0.25">
      <c r="A9578" s="1">
        <v>9577</v>
      </c>
      <c r="B9578" t="s">
        <v>10743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VLOOKUP(УТ_Data[[#This Row],[Region]],People!$A$1:$B$5,2,0)</f>
        <v>Kelly Williams</v>
      </c>
      <c r="W9578" s="4">
        <f>_xlfn.IFNA(VLOOKUP(УТ_Data[[#This Row],[Order ID]],Returns!A:B,2,0)*1,0)</f>
        <v>0</v>
      </c>
    </row>
    <row r="9579" spans="1:23" x14ac:dyDescent="0.25">
      <c r="A9579" s="1">
        <v>9578</v>
      </c>
      <c r="B9579" t="s">
        <v>10743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VLOOKUP(УТ_Data[[#This Row],[Region]],People!$A$1:$B$5,2,0)</f>
        <v>Kelly Williams</v>
      </c>
      <c r="W9579" s="4">
        <f>_xlfn.IFNA(VLOOKUP(УТ_Data[[#This Row],[Order ID]],Returns!A:B,2,0)*1,0)</f>
        <v>0</v>
      </c>
    </row>
    <row r="9580" spans="1:23" x14ac:dyDescent="0.25">
      <c r="A9580" s="1">
        <v>9579</v>
      </c>
      <c r="B9580" t="s">
        <v>10744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VLOOKUP(УТ_Data[[#This Row],[Region]],People!$A$1:$B$5,2,0)</f>
        <v>Chuck Magee</v>
      </c>
      <c r="W9580" s="4">
        <f>_xlfn.IFNA(VLOOKUP(УТ_Data[[#This Row],[Order ID]],Returns!A:B,2,0)*1,0)</f>
        <v>0</v>
      </c>
    </row>
    <row r="9581" spans="1:23" x14ac:dyDescent="0.25">
      <c r="A9581" s="1">
        <v>9580</v>
      </c>
      <c r="B9581" t="s">
        <v>10744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VLOOKUP(УТ_Data[[#This Row],[Region]],People!$A$1:$B$5,2,0)</f>
        <v>Chuck Magee</v>
      </c>
      <c r="W9581" s="4">
        <f>_xlfn.IFNA(VLOOKUP(УТ_Data[[#This Row],[Order ID]],Returns!A:B,2,0)*1,0)</f>
        <v>0</v>
      </c>
    </row>
    <row r="9582" spans="1:23" x14ac:dyDescent="0.25">
      <c r="A9582" s="1">
        <v>9581</v>
      </c>
      <c r="B9582" t="s">
        <v>10744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VLOOKUP(УТ_Data[[#This Row],[Region]],People!$A$1:$B$5,2,0)</f>
        <v>Chuck Magee</v>
      </c>
      <c r="W9582" s="4">
        <f>_xlfn.IFNA(VLOOKUP(УТ_Data[[#This Row],[Order ID]],Returns!A:B,2,0)*1,0)</f>
        <v>0</v>
      </c>
    </row>
    <row r="9583" spans="1:23" x14ac:dyDescent="0.25">
      <c r="A9583" s="1">
        <v>9582</v>
      </c>
      <c r="B9583" t="s">
        <v>10744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VLOOKUP(УТ_Data[[#This Row],[Region]],People!$A$1:$B$5,2,0)</f>
        <v>Chuck Magee</v>
      </c>
      <c r="W9583" s="4">
        <f>_xlfn.IFNA(VLOOKUP(УТ_Data[[#This Row],[Order ID]],Returns!A:B,2,0)*1,0)</f>
        <v>0</v>
      </c>
    </row>
    <row r="9584" spans="1:23" x14ac:dyDescent="0.25">
      <c r="A9584" s="1">
        <v>9583</v>
      </c>
      <c r="B9584" t="s">
        <v>10745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VLOOKUP(УТ_Data[[#This Row],[Region]],People!$A$1:$B$5,2,0)</f>
        <v>Chuck Magee</v>
      </c>
      <c r="W9584" s="4">
        <f>_xlfn.IFNA(VLOOKUP(УТ_Data[[#This Row],[Order ID]],Returns!A:B,2,0)*1,0)</f>
        <v>0</v>
      </c>
    </row>
    <row r="9585" spans="1:23" x14ac:dyDescent="0.25">
      <c r="A9585" s="1">
        <v>9584</v>
      </c>
      <c r="B9585" t="s">
        <v>10746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VLOOKUP(УТ_Data[[#This Row],[Region]],People!$A$1:$B$5,2,0)</f>
        <v>Chuck Magee</v>
      </c>
      <c r="W9585" s="4">
        <f>_xlfn.IFNA(VLOOKUP(УТ_Data[[#This Row],[Order ID]],Returns!A:B,2,0)*1,0)</f>
        <v>0</v>
      </c>
    </row>
    <row r="9586" spans="1:23" x14ac:dyDescent="0.25">
      <c r="A9586" s="1">
        <v>9585</v>
      </c>
      <c r="B9586" t="s">
        <v>10747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VLOOKUP(УТ_Data[[#This Row],[Region]],People!$A$1:$B$5,2,0)</f>
        <v>Kelly Williams</v>
      </c>
      <c r="W9586" s="4">
        <f>_xlfn.IFNA(VLOOKUP(УТ_Data[[#This Row],[Order ID]],Returns!A:B,2,0)*1,0)</f>
        <v>0</v>
      </c>
    </row>
    <row r="9587" spans="1:23" x14ac:dyDescent="0.25">
      <c r="A9587" s="1">
        <v>9586</v>
      </c>
      <c r="B9587" t="s">
        <v>10748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VLOOKUP(УТ_Data[[#This Row],[Region]],People!$A$1:$B$5,2,0)</f>
        <v>Cassandra Brandow</v>
      </c>
      <c r="W9587" s="4">
        <f>_xlfn.IFNA(VLOOKUP(УТ_Data[[#This Row],[Order ID]],Returns!A:B,2,0)*1,0)</f>
        <v>0</v>
      </c>
    </row>
    <row r="9588" spans="1:23" x14ac:dyDescent="0.25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VLOOKUP(УТ_Data[[#This Row],[Region]],People!$A$1:$B$5,2,0)</f>
        <v>Anna Andreadi</v>
      </c>
      <c r="W9588" s="4">
        <f>_xlfn.IFNA(VLOOKUP(УТ_Data[[#This Row],[Order ID]],Returns!A:B,2,0)*1,0)</f>
        <v>0</v>
      </c>
    </row>
    <row r="9589" spans="1:23" x14ac:dyDescent="0.25">
      <c r="A9589" s="1">
        <v>9588</v>
      </c>
      <c r="B9589" t="s">
        <v>10750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VLOOKUP(УТ_Data[[#This Row],[Region]],People!$A$1:$B$5,2,0)</f>
        <v>Kelly Williams</v>
      </c>
      <c r="W9589" s="4">
        <f>_xlfn.IFNA(VLOOKUP(УТ_Data[[#This Row],[Order ID]],Returns!A:B,2,0)*1,0)</f>
        <v>0</v>
      </c>
    </row>
    <row r="9590" spans="1:23" x14ac:dyDescent="0.25">
      <c r="A9590" s="1">
        <v>9589</v>
      </c>
      <c r="B9590" t="s">
        <v>10751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VLOOKUP(УТ_Data[[#This Row],[Region]],People!$A$1:$B$5,2,0)</f>
        <v>Kelly Williams</v>
      </c>
      <c r="W9590" s="4">
        <f>_xlfn.IFNA(VLOOKUP(УТ_Data[[#This Row],[Order ID]],Returns!A:B,2,0)*1,0)</f>
        <v>0</v>
      </c>
    </row>
    <row r="9591" spans="1:23" x14ac:dyDescent="0.25">
      <c r="A9591" s="1">
        <v>9590</v>
      </c>
      <c r="B9591" t="s">
        <v>10752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VLOOKUP(УТ_Data[[#This Row],[Region]],People!$A$1:$B$5,2,0)</f>
        <v>Kelly Williams</v>
      </c>
      <c r="W9591" s="4">
        <f>_xlfn.IFNA(VLOOKUP(УТ_Data[[#This Row],[Order ID]],Returns!A:B,2,0)*1,0)</f>
        <v>0</v>
      </c>
    </row>
    <row r="9592" spans="1:23" x14ac:dyDescent="0.25">
      <c r="A9592" s="1">
        <v>9591</v>
      </c>
      <c r="B9592" t="s">
        <v>10752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VLOOKUP(УТ_Data[[#This Row],[Region]],People!$A$1:$B$5,2,0)</f>
        <v>Kelly Williams</v>
      </c>
      <c r="W9592" s="4">
        <f>_xlfn.IFNA(VLOOKUP(УТ_Data[[#This Row],[Order ID]],Returns!A:B,2,0)*1,0)</f>
        <v>0</v>
      </c>
    </row>
    <row r="9593" spans="1:23" x14ac:dyDescent="0.25">
      <c r="A9593" s="1">
        <v>9592</v>
      </c>
      <c r="B9593" t="s">
        <v>10753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VLOOKUP(УТ_Data[[#This Row],[Region]],People!$A$1:$B$5,2,0)</f>
        <v>Kelly Williams</v>
      </c>
      <c r="W9593" s="4">
        <f>_xlfn.IFNA(VLOOKUP(УТ_Data[[#This Row],[Order ID]],Returns!A:B,2,0)*1,0)</f>
        <v>0</v>
      </c>
    </row>
    <row r="9594" spans="1:23" x14ac:dyDescent="0.25">
      <c r="A9594" s="1">
        <v>9593</v>
      </c>
      <c r="B9594" t="s">
        <v>10753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VLOOKUP(УТ_Data[[#This Row],[Region]],People!$A$1:$B$5,2,0)</f>
        <v>Kelly Williams</v>
      </c>
      <c r="W9594" s="4">
        <f>_xlfn.IFNA(VLOOKUP(УТ_Data[[#This Row],[Order ID]],Returns!A:B,2,0)*1,0)</f>
        <v>0</v>
      </c>
    </row>
    <row r="9595" spans="1:23" x14ac:dyDescent="0.25">
      <c r="A9595" s="1">
        <v>9594</v>
      </c>
      <c r="B9595" t="s">
        <v>6101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VLOOKUP(УТ_Data[[#This Row],[Region]],People!$A$1:$B$5,2,0)</f>
        <v>Chuck Magee</v>
      </c>
      <c r="W9595" s="4">
        <f>_xlfn.IFNA(VLOOKUP(УТ_Data[[#This Row],[Order ID]],Returns!A:B,2,0)*1,0)</f>
        <v>1</v>
      </c>
    </row>
    <row r="9596" spans="1:23" x14ac:dyDescent="0.25">
      <c r="A9596" s="1">
        <v>9595</v>
      </c>
      <c r="B9596" t="s">
        <v>6101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VLOOKUP(УТ_Data[[#This Row],[Region]],People!$A$1:$B$5,2,0)</f>
        <v>Chuck Magee</v>
      </c>
      <c r="W9596" s="4">
        <f>_xlfn.IFNA(VLOOKUP(УТ_Data[[#This Row],[Order ID]],Returns!A:B,2,0)*1,0)</f>
        <v>1</v>
      </c>
    </row>
    <row r="9597" spans="1:23" x14ac:dyDescent="0.25">
      <c r="A9597" s="1">
        <v>9596</v>
      </c>
      <c r="B9597" t="s">
        <v>10754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VLOOKUP(УТ_Data[[#This Row],[Region]],People!$A$1:$B$5,2,0)</f>
        <v>Anna Andreadi</v>
      </c>
      <c r="W9597" s="4">
        <f>_xlfn.IFNA(VLOOKUP(УТ_Data[[#This Row],[Order ID]],Returns!A:B,2,0)*1,0)</f>
        <v>0</v>
      </c>
    </row>
    <row r="9598" spans="1:23" x14ac:dyDescent="0.25">
      <c r="A9598" s="1">
        <v>9597</v>
      </c>
      <c r="B9598" t="s">
        <v>10754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VLOOKUP(УТ_Data[[#This Row],[Region]],People!$A$1:$B$5,2,0)</f>
        <v>Anna Andreadi</v>
      </c>
      <c r="W9598" s="4">
        <f>_xlfn.IFNA(VLOOKUP(УТ_Data[[#This Row],[Order ID]],Returns!A:B,2,0)*1,0)</f>
        <v>0</v>
      </c>
    </row>
    <row r="9599" spans="1:23" x14ac:dyDescent="0.25">
      <c r="A9599" s="1">
        <v>9598</v>
      </c>
      <c r="B9599" t="s">
        <v>10754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VLOOKUP(УТ_Data[[#This Row],[Region]],People!$A$1:$B$5,2,0)</f>
        <v>Anna Andreadi</v>
      </c>
      <c r="W9599" s="4">
        <f>_xlfn.IFNA(VLOOKUP(УТ_Data[[#This Row],[Order ID]],Returns!A:B,2,0)*1,0)</f>
        <v>0</v>
      </c>
    </row>
    <row r="9600" spans="1:23" x14ac:dyDescent="0.25">
      <c r="A9600" s="1">
        <v>9599</v>
      </c>
      <c r="B9600" t="s">
        <v>10755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VLOOKUP(УТ_Data[[#This Row],[Region]],People!$A$1:$B$5,2,0)</f>
        <v>Anna Andreadi</v>
      </c>
      <c r="W9600" s="4">
        <f>_xlfn.IFNA(VLOOKUP(УТ_Data[[#This Row],[Order ID]],Returns!A:B,2,0)*1,0)</f>
        <v>0</v>
      </c>
    </row>
    <row r="9601" spans="1:23" x14ac:dyDescent="0.25">
      <c r="A9601" s="1">
        <v>9600</v>
      </c>
      <c r="B9601" t="s">
        <v>10756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VLOOKUP(УТ_Data[[#This Row],[Region]],People!$A$1:$B$5,2,0)</f>
        <v>Anna Andreadi</v>
      </c>
      <c r="W9601" s="4">
        <f>_xlfn.IFNA(VLOOKUP(УТ_Data[[#This Row],[Order ID]],Returns!A:B,2,0)*1,0)</f>
        <v>0</v>
      </c>
    </row>
    <row r="9602" spans="1:23" x14ac:dyDescent="0.25">
      <c r="A9602" s="1">
        <v>9601</v>
      </c>
      <c r="B9602" t="s">
        <v>10757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VLOOKUP(УТ_Data[[#This Row],[Region]],People!$A$1:$B$5,2,0)</f>
        <v>Kelly Williams</v>
      </c>
      <c r="W9602" s="4">
        <f>_xlfn.IFNA(VLOOKUP(УТ_Data[[#This Row],[Order ID]],Returns!A:B,2,0)*1,0)</f>
        <v>0</v>
      </c>
    </row>
    <row r="9603" spans="1:23" x14ac:dyDescent="0.25">
      <c r="A9603" s="1">
        <v>9602</v>
      </c>
      <c r="B9603" t="s">
        <v>10758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VLOOKUP(УТ_Data[[#This Row],[Region]],People!$A$1:$B$5,2,0)</f>
        <v>Cassandra Brandow</v>
      </c>
      <c r="W9603" s="4">
        <f>_xlfn.IFNA(VLOOKUP(УТ_Data[[#This Row],[Order ID]],Returns!A:B,2,0)*1,0)</f>
        <v>0</v>
      </c>
    </row>
    <row r="9604" spans="1:23" x14ac:dyDescent="0.25">
      <c r="A9604" s="1">
        <v>9603</v>
      </c>
      <c r="B9604" t="s">
        <v>10759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VLOOKUP(УТ_Data[[#This Row],[Region]],People!$A$1:$B$5,2,0)</f>
        <v>Cassandra Brandow</v>
      </c>
      <c r="W9604" s="4">
        <f>_xlfn.IFNA(VLOOKUP(УТ_Data[[#This Row],[Order ID]],Returns!A:B,2,0)*1,0)</f>
        <v>0</v>
      </c>
    </row>
    <row r="9605" spans="1:23" x14ac:dyDescent="0.25">
      <c r="A9605" s="1">
        <v>9604</v>
      </c>
      <c r="B9605" t="s">
        <v>10760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VLOOKUP(УТ_Data[[#This Row],[Region]],People!$A$1:$B$5,2,0)</f>
        <v>Chuck Magee</v>
      </c>
      <c r="W9605" s="4">
        <f>_xlfn.IFNA(VLOOKUP(УТ_Data[[#This Row],[Order ID]],Returns!A:B,2,0)*1,0)</f>
        <v>0</v>
      </c>
    </row>
    <row r="9606" spans="1:23" x14ac:dyDescent="0.25">
      <c r="A9606" s="1">
        <v>9605</v>
      </c>
      <c r="B9606" t="s">
        <v>10761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VLOOKUP(УТ_Data[[#This Row],[Region]],People!$A$1:$B$5,2,0)</f>
        <v>Cassandra Brandow</v>
      </c>
      <c r="W9606" s="4">
        <f>_xlfn.IFNA(VLOOKUP(УТ_Data[[#This Row],[Order ID]],Returns!A:B,2,0)*1,0)</f>
        <v>0</v>
      </c>
    </row>
    <row r="9607" spans="1:23" x14ac:dyDescent="0.25">
      <c r="A9607" s="1">
        <v>9606</v>
      </c>
      <c r="B9607" t="s">
        <v>10762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VLOOKUP(УТ_Data[[#This Row],[Region]],People!$A$1:$B$5,2,0)</f>
        <v>Chuck Magee</v>
      </c>
      <c r="W9607" s="4">
        <f>_xlfn.IFNA(VLOOKUP(УТ_Data[[#This Row],[Order ID]],Returns!A:B,2,0)*1,0)</f>
        <v>0</v>
      </c>
    </row>
    <row r="9608" spans="1:23" x14ac:dyDescent="0.25">
      <c r="A9608" s="1">
        <v>9607</v>
      </c>
      <c r="B9608" t="s">
        <v>10762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VLOOKUP(УТ_Data[[#This Row],[Region]],People!$A$1:$B$5,2,0)</f>
        <v>Chuck Magee</v>
      </c>
      <c r="W9608" s="4">
        <f>_xlfn.IFNA(VLOOKUP(УТ_Data[[#This Row],[Order ID]],Returns!A:B,2,0)*1,0)</f>
        <v>0</v>
      </c>
    </row>
    <row r="9609" spans="1:23" x14ac:dyDescent="0.25">
      <c r="A9609" s="1">
        <v>9608</v>
      </c>
      <c r="B9609" t="s">
        <v>10763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VLOOKUP(УТ_Data[[#This Row],[Region]],People!$A$1:$B$5,2,0)</f>
        <v>Chuck Magee</v>
      </c>
      <c r="W9609" s="4">
        <f>_xlfn.IFNA(VLOOKUP(УТ_Data[[#This Row],[Order ID]],Returns!A:B,2,0)*1,0)</f>
        <v>0</v>
      </c>
    </row>
    <row r="9610" spans="1:23" x14ac:dyDescent="0.25">
      <c r="A9610" s="1">
        <v>9609</v>
      </c>
      <c r="B9610" t="s">
        <v>10763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VLOOKUP(УТ_Data[[#This Row],[Region]],People!$A$1:$B$5,2,0)</f>
        <v>Chuck Magee</v>
      </c>
      <c r="W9610" s="4">
        <f>_xlfn.IFNA(VLOOKUP(УТ_Data[[#This Row],[Order ID]],Returns!A:B,2,0)*1,0)</f>
        <v>0</v>
      </c>
    </row>
    <row r="9611" spans="1:23" x14ac:dyDescent="0.25">
      <c r="A9611" s="1">
        <v>9610</v>
      </c>
      <c r="B9611" t="s">
        <v>6058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VLOOKUP(УТ_Data[[#This Row],[Region]],People!$A$1:$B$5,2,0)</f>
        <v>Anna Andreadi</v>
      </c>
      <c r="W9611" s="4">
        <f>_xlfn.IFNA(VLOOKUP(УТ_Data[[#This Row],[Order ID]],Returns!A:B,2,0)*1,0)</f>
        <v>1</v>
      </c>
    </row>
    <row r="9612" spans="1:23" x14ac:dyDescent="0.25">
      <c r="A9612" s="1">
        <v>9611</v>
      </c>
      <c r="B9612" t="s">
        <v>6058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VLOOKUP(УТ_Data[[#This Row],[Region]],People!$A$1:$B$5,2,0)</f>
        <v>Anna Andreadi</v>
      </c>
      <c r="W9612" s="4">
        <f>_xlfn.IFNA(VLOOKUP(УТ_Data[[#This Row],[Order ID]],Returns!A:B,2,0)*1,0)</f>
        <v>1</v>
      </c>
    </row>
    <row r="9613" spans="1:23" x14ac:dyDescent="0.25">
      <c r="A9613" s="1">
        <v>9612</v>
      </c>
      <c r="B9613" t="s">
        <v>10764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VLOOKUP(УТ_Data[[#This Row],[Region]],People!$A$1:$B$5,2,0)</f>
        <v>Cassandra Brandow</v>
      </c>
      <c r="W9613" s="4">
        <f>_xlfn.IFNA(VLOOKUP(УТ_Data[[#This Row],[Order ID]],Returns!A:B,2,0)*1,0)</f>
        <v>0</v>
      </c>
    </row>
    <row r="9614" spans="1:23" x14ac:dyDescent="0.25">
      <c r="A9614" s="1">
        <v>9613</v>
      </c>
      <c r="B9614" t="s">
        <v>10765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VLOOKUP(УТ_Data[[#This Row],[Region]],People!$A$1:$B$5,2,0)</f>
        <v>Anna Andreadi</v>
      </c>
      <c r="W9614" s="4">
        <f>_xlfn.IFNA(VLOOKUP(УТ_Data[[#This Row],[Order ID]],Returns!A:B,2,0)*1,0)</f>
        <v>0</v>
      </c>
    </row>
    <row r="9615" spans="1:23" x14ac:dyDescent="0.25">
      <c r="A9615" s="1">
        <v>9614</v>
      </c>
      <c r="B9615" t="s">
        <v>10766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VLOOKUP(УТ_Data[[#This Row],[Region]],People!$A$1:$B$5,2,0)</f>
        <v>Anna Andreadi</v>
      </c>
      <c r="W9615" s="4">
        <f>_xlfn.IFNA(VLOOKUP(УТ_Data[[#This Row],[Order ID]],Returns!A:B,2,0)*1,0)</f>
        <v>0</v>
      </c>
    </row>
    <row r="9616" spans="1:23" x14ac:dyDescent="0.25">
      <c r="A9616" s="1">
        <v>9615</v>
      </c>
      <c r="B9616" t="s">
        <v>10766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VLOOKUP(УТ_Data[[#This Row],[Region]],People!$A$1:$B$5,2,0)</f>
        <v>Anna Andreadi</v>
      </c>
      <c r="W9616" s="4">
        <f>_xlfn.IFNA(VLOOKUP(УТ_Data[[#This Row],[Order ID]],Returns!A:B,2,0)*1,0)</f>
        <v>0</v>
      </c>
    </row>
    <row r="9617" spans="1:23" x14ac:dyDescent="0.25">
      <c r="A9617" s="1">
        <v>9616</v>
      </c>
      <c r="B9617" t="s">
        <v>10766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VLOOKUP(УТ_Data[[#This Row],[Region]],People!$A$1:$B$5,2,0)</f>
        <v>Anna Andreadi</v>
      </c>
      <c r="W9617" s="4">
        <f>_xlfn.IFNA(VLOOKUP(УТ_Data[[#This Row],[Order ID]],Returns!A:B,2,0)*1,0)</f>
        <v>0</v>
      </c>
    </row>
    <row r="9618" spans="1:23" x14ac:dyDescent="0.25">
      <c r="A9618" s="1">
        <v>9617</v>
      </c>
      <c r="B9618" t="s">
        <v>10767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VLOOKUP(УТ_Data[[#This Row],[Region]],People!$A$1:$B$5,2,0)</f>
        <v>Anna Andreadi</v>
      </c>
      <c r="W9618" s="4">
        <f>_xlfn.IFNA(VLOOKUP(УТ_Data[[#This Row],[Order ID]],Returns!A:B,2,0)*1,0)</f>
        <v>0</v>
      </c>
    </row>
    <row r="9619" spans="1:23" x14ac:dyDescent="0.25">
      <c r="A9619" s="1">
        <v>9618</v>
      </c>
      <c r="B9619" t="s">
        <v>10768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VLOOKUP(УТ_Data[[#This Row],[Region]],People!$A$1:$B$5,2,0)</f>
        <v>Chuck Magee</v>
      </c>
      <c r="W9619" s="4">
        <f>_xlfn.IFNA(VLOOKUP(УТ_Data[[#This Row],[Order ID]],Returns!A:B,2,0)*1,0)</f>
        <v>0</v>
      </c>
    </row>
    <row r="9620" spans="1:23" x14ac:dyDescent="0.25">
      <c r="A9620" s="1">
        <v>9619</v>
      </c>
      <c r="B9620" t="s">
        <v>10768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VLOOKUP(УТ_Data[[#This Row],[Region]],People!$A$1:$B$5,2,0)</f>
        <v>Chuck Magee</v>
      </c>
      <c r="W9620" s="4">
        <f>_xlfn.IFNA(VLOOKUP(УТ_Data[[#This Row],[Order ID]],Returns!A:B,2,0)*1,0)</f>
        <v>0</v>
      </c>
    </row>
    <row r="9621" spans="1:23" x14ac:dyDescent="0.25">
      <c r="A9621" s="1">
        <v>9620</v>
      </c>
      <c r="B9621" t="s">
        <v>10768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VLOOKUP(УТ_Data[[#This Row],[Region]],People!$A$1:$B$5,2,0)</f>
        <v>Chuck Magee</v>
      </c>
      <c r="W9621" s="4">
        <f>_xlfn.IFNA(VLOOKUP(УТ_Data[[#This Row],[Order ID]],Returns!A:B,2,0)*1,0)</f>
        <v>0</v>
      </c>
    </row>
    <row r="9622" spans="1:23" x14ac:dyDescent="0.25">
      <c r="A9622" s="1">
        <v>9621</v>
      </c>
      <c r="B9622" t="s">
        <v>10769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VLOOKUP(УТ_Data[[#This Row],[Region]],People!$A$1:$B$5,2,0)</f>
        <v>Chuck Magee</v>
      </c>
      <c r="W9622" s="4">
        <f>_xlfn.IFNA(VLOOKUP(УТ_Data[[#This Row],[Order ID]],Returns!A:B,2,0)*1,0)</f>
        <v>0</v>
      </c>
    </row>
    <row r="9623" spans="1:23" x14ac:dyDescent="0.25">
      <c r="A9623" s="1">
        <v>9622</v>
      </c>
      <c r="B9623" t="s">
        <v>10769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VLOOKUP(УТ_Data[[#This Row],[Region]],People!$A$1:$B$5,2,0)</f>
        <v>Chuck Magee</v>
      </c>
      <c r="W9623" s="4">
        <f>_xlfn.IFNA(VLOOKUP(УТ_Data[[#This Row],[Order ID]],Returns!A:B,2,0)*1,0)</f>
        <v>0</v>
      </c>
    </row>
    <row r="9624" spans="1:23" x14ac:dyDescent="0.25">
      <c r="A9624" s="1">
        <v>9623</v>
      </c>
      <c r="B9624" t="s">
        <v>10769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VLOOKUP(УТ_Data[[#This Row],[Region]],People!$A$1:$B$5,2,0)</f>
        <v>Chuck Magee</v>
      </c>
      <c r="W9624" s="4">
        <f>_xlfn.IFNA(VLOOKUP(УТ_Data[[#This Row],[Order ID]],Returns!A:B,2,0)*1,0)</f>
        <v>0</v>
      </c>
    </row>
    <row r="9625" spans="1:23" x14ac:dyDescent="0.25">
      <c r="A9625" s="1">
        <v>9624</v>
      </c>
      <c r="B9625" t="s">
        <v>10770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VLOOKUP(УТ_Data[[#This Row],[Region]],People!$A$1:$B$5,2,0)</f>
        <v>Kelly Williams</v>
      </c>
      <c r="W9625" s="4">
        <f>_xlfn.IFNA(VLOOKUP(УТ_Data[[#This Row],[Order ID]],Returns!A:B,2,0)*1,0)</f>
        <v>0</v>
      </c>
    </row>
    <row r="9626" spans="1:23" x14ac:dyDescent="0.25">
      <c r="A9626" s="1">
        <v>9625</v>
      </c>
      <c r="B9626" t="s">
        <v>10770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VLOOKUP(УТ_Data[[#This Row],[Region]],People!$A$1:$B$5,2,0)</f>
        <v>Kelly Williams</v>
      </c>
      <c r="W9626" s="4">
        <f>_xlfn.IFNA(VLOOKUP(УТ_Data[[#This Row],[Order ID]],Returns!A:B,2,0)*1,0)</f>
        <v>0</v>
      </c>
    </row>
    <row r="9627" spans="1:23" x14ac:dyDescent="0.25">
      <c r="A9627" s="1">
        <v>9626</v>
      </c>
      <c r="B9627" t="s">
        <v>10770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VLOOKUP(УТ_Data[[#This Row],[Region]],People!$A$1:$B$5,2,0)</f>
        <v>Kelly Williams</v>
      </c>
      <c r="W9627" s="4">
        <f>_xlfn.IFNA(VLOOKUP(УТ_Data[[#This Row],[Order ID]],Returns!A:B,2,0)*1,0)</f>
        <v>0</v>
      </c>
    </row>
    <row r="9628" spans="1:23" x14ac:dyDescent="0.25">
      <c r="A9628" s="1">
        <v>9627</v>
      </c>
      <c r="B9628" t="s">
        <v>10771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VLOOKUP(УТ_Data[[#This Row],[Region]],People!$A$1:$B$5,2,0)</f>
        <v>Kelly Williams</v>
      </c>
      <c r="W9628" s="4">
        <f>_xlfn.IFNA(VLOOKUP(УТ_Data[[#This Row],[Order ID]],Returns!A:B,2,0)*1,0)</f>
        <v>0</v>
      </c>
    </row>
    <row r="9629" spans="1:23" x14ac:dyDescent="0.25">
      <c r="A9629" s="1">
        <v>9628</v>
      </c>
      <c r="B9629" t="s">
        <v>10772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VLOOKUP(УТ_Data[[#This Row],[Region]],People!$A$1:$B$5,2,0)</f>
        <v>Kelly Williams</v>
      </c>
      <c r="W9629" s="4">
        <f>_xlfn.IFNA(VLOOKUP(УТ_Data[[#This Row],[Order ID]],Returns!A:B,2,0)*1,0)</f>
        <v>0</v>
      </c>
    </row>
    <row r="9630" spans="1:23" x14ac:dyDescent="0.25">
      <c r="A9630" s="1">
        <v>9629</v>
      </c>
      <c r="B9630" t="s">
        <v>10773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VLOOKUP(УТ_Data[[#This Row],[Region]],People!$A$1:$B$5,2,0)</f>
        <v>Chuck Magee</v>
      </c>
      <c r="W9630" s="4">
        <f>_xlfn.IFNA(VLOOKUP(УТ_Data[[#This Row],[Order ID]],Returns!A:B,2,0)*1,0)</f>
        <v>0</v>
      </c>
    </row>
    <row r="9631" spans="1:23" x14ac:dyDescent="0.25">
      <c r="A9631" s="1">
        <v>9630</v>
      </c>
      <c r="B9631" t="s">
        <v>10773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VLOOKUP(УТ_Data[[#This Row],[Region]],People!$A$1:$B$5,2,0)</f>
        <v>Chuck Magee</v>
      </c>
      <c r="W9631" s="4">
        <f>_xlfn.IFNA(VLOOKUP(УТ_Data[[#This Row],[Order ID]],Returns!A:B,2,0)*1,0)</f>
        <v>0</v>
      </c>
    </row>
    <row r="9632" spans="1:23" x14ac:dyDescent="0.25">
      <c r="A9632" s="1">
        <v>9631</v>
      </c>
      <c r="B9632" t="s">
        <v>10774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VLOOKUP(УТ_Data[[#This Row],[Region]],People!$A$1:$B$5,2,0)</f>
        <v>Chuck Magee</v>
      </c>
      <c r="W9632" s="4">
        <f>_xlfn.IFNA(VLOOKUP(УТ_Data[[#This Row],[Order ID]],Returns!A:B,2,0)*1,0)</f>
        <v>0</v>
      </c>
    </row>
    <row r="9633" spans="1:23" x14ac:dyDescent="0.25">
      <c r="A9633" s="1">
        <v>9632</v>
      </c>
      <c r="B9633" t="s">
        <v>10774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VLOOKUP(УТ_Data[[#This Row],[Region]],People!$A$1:$B$5,2,0)</f>
        <v>Chuck Magee</v>
      </c>
      <c r="W9633" s="4">
        <f>_xlfn.IFNA(VLOOKUP(УТ_Data[[#This Row],[Order ID]],Returns!A:B,2,0)*1,0)</f>
        <v>0</v>
      </c>
    </row>
    <row r="9634" spans="1:23" x14ac:dyDescent="0.25">
      <c r="A9634" s="1">
        <v>9633</v>
      </c>
      <c r="B9634" t="s">
        <v>10775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VLOOKUP(УТ_Data[[#This Row],[Region]],People!$A$1:$B$5,2,0)</f>
        <v>Kelly Williams</v>
      </c>
      <c r="W9634" s="4">
        <f>_xlfn.IFNA(VLOOKUP(УТ_Data[[#This Row],[Order ID]],Returns!A:B,2,0)*1,0)</f>
        <v>0</v>
      </c>
    </row>
    <row r="9635" spans="1:23" x14ac:dyDescent="0.25">
      <c r="A9635" s="1">
        <v>9634</v>
      </c>
      <c r="B9635" t="s">
        <v>10776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VLOOKUP(УТ_Data[[#This Row],[Region]],People!$A$1:$B$5,2,0)</f>
        <v>Chuck Magee</v>
      </c>
      <c r="W9635" s="4">
        <f>_xlfn.IFNA(VLOOKUP(УТ_Data[[#This Row],[Order ID]],Returns!A:B,2,0)*1,0)</f>
        <v>0</v>
      </c>
    </row>
    <row r="9636" spans="1:23" x14ac:dyDescent="0.25">
      <c r="A9636" s="1">
        <v>9635</v>
      </c>
      <c r="B9636" t="s">
        <v>10776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VLOOKUP(УТ_Data[[#This Row],[Region]],People!$A$1:$B$5,2,0)</f>
        <v>Chuck Magee</v>
      </c>
      <c r="W9636" s="4">
        <f>_xlfn.IFNA(VLOOKUP(УТ_Data[[#This Row],[Order ID]],Returns!A:B,2,0)*1,0)</f>
        <v>0</v>
      </c>
    </row>
    <row r="9637" spans="1:23" x14ac:dyDescent="0.25">
      <c r="A9637" s="1">
        <v>9636</v>
      </c>
      <c r="B9637" t="s">
        <v>10776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VLOOKUP(УТ_Data[[#This Row],[Region]],People!$A$1:$B$5,2,0)</f>
        <v>Chuck Magee</v>
      </c>
      <c r="W9637" s="4">
        <f>_xlfn.IFNA(VLOOKUP(УТ_Data[[#This Row],[Order ID]],Returns!A:B,2,0)*1,0)</f>
        <v>0</v>
      </c>
    </row>
    <row r="9638" spans="1:23" x14ac:dyDescent="0.25">
      <c r="A9638" s="1">
        <v>9637</v>
      </c>
      <c r="B9638" t="s">
        <v>10777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VLOOKUP(УТ_Data[[#This Row],[Region]],People!$A$1:$B$5,2,0)</f>
        <v>Anna Andreadi</v>
      </c>
      <c r="W9638" s="4">
        <f>_xlfn.IFNA(VLOOKUP(УТ_Data[[#This Row],[Order ID]],Returns!A:B,2,0)*1,0)</f>
        <v>0</v>
      </c>
    </row>
    <row r="9639" spans="1:23" x14ac:dyDescent="0.25">
      <c r="A9639" s="1">
        <v>9638</v>
      </c>
      <c r="B9639" t="s">
        <v>10777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VLOOKUP(УТ_Data[[#This Row],[Region]],People!$A$1:$B$5,2,0)</f>
        <v>Anna Andreadi</v>
      </c>
      <c r="W9639" s="4">
        <f>_xlfn.IFNA(VLOOKUP(УТ_Data[[#This Row],[Order ID]],Returns!A:B,2,0)*1,0)</f>
        <v>0</v>
      </c>
    </row>
    <row r="9640" spans="1:23" x14ac:dyDescent="0.25">
      <c r="A9640" s="1">
        <v>9639</v>
      </c>
      <c r="B9640" t="s">
        <v>10778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VLOOKUP(УТ_Data[[#This Row],[Region]],People!$A$1:$B$5,2,0)</f>
        <v>Anna Andreadi</v>
      </c>
      <c r="W9640" s="4">
        <f>_xlfn.IFNA(VLOOKUP(УТ_Data[[#This Row],[Order ID]],Returns!A:B,2,0)*1,0)</f>
        <v>0</v>
      </c>
    </row>
    <row r="9641" spans="1:23" x14ac:dyDescent="0.25">
      <c r="A9641" s="1">
        <v>9640</v>
      </c>
      <c r="B9641" t="s">
        <v>10779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VLOOKUP(УТ_Data[[#This Row],[Region]],People!$A$1:$B$5,2,0)</f>
        <v>Cassandra Brandow</v>
      </c>
      <c r="W9641" s="4">
        <f>_xlfn.IFNA(VLOOKUP(УТ_Data[[#This Row],[Order ID]],Returns!A:B,2,0)*1,0)</f>
        <v>0</v>
      </c>
    </row>
    <row r="9642" spans="1:23" x14ac:dyDescent="0.25">
      <c r="A9642" s="1">
        <v>9641</v>
      </c>
      <c r="B9642" t="s">
        <v>10780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VLOOKUP(УТ_Data[[#This Row],[Region]],People!$A$1:$B$5,2,0)</f>
        <v>Anna Andreadi</v>
      </c>
      <c r="W9642" s="4">
        <f>_xlfn.IFNA(VLOOKUP(УТ_Data[[#This Row],[Order ID]],Returns!A:B,2,0)*1,0)</f>
        <v>0</v>
      </c>
    </row>
    <row r="9643" spans="1:23" x14ac:dyDescent="0.25">
      <c r="A9643" s="1">
        <v>9642</v>
      </c>
      <c r="B9643" t="s">
        <v>10780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VLOOKUP(УТ_Data[[#This Row],[Region]],People!$A$1:$B$5,2,0)</f>
        <v>Anna Andreadi</v>
      </c>
      <c r="W9643" s="4">
        <f>_xlfn.IFNA(VLOOKUP(УТ_Data[[#This Row],[Order ID]],Returns!A:B,2,0)*1,0)</f>
        <v>0</v>
      </c>
    </row>
    <row r="9644" spans="1:23" x14ac:dyDescent="0.25">
      <c r="A9644" s="1">
        <v>9643</v>
      </c>
      <c r="B9644" t="s">
        <v>10780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VLOOKUP(УТ_Data[[#This Row],[Region]],People!$A$1:$B$5,2,0)</f>
        <v>Anna Andreadi</v>
      </c>
      <c r="W9644" s="4">
        <f>_xlfn.IFNA(VLOOKUP(УТ_Data[[#This Row],[Order ID]],Returns!A:B,2,0)*1,0)</f>
        <v>0</v>
      </c>
    </row>
    <row r="9645" spans="1:23" x14ac:dyDescent="0.25">
      <c r="A9645" s="1">
        <v>9644</v>
      </c>
      <c r="B9645" t="s">
        <v>10780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VLOOKUP(УТ_Data[[#This Row],[Region]],People!$A$1:$B$5,2,0)</f>
        <v>Anna Andreadi</v>
      </c>
      <c r="W9645" s="4">
        <f>_xlfn.IFNA(VLOOKUP(УТ_Data[[#This Row],[Order ID]],Returns!A:B,2,0)*1,0)</f>
        <v>0</v>
      </c>
    </row>
    <row r="9646" spans="1:23" x14ac:dyDescent="0.25">
      <c r="A9646" s="1">
        <v>9645</v>
      </c>
      <c r="B9646" t="s">
        <v>10781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VLOOKUP(УТ_Data[[#This Row],[Region]],People!$A$1:$B$5,2,0)</f>
        <v>Anna Andreadi</v>
      </c>
      <c r="W9646" s="4">
        <f>_xlfn.IFNA(VLOOKUP(УТ_Data[[#This Row],[Order ID]],Returns!A:B,2,0)*1,0)</f>
        <v>0</v>
      </c>
    </row>
    <row r="9647" spans="1:23" x14ac:dyDescent="0.25">
      <c r="A9647" s="1">
        <v>9646</v>
      </c>
      <c r="B9647" t="s">
        <v>10781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VLOOKUP(УТ_Data[[#This Row],[Region]],People!$A$1:$B$5,2,0)</f>
        <v>Anna Andreadi</v>
      </c>
      <c r="W9647" s="4">
        <f>_xlfn.IFNA(VLOOKUP(УТ_Data[[#This Row],[Order ID]],Returns!A:B,2,0)*1,0)</f>
        <v>0</v>
      </c>
    </row>
    <row r="9648" spans="1:23" x14ac:dyDescent="0.25">
      <c r="A9648" s="1">
        <v>9647</v>
      </c>
      <c r="B9648" t="s">
        <v>10781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VLOOKUP(УТ_Data[[#This Row],[Region]],People!$A$1:$B$5,2,0)</f>
        <v>Anna Andreadi</v>
      </c>
      <c r="W9648" s="4">
        <f>_xlfn.IFNA(VLOOKUP(УТ_Data[[#This Row],[Order ID]],Returns!A:B,2,0)*1,0)</f>
        <v>0</v>
      </c>
    </row>
    <row r="9649" spans="1:23" x14ac:dyDescent="0.25">
      <c r="A9649" s="1">
        <v>9648</v>
      </c>
      <c r="B9649" t="s">
        <v>10782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VLOOKUP(УТ_Data[[#This Row],[Region]],People!$A$1:$B$5,2,0)</f>
        <v>Kelly Williams</v>
      </c>
      <c r="W9649" s="4">
        <f>_xlfn.IFNA(VLOOKUP(УТ_Data[[#This Row],[Order ID]],Returns!A:B,2,0)*1,0)</f>
        <v>0</v>
      </c>
    </row>
    <row r="9650" spans="1:23" x14ac:dyDescent="0.25">
      <c r="A9650" s="1">
        <v>9649</v>
      </c>
      <c r="B9650" t="s">
        <v>10782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VLOOKUP(УТ_Data[[#This Row],[Region]],People!$A$1:$B$5,2,0)</f>
        <v>Kelly Williams</v>
      </c>
      <c r="W9650" s="4">
        <f>_xlfn.IFNA(VLOOKUP(УТ_Data[[#This Row],[Order ID]],Returns!A:B,2,0)*1,0)</f>
        <v>0</v>
      </c>
    </row>
    <row r="9651" spans="1:23" x14ac:dyDescent="0.25">
      <c r="A9651" s="1">
        <v>9650</v>
      </c>
      <c r="B9651" t="s">
        <v>10783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VLOOKUP(УТ_Data[[#This Row],[Region]],People!$A$1:$B$5,2,0)</f>
        <v>Anna Andreadi</v>
      </c>
      <c r="W9651" s="4">
        <f>_xlfn.IFNA(VLOOKUP(УТ_Data[[#This Row],[Order ID]],Returns!A:B,2,0)*1,0)</f>
        <v>0</v>
      </c>
    </row>
    <row r="9652" spans="1:23" x14ac:dyDescent="0.25">
      <c r="A9652" s="1">
        <v>9651</v>
      </c>
      <c r="B9652" t="s">
        <v>10783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VLOOKUP(УТ_Data[[#This Row],[Region]],People!$A$1:$B$5,2,0)</f>
        <v>Anna Andreadi</v>
      </c>
      <c r="W9652" s="4">
        <f>_xlfn.IFNA(VLOOKUP(УТ_Data[[#This Row],[Order ID]],Returns!A:B,2,0)*1,0)</f>
        <v>0</v>
      </c>
    </row>
    <row r="9653" spans="1:23" x14ac:dyDescent="0.25">
      <c r="A9653" s="1">
        <v>9652</v>
      </c>
      <c r="B9653" t="s">
        <v>10783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VLOOKUP(УТ_Data[[#This Row],[Region]],People!$A$1:$B$5,2,0)</f>
        <v>Anna Andreadi</v>
      </c>
      <c r="W9653" s="4">
        <f>_xlfn.IFNA(VLOOKUP(УТ_Data[[#This Row],[Order ID]],Returns!A:B,2,0)*1,0)</f>
        <v>0</v>
      </c>
    </row>
    <row r="9654" spans="1:23" x14ac:dyDescent="0.25">
      <c r="A9654" s="1">
        <v>9653</v>
      </c>
      <c r="B9654" t="s">
        <v>10783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VLOOKUP(УТ_Data[[#This Row],[Region]],People!$A$1:$B$5,2,0)</f>
        <v>Anna Andreadi</v>
      </c>
      <c r="W9654" s="4">
        <f>_xlfn.IFNA(VLOOKUP(УТ_Data[[#This Row],[Order ID]],Returns!A:B,2,0)*1,0)</f>
        <v>0</v>
      </c>
    </row>
    <row r="9655" spans="1:23" x14ac:dyDescent="0.25">
      <c r="A9655" s="1">
        <v>9654</v>
      </c>
      <c r="B9655" t="s">
        <v>10784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VLOOKUP(УТ_Data[[#This Row],[Region]],People!$A$1:$B$5,2,0)</f>
        <v>Anna Andreadi</v>
      </c>
      <c r="W9655" s="4">
        <f>_xlfn.IFNA(VLOOKUP(УТ_Data[[#This Row],[Order ID]],Returns!A:B,2,0)*1,0)</f>
        <v>0</v>
      </c>
    </row>
    <row r="9656" spans="1:23" x14ac:dyDescent="0.25">
      <c r="A9656" s="1">
        <v>9655</v>
      </c>
      <c r="B9656" t="s">
        <v>10784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VLOOKUP(УТ_Data[[#This Row],[Region]],People!$A$1:$B$5,2,0)</f>
        <v>Anna Andreadi</v>
      </c>
      <c r="W9656" s="4">
        <f>_xlfn.IFNA(VLOOKUP(УТ_Data[[#This Row],[Order ID]],Returns!A:B,2,0)*1,0)</f>
        <v>0</v>
      </c>
    </row>
    <row r="9657" spans="1:23" x14ac:dyDescent="0.25">
      <c r="A9657" s="1">
        <v>9656</v>
      </c>
      <c r="B9657" t="s">
        <v>10785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VLOOKUP(УТ_Data[[#This Row],[Region]],People!$A$1:$B$5,2,0)</f>
        <v>Chuck Magee</v>
      </c>
      <c r="W9657" s="4">
        <f>_xlfn.IFNA(VLOOKUP(УТ_Data[[#This Row],[Order ID]],Returns!A:B,2,0)*1,0)</f>
        <v>0</v>
      </c>
    </row>
    <row r="9658" spans="1:23" x14ac:dyDescent="0.25">
      <c r="A9658" s="1">
        <v>9657</v>
      </c>
      <c r="B9658" t="s">
        <v>10785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VLOOKUP(УТ_Data[[#This Row],[Region]],People!$A$1:$B$5,2,0)</f>
        <v>Chuck Magee</v>
      </c>
      <c r="W9658" s="4">
        <f>_xlfn.IFNA(VLOOKUP(УТ_Data[[#This Row],[Order ID]],Returns!A:B,2,0)*1,0)</f>
        <v>0</v>
      </c>
    </row>
    <row r="9659" spans="1:23" x14ac:dyDescent="0.25">
      <c r="A9659" s="1">
        <v>9658</v>
      </c>
      <c r="B9659" t="s">
        <v>10785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VLOOKUP(УТ_Data[[#This Row],[Region]],People!$A$1:$B$5,2,0)</f>
        <v>Chuck Magee</v>
      </c>
      <c r="W9659" s="4">
        <f>_xlfn.IFNA(VLOOKUP(УТ_Data[[#This Row],[Order ID]],Returns!A:B,2,0)*1,0)</f>
        <v>0</v>
      </c>
    </row>
    <row r="9660" spans="1:23" x14ac:dyDescent="0.25">
      <c r="A9660" s="1">
        <v>9659</v>
      </c>
      <c r="B9660" t="s">
        <v>10785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VLOOKUP(УТ_Data[[#This Row],[Region]],People!$A$1:$B$5,2,0)</f>
        <v>Chuck Magee</v>
      </c>
      <c r="W9660" s="4">
        <f>_xlfn.IFNA(VLOOKUP(УТ_Data[[#This Row],[Order ID]],Returns!A:B,2,0)*1,0)</f>
        <v>0</v>
      </c>
    </row>
    <row r="9661" spans="1:23" x14ac:dyDescent="0.25">
      <c r="A9661" s="1">
        <v>9660</v>
      </c>
      <c r="B9661" t="s">
        <v>10786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VLOOKUP(УТ_Data[[#This Row],[Region]],People!$A$1:$B$5,2,0)</f>
        <v>Anna Andreadi</v>
      </c>
      <c r="W9661" s="4">
        <f>_xlfn.IFNA(VLOOKUP(УТ_Data[[#This Row],[Order ID]],Returns!A:B,2,0)*1,0)</f>
        <v>0</v>
      </c>
    </row>
    <row r="9662" spans="1:23" x14ac:dyDescent="0.25">
      <c r="A9662" s="1">
        <v>9661</v>
      </c>
      <c r="B9662" t="s">
        <v>10787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VLOOKUP(УТ_Data[[#This Row],[Region]],People!$A$1:$B$5,2,0)</f>
        <v>Anna Andreadi</v>
      </c>
      <c r="W9662" s="4">
        <f>_xlfn.IFNA(VLOOKUP(УТ_Data[[#This Row],[Order ID]],Returns!A:B,2,0)*1,0)</f>
        <v>0</v>
      </c>
    </row>
    <row r="9663" spans="1:23" x14ac:dyDescent="0.25">
      <c r="A9663" s="1">
        <v>9662</v>
      </c>
      <c r="B9663" t="s">
        <v>10787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VLOOKUP(УТ_Data[[#This Row],[Region]],People!$A$1:$B$5,2,0)</f>
        <v>Anna Andreadi</v>
      </c>
      <c r="W9663" s="4">
        <f>_xlfn.IFNA(VLOOKUP(УТ_Data[[#This Row],[Order ID]],Returns!A:B,2,0)*1,0)</f>
        <v>0</v>
      </c>
    </row>
    <row r="9664" spans="1:23" x14ac:dyDescent="0.25">
      <c r="A9664" s="1">
        <v>9663</v>
      </c>
      <c r="B9664" t="s">
        <v>10787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VLOOKUP(УТ_Data[[#This Row],[Region]],People!$A$1:$B$5,2,0)</f>
        <v>Anna Andreadi</v>
      </c>
      <c r="W9664" s="4">
        <f>_xlfn.IFNA(VLOOKUP(УТ_Data[[#This Row],[Order ID]],Returns!A:B,2,0)*1,0)</f>
        <v>0</v>
      </c>
    </row>
    <row r="9665" spans="1:23" x14ac:dyDescent="0.25">
      <c r="A9665" s="1">
        <v>9664</v>
      </c>
      <c r="B9665" t="s">
        <v>10788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VLOOKUP(УТ_Data[[#This Row],[Region]],People!$A$1:$B$5,2,0)</f>
        <v>Anna Andreadi</v>
      </c>
      <c r="W9665" s="4">
        <f>_xlfn.IFNA(VLOOKUP(УТ_Data[[#This Row],[Order ID]],Returns!A:B,2,0)*1,0)</f>
        <v>0</v>
      </c>
    </row>
    <row r="9666" spans="1:23" x14ac:dyDescent="0.25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VLOOKUP(УТ_Data[[#This Row],[Region]],People!$A$1:$B$5,2,0)</f>
        <v>Anna Andreadi</v>
      </c>
      <c r="W9666" s="4">
        <f>_xlfn.IFNA(VLOOKUP(УТ_Data[[#This Row],[Order ID]],Returns!A:B,2,0)*1,0)</f>
        <v>0</v>
      </c>
    </row>
    <row r="9667" spans="1:23" x14ac:dyDescent="0.25">
      <c r="A9667" s="1">
        <v>9666</v>
      </c>
      <c r="B9667" t="s">
        <v>10790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VLOOKUP(УТ_Data[[#This Row],[Region]],People!$A$1:$B$5,2,0)</f>
        <v>Anna Andreadi</v>
      </c>
      <c r="W9667" s="4">
        <f>_xlfn.IFNA(VLOOKUP(УТ_Data[[#This Row],[Order ID]],Returns!A:B,2,0)*1,0)</f>
        <v>0</v>
      </c>
    </row>
    <row r="9668" spans="1:23" x14ac:dyDescent="0.25">
      <c r="A9668" s="1">
        <v>9667</v>
      </c>
      <c r="B9668" t="s">
        <v>10790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VLOOKUP(УТ_Data[[#This Row],[Region]],People!$A$1:$B$5,2,0)</f>
        <v>Anna Andreadi</v>
      </c>
      <c r="W9668" s="4">
        <f>_xlfn.IFNA(VLOOKUP(УТ_Data[[#This Row],[Order ID]],Returns!A:B,2,0)*1,0)</f>
        <v>0</v>
      </c>
    </row>
    <row r="9669" spans="1:23" x14ac:dyDescent="0.25">
      <c r="A9669" s="1">
        <v>9668</v>
      </c>
      <c r="B9669" t="s">
        <v>10791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VLOOKUP(УТ_Data[[#This Row],[Region]],People!$A$1:$B$5,2,0)</f>
        <v>Anna Andreadi</v>
      </c>
      <c r="W9669" s="4">
        <f>_xlfn.IFNA(VLOOKUP(УТ_Data[[#This Row],[Order ID]],Returns!A:B,2,0)*1,0)</f>
        <v>0</v>
      </c>
    </row>
    <row r="9670" spans="1:23" x14ac:dyDescent="0.25">
      <c r="A9670" s="1">
        <v>9669</v>
      </c>
      <c r="B9670" t="s">
        <v>10791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VLOOKUP(УТ_Data[[#This Row],[Region]],People!$A$1:$B$5,2,0)</f>
        <v>Anna Andreadi</v>
      </c>
      <c r="W9670" s="4">
        <f>_xlfn.IFNA(VLOOKUP(УТ_Data[[#This Row],[Order ID]],Returns!A:B,2,0)*1,0)</f>
        <v>0</v>
      </c>
    </row>
    <row r="9671" spans="1:23" x14ac:dyDescent="0.25">
      <c r="A9671" s="1">
        <v>9670</v>
      </c>
      <c r="B9671" t="s">
        <v>10792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VLOOKUP(УТ_Data[[#This Row],[Region]],People!$A$1:$B$5,2,0)</f>
        <v>Cassandra Brandow</v>
      </c>
      <c r="W9671" s="4">
        <f>_xlfn.IFNA(VLOOKUP(УТ_Data[[#This Row],[Order ID]],Returns!A:B,2,0)*1,0)</f>
        <v>0</v>
      </c>
    </row>
    <row r="9672" spans="1:23" x14ac:dyDescent="0.25">
      <c r="A9672" s="1">
        <v>9671</v>
      </c>
      <c r="B9672" t="s">
        <v>10793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VLOOKUP(УТ_Data[[#This Row],[Region]],People!$A$1:$B$5,2,0)</f>
        <v>Cassandra Brandow</v>
      </c>
      <c r="W9672" s="4">
        <f>_xlfn.IFNA(VLOOKUP(УТ_Data[[#This Row],[Order ID]],Returns!A:B,2,0)*1,0)</f>
        <v>0</v>
      </c>
    </row>
    <row r="9673" spans="1:23" x14ac:dyDescent="0.25">
      <c r="A9673" s="1">
        <v>9672</v>
      </c>
      <c r="B9673" t="s">
        <v>10794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VLOOKUP(УТ_Data[[#This Row],[Region]],People!$A$1:$B$5,2,0)</f>
        <v>Anna Andreadi</v>
      </c>
      <c r="W9673" s="4">
        <f>_xlfn.IFNA(VLOOKUP(УТ_Data[[#This Row],[Order ID]],Returns!A:B,2,0)*1,0)</f>
        <v>0</v>
      </c>
    </row>
    <row r="9674" spans="1:23" x14ac:dyDescent="0.25">
      <c r="A9674" s="1">
        <v>9673</v>
      </c>
      <c r="B9674" t="s">
        <v>10795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VLOOKUP(УТ_Data[[#This Row],[Region]],People!$A$1:$B$5,2,0)</f>
        <v>Chuck Magee</v>
      </c>
      <c r="W9674" s="4">
        <f>_xlfn.IFNA(VLOOKUP(УТ_Data[[#This Row],[Order ID]],Returns!A:B,2,0)*1,0)</f>
        <v>0</v>
      </c>
    </row>
    <row r="9675" spans="1:23" x14ac:dyDescent="0.25">
      <c r="A9675" s="1">
        <v>9674</v>
      </c>
      <c r="B9675" t="s">
        <v>10795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VLOOKUP(УТ_Data[[#This Row],[Region]],People!$A$1:$B$5,2,0)</f>
        <v>Chuck Magee</v>
      </c>
      <c r="W9675" s="4">
        <f>_xlfn.IFNA(VLOOKUP(УТ_Data[[#This Row],[Order ID]],Returns!A:B,2,0)*1,0)</f>
        <v>0</v>
      </c>
    </row>
    <row r="9676" spans="1:23" x14ac:dyDescent="0.25">
      <c r="A9676" s="1">
        <v>9675</v>
      </c>
      <c r="B9676" t="s">
        <v>10796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VLOOKUP(УТ_Data[[#This Row],[Region]],People!$A$1:$B$5,2,0)</f>
        <v>Kelly Williams</v>
      </c>
      <c r="W9676" s="4">
        <f>_xlfn.IFNA(VLOOKUP(УТ_Data[[#This Row],[Order ID]],Returns!A:B,2,0)*1,0)</f>
        <v>0</v>
      </c>
    </row>
    <row r="9677" spans="1:23" x14ac:dyDescent="0.25">
      <c r="A9677" s="1">
        <v>9676</v>
      </c>
      <c r="B9677" t="s">
        <v>10797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VLOOKUP(УТ_Data[[#This Row],[Region]],People!$A$1:$B$5,2,0)</f>
        <v>Anna Andreadi</v>
      </c>
      <c r="W9677" s="4">
        <f>_xlfn.IFNA(VLOOKUP(УТ_Data[[#This Row],[Order ID]],Returns!A:B,2,0)*1,0)</f>
        <v>0</v>
      </c>
    </row>
    <row r="9678" spans="1:23" x14ac:dyDescent="0.25">
      <c r="A9678" s="1">
        <v>9677</v>
      </c>
      <c r="B9678" t="s">
        <v>10798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VLOOKUP(УТ_Data[[#This Row],[Region]],People!$A$1:$B$5,2,0)</f>
        <v>Kelly Williams</v>
      </c>
      <c r="W9678" s="4">
        <f>_xlfn.IFNA(VLOOKUP(УТ_Data[[#This Row],[Order ID]],Returns!A:B,2,0)*1,0)</f>
        <v>0</v>
      </c>
    </row>
    <row r="9679" spans="1:23" x14ac:dyDescent="0.25">
      <c r="A9679" s="1">
        <v>9678</v>
      </c>
      <c r="B9679" t="s">
        <v>10799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VLOOKUP(УТ_Data[[#This Row],[Region]],People!$A$1:$B$5,2,0)</f>
        <v>Chuck Magee</v>
      </c>
      <c r="W9679" s="4">
        <f>_xlfn.IFNA(VLOOKUP(УТ_Data[[#This Row],[Order ID]],Returns!A:B,2,0)*1,0)</f>
        <v>0</v>
      </c>
    </row>
    <row r="9680" spans="1:23" x14ac:dyDescent="0.25">
      <c r="A9680" s="1">
        <v>9679</v>
      </c>
      <c r="B9680" t="s">
        <v>10799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VLOOKUP(УТ_Data[[#This Row],[Region]],People!$A$1:$B$5,2,0)</f>
        <v>Chuck Magee</v>
      </c>
      <c r="W9680" s="4">
        <f>_xlfn.IFNA(VLOOKUP(УТ_Data[[#This Row],[Order ID]],Returns!A:B,2,0)*1,0)</f>
        <v>0</v>
      </c>
    </row>
    <row r="9681" spans="1:23" x14ac:dyDescent="0.25">
      <c r="A9681" s="1">
        <v>9680</v>
      </c>
      <c r="B9681" t="s">
        <v>10800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VLOOKUP(УТ_Data[[#This Row],[Region]],People!$A$1:$B$5,2,0)</f>
        <v>Anna Andreadi</v>
      </c>
      <c r="W9681" s="4">
        <f>_xlfn.IFNA(VLOOKUP(УТ_Data[[#This Row],[Order ID]],Returns!A:B,2,0)*1,0)</f>
        <v>0</v>
      </c>
    </row>
    <row r="9682" spans="1:23" x14ac:dyDescent="0.25">
      <c r="A9682" s="1">
        <v>9681</v>
      </c>
      <c r="B9682" t="s">
        <v>10800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VLOOKUP(УТ_Data[[#This Row],[Region]],People!$A$1:$B$5,2,0)</f>
        <v>Anna Andreadi</v>
      </c>
      <c r="W9682" s="4">
        <f>_xlfn.IFNA(VLOOKUP(УТ_Data[[#This Row],[Order ID]],Returns!A:B,2,0)*1,0)</f>
        <v>0</v>
      </c>
    </row>
    <row r="9683" spans="1:23" x14ac:dyDescent="0.25">
      <c r="A9683" s="1">
        <v>9682</v>
      </c>
      <c r="B9683" t="s">
        <v>10801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VLOOKUP(УТ_Data[[#This Row],[Region]],People!$A$1:$B$5,2,0)</f>
        <v>Anna Andreadi</v>
      </c>
      <c r="W9683" s="4">
        <f>_xlfn.IFNA(VLOOKUP(УТ_Data[[#This Row],[Order ID]],Returns!A:B,2,0)*1,0)</f>
        <v>0</v>
      </c>
    </row>
    <row r="9684" spans="1:23" x14ac:dyDescent="0.25">
      <c r="A9684" s="1">
        <v>9683</v>
      </c>
      <c r="B9684" t="s">
        <v>10801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VLOOKUP(УТ_Data[[#This Row],[Region]],People!$A$1:$B$5,2,0)</f>
        <v>Anna Andreadi</v>
      </c>
      <c r="W9684" s="4">
        <f>_xlfn.IFNA(VLOOKUP(УТ_Data[[#This Row],[Order ID]],Returns!A:B,2,0)*1,0)</f>
        <v>0</v>
      </c>
    </row>
    <row r="9685" spans="1:23" x14ac:dyDescent="0.25">
      <c r="A9685" s="1">
        <v>9684</v>
      </c>
      <c r="B9685" t="s">
        <v>10801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VLOOKUP(УТ_Data[[#This Row],[Region]],People!$A$1:$B$5,2,0)</f>
        <v>Anna Andreadi</v>
      </c>
      <c r="W9685" s="4">
        <f>_xlfn.IFNA(VLOOKUP(УТ_Data[[#This Row],[Order ID]],Returns!A:B,2,0)*1,0)</f>
        <v>0</v>
      </c>
    </row>
    <row r="9686" spans="1:23" x14ac:dyDescent="0.25">
      <c r="A9686" s="1">
        <v>9685</v>
      </c>
      <c r="B9686" t="s">
        <v>10801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VLOOKUP(УТ_Data[[#This Row],[Region]],People!$A$1:$B$5,2,0)</f>
        <v>Anna Andreadi</v>
      </c>
      <c r="W9686" s="4">
        <f>_xlfn.IFNA(VLOOKUP(УТ_Data[[#This Row],[Order ID]],Returns!A:B,2,0)*1,0)</f>
        <v>0</v>
      </c>
    </row>
    <row r="9687" spans="1:23" x14ac:dyDescent="0.25">
      <c r="A9687" s="1">
        <v>9686</v>
      </c>
      <c r="B9687" t="s">
        <v>10802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VLOOKUP(УТ_Data[[#This Row],[Region]],People!$A$1:$B$5,2,0)</f>
        <v>Anna Andreadi</v>
      </c>
      <c r="W9687" s="4">
        <f>_xlfn.IFNA(VLOOKUP(УТ_Data[[#This Row],[Order ID]],Returns!A:B,2,0)*1,0)</f>
        <v>0</v>
      </c>
    </row>
    <row r="9688" spans="1:23" x14ac:dyDescent="0.25">
      <c r="A9688" s="1">
        <v>9687</v>
      </c>
      <c r="B9688" t="s">
        <v>10803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VLOOKUP(УТ_Data[[#This Row],[Region]],People!$A$1:$B$5,2,0)</f>
        <v>Anna Andreadi</v>
      </c>
      <c r="W9688" s="4">
        <f>_xlfn.IFNA(VLOOKUP(УТ_Data[[#This Row],[Order ID]],Returns!A:B,2,0)*1,0)</f>
        <v>0</v>
      </c>
    </row>
    <row r="9689" spans="1:23" x14ac:dyDescent="0.25">
      <c r="A9689" s="1">
        <v>9688</v>
      </c>
      <c r="B9689" t="s">
        <v>10804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VLOOKUP(УТ_Data[[#This Row],[Region]],People!$A$1:$B$5,2,0)</f>
        <v>Kelly Williams</v>
      </c>
      <c r="W9689" s="4">
        <f>_xlfn.IFNA(VLOOKUP(УТ_Data[[#This Row],[Order ID]],Returns!A:B,2,0)*1,0)</f>
        <v>0</v>
      </c>
    </row>
    <row r="9690" spans="1:23" x14ac:dyDescent="0.25">
      <c r="A9690" s="1">
        <v>9689</v>
      </c>
      <c r="B9690" t="s">
        <v>10805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VLOOKUP(УТ_Data[[#This Row],[Region]],People!$A$1:$B$5,2,0)</f>
        <v>Cassandra Brandow</v>
      </c>
      <c r="W9690" s="4">
        <f>_xlfn.IFNA(VLOOKUP(УТ_Data[[#This Row],[Order ID]],Returns!A:B,2,0)*1,0)</f>
        <v>0</v>
      </c>
    </row>
    <row r="9691" spans="1:23" x14ac:dyDescent="0.25">
      <c r="A9691" s="1">
        <v>9690</v>
      </c>
      <c r="B9691" t="s">
        <v>10805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VLOOKUP(УТ_Data[[#This Row],[Region]],People!$A$1:$B$5,2,0)</f>
        <v>Cassandra Brandow</v>
      </c>
      <c r="W9691" s="4">
        <f>_xlfn.IFNA(VLOOKUP(УТ_Data[[#This Row],[Order ID]],Returns!A:B,2,0)*1,0)</f>
        <v>0</v>
      </c>
    </row>
    <row r="9692" spans="1:23" x14ac:dyDescent="0.25">
      <c r="A9692" s="1">
        <v>9691</v>
      </c>
      <c r="B9692" t="s">
        <v>10806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VLOOKUP(УТ_Data[[#This Row],[Region]],People!$A$1:$B$5,2,0)</f>
        <v>Chuck Magee</v>
      </c>
      <c r="W9692" s="4">
        <f>_xlfn.IFNA(VLOOKUP(УТ_Data[[#This Row],[Order ID]],Returns!A:B,2,0)*1,0)</f>
        <v>0</v>
      </c>
    </row>
    <row r="9693" spans="1:23" x14ac:dyDescent="0.25">
      <c r="A9693" s="1">
        <v>9692</v>
      </c>
      <c r="B9693" t="s">
        <v>10807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VLOOKUP(УТ_Data[[#This Row],[Region]],People!$A$1:$B$5,2,0)</f>
        <v>Kelly Williams</v>
      </c>
      <c r="W9693" s="4">
        <f>_xlfn.IFNA(VLOOKUP(УТ_Data[[#This Row],[Order ID]],Returns!A:B,2,0)*1,0)</f>
        <v>0</v>
      </c>
    </row>
    <row r="9694" spans="1:23" x14ac:dyDescent="0.25">
      <c r="A9694" s="1">
        <v>9693</v>
      </c>
      <c r="B9694" t="s">
        <v>10808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VLOOKUP(УТ_Data[[#This Row],[Region]],People!$A$1:$B$5,2,0)</f>
        <v>Chuck Magee</v>
      </c>
      <c r="W9694" s="4">
        <f>_xlfn.IFNA(VLOOKUP(УТ_Data[[#This Row],[Order ID]],Returns!A:B,2,0)*1,0)</f>
        <v>0</v>
      </c>
    </row>
    <row r="9695" spans="1:23" x14ac:dyDescent="0.25">
      <c r="A9695" s="1">
        <v>9694</v>
      </c>
      <c r="B9695" t="s">
        <v>10809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VLOOKUP(УТ_Data[[#This Row],[Region]],People!$A$1:$B$5,2,0)</f>
        <v>Anna Andreadi</v>
      </c>
      <c r="W9695" s="4">
        <f>_xlfn.IFNA(VLOOKUP(УТ_Data[[#This Row],[Order ID]],Returns!A:B,2,0)*1,0)</f>
        <v>0</v>
      </c>
    </row>
    <row r="9696" spans="1:23" x14ac:dyDescent="0.25">
      <c r="A9696" s="1">
        <v>9695</v>
      </c>
      <c r="B9696" t="s">
        <v>10809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VLOOKUP(УТ_Data[[#This Row],[Region]],People!$A$1:$B$5,2,0)</f>
        <v>Anna Andreadi</v>
      </c>
      <c r="W9696" s="4">
        <f>_xlfn.IFNA(VLOOKUP(УТ_Data[[#This Row],[Order ID]],Returns!A:B,2,0)*1,0)</f>
        <v>0</v>
      </c>
    </row>
    <row r="9697" spans="1:23" x14ac:dyDescent="0.25">
      <c r="A9697" s="1">
        <v>9696</v>
      </c>
      <c r="B9697" t="s">
        <v>10810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VLOOKUP(УТ_Data[[#This Row],[Region]],People!$A$1:$B$5,2,0)</f>
        <v>Chuck Magee</v>
      </c>
      <c r="W9697" s="4">
        <f>_xlfn.IFNA(VLOOKUP(УТ_Data[[#This Row],[Order ID]],Returns!A:B,2,0)*1,0)</f>
        <v>0</v>
      </c>
    </row>
    <row r="9698" spans="1:23" x14ac:dyDescent="0.25">
      <c r="A9698" s="1">
        <v>9697</v>
      </c>
      <c r="B9698" t="s">
        <v>10811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VLOOKUP(УТ_Data[[#This Row],[Region]],People!$A$1:$B$5,2,0)</f>
        <v>Kelly Williams</v>
      </c>
      <c r="W9698" s="4">
        <f>_xlfn.IFNA(VLOOKUP(УТ_Data[[#This Row],[Order ID]],Returns!A:B,2,0)*1,0)</f>
        <v>0</v>
      </c>
    </row>
    <row r="9699" spans="1:23" x14ac:dyDescent="0.25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VLOOKUP(УТ_Data[[#This Row],[Region]],People!$A$1:$B$5,2,0)</f>
        <v>Chuck Magee</v>
      </c>
      <c r="W9699" s="4">
        <f>_xlfn.IFNA(VLOOKUP(УТ_Data[[#This Row],[Order ID]],Returns!A:B,2,0)*1,0)</f>
        <v>0</v>
      </c>
    </row>
    <row r="9700" spans="1:23" x14ac:dyDescent="0.25">
      <c r="A9700" s="1">
        <v>9699</v>
      </c>
      <c r="B9700" t="s">
        <v>10813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VLOOKUP(УТ_Data[[#This Row],[Region]],People!$A$1:$B$5,2,0)</f>
        <v>Anna Andreadi</v>
      </c>
      <c r="W9700" s="4">
        <f>_xlfn.IFNA(VLOOKUP(УТ_Data[[#This Row],[Order ID]],Returns!A:B,2,0)*1,0)</f>
        <v>0</v>
      </c>
    </row>
    <row r="9701" spans="1:23" x14ac:dyDescent="0.25">
      <c r="A9701" s="1">
        <v>9700</v>
      </c>
      <c r="B9701" t="s">
        <v>10813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VLOOKUP(УТ_Data[[#This Row],[Region]],People!$A$1:$B$5,2,0)</f>
        <v>Anna Andreadi</v>
      </c>
      <c r="W9701" s="4">
        <f>_xlfn.IFNA(VLOOKUP(УТ_Data[[#This Row],[Order ID]],Returns!A:B,2,0)*1,0)</f>
        <v>0</v>
      </c>
    </row>
    <row r="9702" spans="1:23" x14ac:dyDescent="0.25">
      <c r="A9702" s="1">
        <v>9701</v>
      </c>
      <c r="B9702" t="s">
        <v>10813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VLOOKUP(УТ_Data[[#This Row],[Region]],People!$A$1:$B$5,2,0)</f>
        <v>Anna Andreadi</v>
      </c>
      <c r="W9702" s="4">
        <f>_xlfn.IFNA(VLOOKUP(УТ_Data[[#This Row],[Order ID]],Returns!A:B,2,0)*1,0)</f>
        <v>0</v>
      </c>
    </row>
    <row r="9703" spans="1:23" x14ac:dyDescent="0.25">
      <c r="A9703" s="1">
        <v>9702</v>
      </c>
      <c r="B9703" t="s">
        <v>6034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VLOOKUP(УТ_Data[[#This Row],[Region]],People!$A$1:$B$5,2,0)</f>
        <v>Anna Andreadi</v>
      </c>
      <c r="W9703" s="4">
        <f>_xlfn.IFNA(VLOOKUP(УТ_Data[[#This Row],[Order ID]],Returns!A:B,2,0)*1,0)</f>
        <v>1</v>
      </c>
    </row>
    <row r="9704" spans="1:23" x14ac:dyDescent="0.25">
      <c r="A9704" s="1">
        <v>9703</v>
      </c>
      <c r="B9704" t="s">
        <v>10814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VLOOKUP(УТ_Data[[#This Row],[Region]],People!$A$1:$B$5,2,0)</f>
        <v>Chuck Magee</v>
      </c>
      <c r="W9704" s="4">
        <f>_xlfn.IFNA(VLOOKUP(УТ_Data[[#This Row],[Order ID]],Returns!A:B,2,0)*1,0)</f>
        <v>0</v>
      </c>
    </row>
    <row r="9705" spans="1:23" x14ac:dyDescent="0.25">
      <c r="A9705" s="1">
        <v>9704</v>
      </c>
      <c r="B9705" t="s">
        <v>10814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VLOOKUP(УТ_Data[[#This Row],[Region]],People!$A$1:$B$5,2,0)</f>
        <v>Chuck Magee</v>
      </c>
      <c r="W9705" s="4">
        <f>_xlfn.IFNA(VLOOKUP(УТ_Data[[#This Row],[Order ID]],Returns!A:B,2,0)*1,0)</f>
        <v>0</v>
      </c>
    </row>
    <row r="9706" spans="1:23" x14ac:dyDescent="0.25">
      <c r="A9706" s="1">
        <v>9705</v>
      </c>
      <c r="B9706" t="s">
        <v>10814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VLOOKUP(УТ_Data[[#This Row],[Region]],People!$A$1:$B$5,2,0)</f>
        <v>Chuck Magee</v>
      </c>
      <c r="W9706" s="4">
        <f>_xlfn.IFNA(VLOOKUP(УТ_Data[[#This Row],[Order ID]],Returns!A:B,2,0)*1,0)</f>
        <v>0</v>
      </c>
    </row>
    <row r="9707" spans="1:23" x14ac:dyDescent="0.25">
      <c r="A9707" s="1">
        <v>9706</v>
      </c>
      <c r="B9707" t="s">
        <v>10815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VLOOKUP(УТ_Data[[#This Row],[Region]],People!$A$1:$B$5,2,0)</f>
        <v>Anna Andreadi</v>
      </c>
      <c r="W9707" s="4">
        <f>_xlfn.IFNA(VLOOKUP(УТ_Data[[#This Row],[Order ID]],Returns!A:B,2,0)*1,0)</f>
        <v>0</v>
      </c>
    </row>
    <row r="9708" spans="1:23" x14ac:dyDescent="0.25">
      <c r="A9708" s="1">
        <v>9707</v>
      </c>
      <c r="B9708" t="s">
        <v>6085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VLOOKUP(УТ_Data[[#This Row],[Region]],People!$A$1:$B$5,2,0)</f>
        <v>Anna Andreadi</v>
      </c>
      <c r="W9708" s="4">
        <f>_xlfn.IFNA(VLOOKUP(УТ_Data[[#This Row],[Order ID]],Returns!A:B,2,0)*1,0)</f>
        <v>1</v>
      </c>
    </row>
    <row r="9709" spans="1:23" x14ac:dyDescent="0.25">
      <c r="A9709" s="1">
        <v>9708</v>
      </c>
      <c r="B9709" t="s">
        <v>6085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VLOOKUP(УТ_Data[[#This Row],[Region]],People!$A$1:$B$5,2,0)</f>
        <v>Anna Andreadi</v>
      </c>
      <c r="W9709" s="4">
        <f>_xlfn.IFNA(VLOOKUP(УТ_Data[[#This Row],[Order ID]],Returns!A:B,2,0)*1,0)</f>
        <v>1</v>
      </c>
    </row>
    <row r="9710" spans="1:23" x14ac:dyDescent="0.25">
      <c r="A9710" s="1">
        <v>9709</v>
      </c>
      <c r="B9710" t="s">
        <v>6085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VLOOKUP(УТ_Data[[#This Row],[Region]],People!$A$1:$B$5,2,0)</f>
        <v>Anna Andreadi</v>
      </c>
      <c r="W9710" s="4">
        <f>_xlfn.IFNA(VLOOKUP(УТ_Data[[#This Row],[Order ID]],Returns!A:B,2,0)*1,0)</f>
        <v>1</v>
      </c>
    </row>
    <row r="9711" spans="1:23" x14ac:dyDescent="0.25">
      <c r="A9711" s="1">
        <v>9710</v>
      </c>
      <c r="B9711" t="s">
        <v>6085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VLOOKUP(УТ_Data[[#This Row],[Region]],People!$A$1:$B$5,2,0)</f>
        <v>Anna Andreadi</v>
      </c>
      <c r="W9711" s="4">
        <f>_xlfn.IFNA(VLOOKUP(УТ_Data[[#This Row],[Order ID]],Returns!A:B,2,0)*1,0)</f>
        <v>1</v>
      </c>
    </row>
    <row r="9712" spans="1:23" x14ac:dyDescent="0.25">
      <c r="A9712" s="1">
        <v>9711</v>
      </c>
      <c r="B9712" t="s">
        <v>10816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VLOOKUP(УТ_Data[[#This Row],[Region]],People!$A$1:$B$5,2,0)</f>
        <v>Chuck Magee</v>
      </c>
      <c r="W9712" s="4">
        <f>_xlfn.IFNA(VLOOKUP(УТ_Data[[#This Row],[Order ID]],Returns!A:B,2,0)*1,0)</f>
        <v>0</v>
      </c>
    </row>
    <row r="9713" spans="1:23" x14ac:dyDescent="0.25">
      <c r="A9713" s="1">
        <v>9712</v>
      </c>
      <c r="B9713" t="s">
        <v>10816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VLOOKUP(УТ_Data[[#This Row],[Region]],People!$A$1:$B$5,2,0)</f>
        <v>Chuck Magee</v>
      </c>
      <c r="W9713" s="4">
        <f>_xlfn.IFNA(VLOOKUP(УТ_Data[[#This Row],[Order ID]],Returns!A:B,2,0)*1,0)</f>
        <v>0</v>
      </c>
    </row>
    <row r="9714" spans="1:23" x14ac:dyDescent="0.25">
      <c r="A9714" s="1">
        <v>9713</v>
      </c>
      <c r="B9714" t="s">
        <v>10816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VLOOKUP(УТ_Data[[#This Row],[Region]],People!$A$1:$B$5,2,0)</f>
        <v>Chuck Magee</v>
      </c>
      <c r="W9714" s="4">
        <f>_xlfn.IFNA(VLOOKUP(УТ_Data[[#This Row],[Order ID]],Returns!A:B,2,0)*1,0)</f>
        <v>0</v>
      </c>
    </row>
    <row r="9715" spans="1:23" x14ac:dyDescent="0.25">
      <c r="A9715" s="1">
        <v>9714</v>
      </c>
      <c r="B9715" t="s">
        <v>10816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VLOOKUP(УТ_Data[[#This Row],[Region]],People!$A$1:$B$5,2,0)</f>
        <v>Chuck Magee</v>
      </c>
      <c r="W9715" s="4">
        <f>_xlfn.IFNA(VLOOKUP(УТ_Data[[#This Row],[Order ID]],Returns!A:B,2,0)*1,0)</f>
        <v>0</v>
      </c>
    </row>
    <row r="9716" spans="1:23" x14ac:dyDescent="0.25">
      <c r="A9716" s="1">
        <v>9715</v>
      </c>
      <c r="B9716" t="s">
        <v>10816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VLOOKUP(УТ_Data[[#This Row],[Region]],People!$A$1:$B$5,2,0)</f>
        <v>Chuck Magee</v>
      </c>
      <c r="W9716" s="4">
        <f>_xlfn.IFNA(VLOOKUP(УТ_Data[[#This Row],[Order ID]],Returns!A:B,2,0)*1,0)</f>
        <v>0</v>
      </c>
    </row>
    <row r="9717" spans="1:23" x14ac:dyDescent="0.25">
      <c r="A9717" s="1">
        <v>9716</v>
      </c>
      <c r="B9717" t="s">
        <v>10817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VLOOKUP(УТ_Data[[#This Row],[Region]],People!$A$1:$B$5,2,0)</f>
        <v>Anna Andreadi</v>
      </c>
      <c r="W9717" s="4">
        <f>_xlfn.IFNA(VLOOKUP(УТ_Data[[#This Row],[Order ID]],Returns!A:B,2,0)*1,0)</f>
        <v>0</v>
      </c>
    </row>
    <row r="9718" spans="1:23" x14ac:dyDescent="0.25">
      <c r="A9718" s="1">
        <v>9717</v>
      </c>
      <c r="B9718" t="s">
        <v>10818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VLOOKUP(УТ_Data[[#This Row],[Region]],People!$A$1:$B$5,2,0)</f>
        <v>Chuck Magee</v>
      </c>
      <c r="W9718" s="4">
        <f>_xlfn.IFNA(VLOOKUP(УТ_Data[[#This Row],[Order ID]],Returns!A:B,2,0)*1,0)</f>
        <v>0</v>
      </c>
    </row>
    <row r="9719" spans="1:23" x14ac:dyDescent="0.25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VLOOKUP(УТ_Data[[#This Row],[Region]],People!$A$1:$B$5,2,0)</f>
        <v>Kelly Williams</v>
      </c>
      <c r="W9719" s="4">
        <f>_xlfn.IFNA(VLOOKUP(УТ_Data[[#This Row],[Order ID]],Returns!A:B,2,0)*1,0)</f>
        <v>0</v>
      </c>
    </row>
    <row r="9720" spans="1:23" x14ac:dyDescent="0.25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VLOOKUP(УТ_Data[[#This Row],[Region]],People!$A$1:$B$5,2,0)</f>
        <v>Kelly Williams</v>
      </c>
      <c r="W9720" s="4">
        <f>_xlfn.IFNA(VLOOKUP(УТ_Data[[#This Row],[Order ID]],Returns!A:B,2,0)*1,0)</f>
        <v>0</v>
      </c>
    </row>
    <row r="9721" spans="1:23" x14ac:dyDescent="0.25">
      <c r="A9721" s="1">
        <v>9720</v>
      </c>
      <c r="B9721" t="s">
        <v>10820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VLOOKUP(УТ_Data[[#This Row],[Region]],People!$A$1:$B$5,2,0)</f>
        <v>Chuck Magee</v>
      </c>
      <c r="W9721" s="4">
        <f>_xlfn.IFNA(VLOOKUP(УТ_Data[[#This Row],[Order ID]],Returns!A:B,2,0)*1,0)</f>
        <v>0</v>
      </c>
    </row>
    <row r="9722" spans="1:23" x14ac:dyDescent="0.25">
      <c r="A9722" s="1">
        <v>9721</v>
      </c>
      <c r="B9722" t="s">
        <v>10821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VLOOKUP(УТ_Data[[#This Row],[Region]],People!$A$1:$B$5,2,0)</f>
        <v>Kelly Williams</v>
      </c>
      <c r="W9722" s="4">
        <f>_xlfn.IFNA(VLOOKUP(УТ_Data[[#This Row],[Order ID]],Returns!A:B,2,0)*1,0)</f>
        <v>0</v>
      </c>
    </row>
    <row r="9723" spans="1:23" x14ac:dyDescent="0.25">
      <c r="A9723" s="1">
        <v>9722</v>
      </c>
      <c r="B9723" t="s">
        <v>10822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VLOOKUP(УТ_Data[[#This Row],[Region]],People!$A$1:$B$5,2,0)</f>
        <v>Chuck Magee</v>
      </c>
      <c r="W9723" s="4">
        <f>_xlfn.IFNA(VLOOKUP(УТ_Data[[#This Row],[Order ID]],Returns!A:B,2,0)*1,0)</f>
        <v>0</v>
      </c>
    </row>
    <row r="9724" spans="1:23" x14ac:dyDescent="0.25">
      <c r="A9724" s="1">
        <v>9723</v>
      </c>
      <c r="B9724" t="s">
        <v>10822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VLOOKUP(УТ_Data[[#This Row],[Region]],People!$A$1:$B$5,2,0)</f>
        <v>Chuck Magee</v>
      </c>
      <c r="W9724" s="4">
        <f>_xlfn.IFNA(VLOOKUP(УТ_Data[[#This Row],[Order ID]],Returns!A:B,2,0)*1,0)</f>
        <v>0</v>
      </c>
    </row>
    <row r="9725" spans="1:23" x14ac:dyDescent="0.25">
      <c r="A9725" s="1">
        <v>9724</v>
      </c>
      <c r="B9725" t="s">
        <v>10823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VLOOKUP(УТ_Data[[#This Row],[Region]],People!$A$1:$B$5,2,0)</f>
        <v>Chuck Magee</v>
      </c>
      <c r="W9725" s="4">
        <f>_xlfn.IFNA(VLOOKUP(УТ_Data[[#This Row],[Order ID]],Returns!A:B,2,0)*1,0)</f>
        <v>0</v>
      </c>
    </row>
    <row r="9726" spans="1:23" x14ac:dyDescent="0.25">
      <c r="A9726" s="1">
        <v>9725</v>
      </c>
      <c r="B9726" t="s">
        <v>10824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VLOOKUP(УТ_Data[[#This Row],[Region]],People!$A$1:$B$5,2,0)</f>
        <v>Kelly Williams</v>
      </c>
      <c r="W9726" s="4">
        <f>_xlfn.IFNA(VLOOKUP(УТ_Data[[#This Row],[Order ID]],Returns!A:B,2,0)*1,0)</f>
        <v>0</v>
      </c>
    </row>
    <row r="9727" spans="1:23" x14ac:dyDescent="0.25">
      <c r="A9727" s="1">
        <v>9726</v>
      </c>
      <c r="B9727" t="s">
        <v>10825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VLOOKUP(УТ_Data[[#This Row],[Region]],People!$A$1:$B$5,2,0)</f>
        <v>Anna Andreadi</v>
      </c>
      <c r="W9727" s="4">
        <f>_xlfn.IFNA(VLOOKUP(УТ_Data[[#This Row],[Order ID]],Returns!A:B,2,0)*1,0)</f>
        <v>0</v>
      </c>
    </row>
    <row r="9728" spans="1:23" x14ac:dyDescent="0.25">
      <c r="A9728" s="1">
        <v>9727</v>
      </c>
      <c r="B9728" t="s">
        <v>6180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VLOOKUP(УТ_Data[[#This Row],[Region]],People!$A$1:$B$5,2,0)</f>
        <v>Chuck Magee</v>
      </c>
      <c r="W9728" s="4">
        <f>_xlfn.IFNA(VLOOKUP(УТ_Data[[#This Row],[Order ID]],Returns!A:B,2,0)*1,0)</f>
        <v>1</v>
      </c>
    </row>
    <row r="9729" spans="1:23" x14ac:dyDescent="0.25">
      <c r="A9729" s="1">
        <v>9728</v>
      </c>
      <c r="B9729" t="s">
        <v>6180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VLOOKUP(УТ_Data[[#This Row],[Region]],People!$A$1:$B$5,2,0)</f>
        <v>Chuck Magee</v>
      </c>
      <c r="W9729" s="4">
        <f>_xlfn.IFNA(VLOOKUP(УТ_Data[[#This Row],[Order ID]],Returns!A:B,2,0)*1,0)</f>
        <v>1</v>
      </c>
    </row>
    <row r="9730" spans="1:23" x14ac:dyDescent="0.25">
      <c r="A9730" s="1">
        <v>9729</v>
      </c>
      <c r="B9730" t="s">
        <v>6180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VLOOKUP(УТ_Data[[#This Row],[Region]],People!$A$1:$B$5,2,0)</f>
        <v>Chuck Magee</v>
      </c>
      <c r="W9730" s="4">
        <f>_xlfn.IFNA(VLOOKUP(УТ_Data[[#This Row],[Order ID]],Returns!A:B,2,0)*1,0)</f>
        <v>1</v>
      </c>
    </row>
    <row r="9731" spans="1:23" x14ac:dyDescent="0.25">
      <c r="A9731" s="1">
        <v>9730</v>
      </c>
      <c r="B9731" t="s">
        <v>10826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VLOOKUP(УТ_Data[[#This Row],[Region]],People!$A$1:$B$5,2,0)</f>
        <v>Anna Andreadi</v>
      </c>
      <c r="W9731" s="4">
        <f>_xlfn.IFNA(VLOOKUP(УТ_Data[[#This Row],[Order ID]],Returns!A:B,2,0)*1,0)</f>
        <v>0</v>
      </c>
    </row>
    <row r="9732" spans="1:23" x14ac:dyDescent="0.25">
      <c r="A9732" s="1">
        <v>9731</v>
      </c>
      <c r="B9732" t="s">
        <v>10826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VLOOKUP(УТ_Data[[#This Row],[Region]],People!$A$1:$B$5,2,0)</f>
        <v>Anna Andreadi</v>
      </c>
      <c r="W9732" s="4">
        <f>_xlfn.IFNA(VLOOKUP(УТ_Data[[#This Row],[Order ID]],Returns!A:B,2,0)*1,0)</f>
        <v>0</v>
      </c>
    </row>
    <row r="9733" spans="1:23" x14ac:dyDescent="0.25">
      <c r="A9733" s="1">
        <v>9732</v>
      </c>
      <c r="B9733" t="s">
        <v>10827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VLOOKUP(УТ_Data[[#This Row],[Region]],People!$A$1:$B$5,2,0)</f>
        <v>Anna Andreadi</v>
      </c>
      <c r="W9733" s="4">
        <f>_xlfn.IFNA(VLOOKUP(УТ_Data[[#This Row],[Order ID]],Returns!A:B,2,0)*1,0)</f>
        <v>0</v>
      </c>
    </row>
    <row r="9734" spans="1:23" x14ac:dyDescent="0.25">
      <c r="A9734" s="1">
        <v>9733</v>
      </c>
      <c r="B9734" t="s">
        <v>10828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VLOOKUP(УТ_Data[[#This Row],[Region]],People!$A$1:$B$5,2,0)</f>
        <v>Cassandra Brandow</v>
      </c>
      <c r="W9734" s="4">
        <f>_xlfn.IFNA(VLOOKUP(УТ_Data[[#This Row],[Order ID]],Returns!A:B,2,0)*1,0)</f>
        <v>0</v>
      </c>
    </row>
    <row r="9735" spans="1:23" x14ac:dyDescent="0.25">
      <c r="A9735" s="1">
        <v>9734</v>
      </c>
      <c r="B9735" t="s">
        <v>10828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VLOOKUP(УТ_Data[[#This Row],[Region]],People!$A$1:$B$5,2,0)</f>
        <v>Cassandra Brandow</v>
      </c>
      <c r="W9735" s="4">
        <f>_xlfn.IFNA(VLOOKUP(УТ_Data[[#This Row],[Order ID]],Returns!A:B,2,0)*1,0)</f>
        <v>0</v>
      </c>
    </row>
    <row r="9736" spans="1:23" x14ac:dyDescent="0.25">
      <c r="A9736" s="1">
        <v>9735</v>
      </c>
      <c r="B9736" t="s">
        <v>10828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VLOOKUP(УТ_Data[[#This Row],[Region]],People!$A$1:$B$5,2,0)</f>
        <v>Cassandra Brandow</v>
      </c>
      <c r="W9736" s="4">
        <f>_xlfn.IFNA(VLOOKUP(УТ_Data[[#This Row],[Order ID]],Returns!A:B,2,0)*1,0)</f>
        <v>0</v>
      </c>
    </row>
    <row r="9737" spans="1:23" x14ac:dyDescent="0.25">
      <c r="A9737" s="1">
        <v>9736</v>
      </c>
      <c r="B9737" t="s">
        <v>10829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VLOOKUP(УТ_Data[[#This Row],[Region]],People!$A$1:$B$5,2,0)</f>
        <v>Chuck Magee</v>
      </c>
      <c r="W9737" s="4">
        <f>_xlfn.IFNA(VLOOKUP(УТ_Data[[#This Row],[Order ID]],Returns!A:B,2,0)*1,0)</f>
        <v>0</v>
      </c>
    </row>
    <row r="9738" spans="1:23" x14ac:dyDescent="0.25">
      <c r="A9738" s="1">
        <v>9737</v>
      </c>
      <c r="B9738" t="s">
        <v>10830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VLOOKUP(УТ_Data[[#This Row],[Region]],People!$A$1:$B$5,2,0)</f>
        <v>Kelly Williams</v>
      </c>
      <c r="W9738" s="4">
        <f>_xlfn.IFNA(VLOOKUP(УТ_Data[[#This Row],[Order ID]],Returns!A:B,2,0)*1,0)</f>
        <v>0</v>
      </c>
    </row>
    <row r="9739" spans="1:23" x14ac:dyDescent="0.25">
      <c r="A9739" s="1">
        <v>9738</v>
      </c>
      <c r="B9739" t="s">
        <v>10831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VLOOKUP(УТ_Data[[#This Row],[Region]],People!$A$1:$B$5,2,0)</f>
        <v>Anna Andreadi</v>
      </c>
      <c r="W9739" s="4">
        <f>_xlfn.IFNA(VLOOKUP(УТ_Data[[#This Row],[Order ID]],Returns!A:B,2,0)*1,0)</f>
        <v>0</v>
      </c>
    </row>
    <row r="9740" spans="1:23" x14ac:dyDescent="0.25">
      <c r="A9740" s="1">
        <v>9739</v>
      </c>
      <c r="B9740" t="s">
        <v>10831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VLOOKUP(УТ_Data[[#This Row],[Region]],People!$A$1:$B$5,2,0)</f>
        <v>Anna Andreadi</v>
      </c>
      <c r="W9740" s="4">
        <f>_xlfn.IFNA(VLOOKUP(УТ_Data[[#This Row],[Order ID]],Returns!A:B,2,0)*1,0)</f>
        <v>0</v>
      </c>
    </row>
    <row r="9741" spans="1:23" x14ac:dyDescent="0.25">
      <c r="A9741" s="1">
        <v>9740</v>
      </c>
      <c r="B9741" t="s">
        <v>10831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VLOOKUP(УТ_Data[[#This Row],[Region]],People!$A$1:$B$5,2,0)</f>
        <v>Anna Andreadi</v>
      </c>
      <c r="W9741" s="4">
        <f>_xlfn.IFNA(VLOOKUP(УТ_Data[[#This Row],[Order ID]],Returns!A:B,2,0)*1,0)</f>
        <v>0</v>
      </c>
    </row>
    <row r="9742" spans="1:23" x14ac:dyDescent="0.25">
      <c r="A9742" s="1">
        <v>9741</v>
      </c>
      <c r="B9742" t="s">
        <v>10831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VLOOKUP(УТ_Data[[#This Row],[Region]],People!$A$1:$B$5,2,0)</f>
        <v>Anna Andreadi</v>
      </c>
      <c r="W9742" s="4">
        <f>_xlfn.IFNA(VLOOKUP(УТ_Data[[#This Row],[Order ID]],Returns!A:B,2,0)*1,0)</f>
        <v>0</v>
      </c>
    </row>
    <row r="9743" spans="1:23" x14ac:dyDescent="0.25">
      <c r="A9743" s="1">
        <v>9742</v>
      </c>
      <c r="B9743" t="s">
        <v>10832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VLOOKUP(УТ_Data[[#This Row],[Region]],People!$A$1:$B$5,2,0)</f>
        <v>Chuck Magee</v>
      </c>
      <c r="W9743" s="4">
        <f>_xlfn.IFNA(VLOOKUP(УТ_Data[[#This Row],[Order ID]],Returns!A:B,2,0)*1,0)</f>
        <v>0</v>
      </c>
    </row>
    <row r="9744" spans="1:23" x14ac:dyDescent="0.25">
      <c r="A9744" s="1">
        <v>9743</v>
      </c>
      <c r="B9744" t="s">
        <v>10833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VLOOKUP(УТ_Data[[#This Row],[Region]],People!$A$1:$B$5,2,0)</f>
        <v>Anna Andreadi</v>
      </c>
      <c r="W9744" s="4">
        <f>_xlfn.IFNA(VLOOKUP(УТ_Data[[#This Row],[Order ID]],Returns!A:B,2,0)*1,0)</f>
        <v>0</v>
      </c>
    </row>
    <row r="9745" spans="1:23" x14ac:dyDescent="0.25">
      <c r="A9745" s="1">
        <v>9744</v>
      </c>
      <c r="B9745" t="s">
        <v>10834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VLOOKUP(УТ_Data[[#This Row],[Region]],People!$A$1:$B$5,2,0)</f>
        <v>Chuck Magee</v>
      </c>
      <c r="W9745" s="4">
        <f>_xlfn.IFNA(VLOOKUP(УТ_Data[[#This Row],[Order ID]],Returns!A:B,2,0)*1,0)</f>
        <v>0</v>
      </c>
    </row>
    <row r="9746" spans="1:23" x14ac:dyDescent="0.25">
      <c r="A9746" s="1">
        <v>9745</v>
      </c>
      <c r="B9746" t="s">
        <v>10835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VLOOKUP(УТ_Data[[#This Row],[Region]],People!$A$1:$B$5,2,0)</f>
        <v>Kelly Williams</v>
      </c>
      <c r="W9746" s="4">
        <f>_xlfn.IFNA(VLOOKUP(УТ_Data[[#This Row],[Order ID]],Returns!A:B,2,0)*1,0)</f>
        <v>0</v>
      </c>
    </row>
    <row r="9747" spans="1:23" x14ac:dyDescent="0.25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VLOOKUP(УТ_Data[[#This Row],[Region]],People!$A$1:$B$5,2,0)</f>
        <v>Anna Andreadi</v>
      </c>
      <c r="W9747" s="4">
        <f>_xlfn.IFNA(VLOOKUP(УТ_Data[[#This Row],[Order ID]],Returns!A:B,2,0)*1,0)</f>
        <v>0</v>
      </c>
    </row>
    <row r="9748" spans="1:23" x14ac:dyDescent="0.25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VLOOKUP(УТ_Data[[#This Row],[Region]],People!$A$1:$B$5,2,0)</f>
        <v>Anna Andreadi</v>
      </c>
      <c r="W9748" s="4">
        <f>_xlfn.IFNA(VLOOKUP(УТ_Data[[#This Row],[Order ID]],Returns!A:B,2,0)*1,0)</f>
        <v>0</v>
      </c>
    </row>
    <row r="9749" spans="1:23" x14ac:dyDescent="0.25">
      <c r="A9749" s="1">
        <v>9748</v>
      </c>
      <c r="B9749" t="s">
        <v>10837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VLOOKUP(УТ_Data[[#This Row],[Region]],People!$A$1:$B$5,2,0)</f>
        <v>Kelly Williams</v>
      </c>
      <c r="W9749" s="4">
        <f>_xlfn.IFNA(VLOOKUP(УТ_Data[[#This Row],[Order ID]],Returns!A:B,2,0)*1,0)</f>
        <v>0</v>
      </c>
    </row>
    <row r="9750" spans="1:23" x14ac:dyDescent="0.25">
      <c r="A9750" s="1">
        <v>9749</v>
      </c>
      <c r="B9750" t="s">
        <v>10837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VLOOKUP(УТ_Data[[#This Row],[Region]],People!$A$1:$B$5,2,0)</f>
        <v>Kelly Williams</v>
      </c>
      <c r="W9750" s="4">
        <f>_xlfn.IFNA(VLOOKUP(УТ_Data[[#This Row],[Order ID]],Returns!A:B,2,0)*1,0)</f>
        <v>0</v>
      </c>
    </row>
    <row r="9751" spans="1:23" x14ac:dyDescent="0.25">
      <c r="A9751" s="1">
        <v>9750</v>
      </c>
      <c r="B9751" t="s">
        <v>10838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VLOOKUP(УТ_Data[[#This Row],[Region]],People!$A$1:$B$5,2,0)</f>
        <v>Chuck Magee</v>
      </c>
      <c r="W9751" s="4">
        <f>_xlfn.IFNA(VLOOKUP(УТ_Data[[#This Row],[Order ID]],Returns!A:B,2,0)*1,0)</f>
        <v>0</v>
      </c>
    </row>
    <row r="9752" spans="1:23" x14ac:dyDescent="0.25">
      <c r="A9752" s="1">
        <v>9751</v>
      </c>
      <c r="B9752" t="s">
        <v>10839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VLOOKUP(УТ_Data[[#This Row],[Region]],People!$A$1:$B$5,2,0)</f>
        <v>Kelly Williams</v>
      </c>
      <c r="W9752" s="4">
        <f>_xlfn.IFNA(VLOOKUP(УТ_Data[[#This Row],[Order ID]],Returns!A:B,2,0)*1,0)</f>
        <v>0</v>
      </c>
    </row>
    <row r="9753" spans="1:23" x14ac:dyDescent="0.25">
      <c r="A9753" s="1">
        <v>9752</v>
      </c>
      <c r="B9753" t="s">
        <v>10839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VLOOKUP(УТ_Data[[#This Row],[Region]],People!$A$1:$B$5,2,0)</f>
        <v>Kelly Williams</v>
      </c>
      <c r="W9753" s="4">
        <f>_xlfn.IFNA(VLOOKUP(УТ_Data[[#This Row],[Order ID]],Returns!A:B,2,0)*1,0)</f>
        <v>0</v>
      </c>
    </row>
    <row r="9754" spans="1:23" x14ac:dyDescent="0.25">
      <c r="A9754" s="1">
        <v>9753</v>
      </c>
      <c r="B9754" t="s">
        <v>10840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VLOOKUP(УТ_Data[[#This Row],[Region]],People!$A$1:$B$5,2,0)</f>
        <v>Anna Andreadi</v>
      </c>
      <c r="W9754" s="4">
        <f>_xlfn.IFNA(VLOOKUP(УТ_Data[[#This Row],[Order ID]],Returns!A:B,2,0)*1,0)</f>
        <v>0</v>
      </c>
    </row>
    <row r="9755" spans="1:23" x14ac:dyDescent="0.25">
      <c r="A9755" s="1">
        <v>9754</v>
      </c>
      <c r="B9755" t="s">
        <v>10841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VLOOKUP(УТ_Data[[#This Row],[Region]],People!$A$1:$B$5,2,0)</f>
        <v>Cassandra Brandow</v>
      </c>
      <c r="W9755" s="4">
        <f>_xlfn.IFNA(VLOOKUP(УТ_Data[[#This Row],[Order ID]],Returns!A:B,2,0)*1,0)</f>
        <v>0</v>
      </c>
    </row>
    <row r="9756" spans="1:23" x14ac:dyDescent="0.25">
      <c r="A9756" s="1">
        <v>9755</v>
      </c>
      <c r="B9756" t="s">
        <v>10841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VLOOKUP(УТ_Data[[#This Row],[Region]],People!$A$1:$B$5,2,0)</f>
        <v>Cassandra Brandow</v>
      </c>
      <c r="W9756" s="4">
        <f>_xlfn.IFNA(VLOOKUP(УТ_Data[[#This Row],[Order ID]],Returns!A:B,2,0)*1,0)</f>
        <v>0</v>
      </c>
    </row>
    <row r="9757" spans="1:23" x14ac:dyDescent="0.25">
      <c r="A9757" s="1">
        <v>9756</v>
      </c>
      <c r="B9757" t="s">
        <v>10841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VLOOKUP(УТ_Data[[#This Row],[Region]],People!$A$1:$B$5,2,0)</f>
        <v>Cassandra Brandow</v>
      </c>
      <c r="W9757" s="4">
        <f>_xlfn.IFNA(VLOOKUP(УТ_Data[[#This Row],[Order ID]],Returns!A:B,2,0)*1,0)</f>
        <v>0</v>
      </c>
    </row>
    <row r="9758" spans="1:23" x14ac:dyDescent="0.25">
      <c r="A9758" s="1">
        <v>9757</v>
      </c>
      <c r="B9758" t="s">
        <v>10841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VLOOKUP(УТ_Data[[#This Row],[Region]],People!$A$1:$B$5,2,0)</f>
        <v>Cassandra Brandow</v>
      </c>
      <c r="W9758" s="4">
        <f>_xlfn.IFNA(VLOOKUP(УТ_Data[[#This Row],[Order ID]],Returns!A:B,2,0)*1,0)</f>
        <v>0</v>
      </c>
    </row>
    <row r="9759" spans="1:23" x14ac:dyDescent="0.25">
      <c r="A9759" s="1">
        <v>9758</v>
      </c>
      <c r="B9759" t="s">
        <v>10841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VLOOKUP(УТ_Data[[#This Row],[Region]],People!$A$1:$B$5,2,0)</f>
        <v>Cassandra Brandow</v>
      </c>
      <c r="W9759" s="4">
        <f>_xlfn.IFNA(VLOOKUP(УТ_Data[[#This Row],[Order ID]],Returns!A:B,2,0)*1,0)</f>
        <v>0</v>
      </c>
    </row>
    <row r="9760" spans="1:23" x14ac:dyDescent="0.25">
      <c r="A9760" s="1">
        <v>9759</v>
      </c>
      <c r="B9760" t="s">
        <v>10841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VLOOKUP(УТ_Data[[#This Row],[Region]],People!$A$1:$B$5,2,0)</f>
        <v>Cassandra Brandow</v>
      </c>
      <c r="W9760" s="4">
        <f>_xlfn.IFNA(VLOOKUP(УТ_Data[[#This Row],[Order ID]],Returns!A:B,2,0)*1,0)</f>
        <v>0</v>
      </c>
    </row>
    <row r="9761" spans="1:23" x14ac:dyDescent="0.25">
      <c r="A9761" s="1">
        <v>9760</v>
      </c>
      <c r="B9761" t="s">
        <v>10842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VLOOKUP(УТ_Data[[#This Row],[Region]],People!$A$1:$B$5,2,0)</f>
        <v>Anna Andreadi</v>
      </c>
      <c r="W9761" s="4">
        <f>_xlfn.IFNA(VLOOKUP(УТ_Data[[#This Row],[Order ID]],Returns!A:B,2,0)*1,0)</f>
        <v>0</v>
      </c>
    </row>
    <row r="9762" spans="1:23" x14ac:dyDescent="0.25">
      <c r="A9762" s="1">
        <v>9761</v>
      </c>
      <c r="B9762" t="s">
        <v>10843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VLOOKUP(УТ_Data[[#This Row],[Region]],People!$A$1:$B$5,2,0)</f>
        <v>Cassandra Brandow</v>
      </c>
      <c r="W9762" s="4">
        <f>_xlfn.IFNA(VLOOKUP(УТ_Data[[#This Row],[Order ID]],Returns!A:B,2,0)*1,0)</f>
        <v>0</v>
      </c>
    </row>
    <row r="9763" spans="1:23" x14ac:dyDescent="0.25">
      <c r="A9763" s="1">
        <v>9762</v>
      </c>
      <c r="B9763" t="s">
        <v>10844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VLOOKUP(УТ_Data[[#This Row],[Region]],People!$A$1:$B$5,2,0)</f>
        <v>Anna Andreadi</v>
      </c>
      <c r="W9763" s="4">
        <f>_xlfn.IFNA(VLOOKUP(УТ_Data[[#This Row],[Order ID]],Returns!A:B,2,0)*1,0)</f>
        <v>0</v>
      </c>
    </row>
    <row r="9764" spans="1:23" x14ac:dyDescent="0.25">
      <c r="A9764" s="1">
        <v>9763</v>
      </c>
      <c r="B9764" t="s">
        <v>10844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VLOOKUP(УТ_Data[[#This Row],[Region]],People!$A$1:$B$5,2,0)</f>
        <v>Anna Andreadi</v>
      </c>
      <c r="W9764" s="4">
        <f>_xlfn.IFNA(VLOOKUP(УТ_Data[[#This Row],[Order ID]],Returns!A:B,2,0)*1,0)</f>
        <v>0</v>
      </c>
    </row>
    <row r="9765" spans="1:23" x14ac:dyDescent="0.25">
      <c r="A9765" s="1">
        <v>9764</v>
      </c>
      <c r="B9765" t="s">
        <v>10844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VLOOKUP(УТ_Data[[#This Row],[Region]],People!$A$1:$B$5,2,0)</f>
        <v>Anna Andreadi</v>
      </c>
      <c r="W9765" s="4">
        <f>_xlfn.IFNA(VLOOKUP(УТ_Data[[#This Row],[Order ID]],Returns!A:B,2,0)*1,0)</f>
        <v>0</v>
      </c>
    </row>
    <row r="9766" spans="1:23" x14ac:dyDescent="0.25">
      <c r="A9766" s="1">
        <v>9765</v>
      </c>
      <c r="B9766" t="s">
        <v>10845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VLOOKUP(УТ_Data[[#This Row],[Region]],People!$A$1:$B$5,2,0)</f>
        <v>Anna Andreadi</v>
      </c>
      <c r="W9766" s="4">
        <f>_xlfn.IFNA(VLOOKUP(УТ_Data[[#This Row],[Order ID]],Returns!A:B,2,0)*1,0)</f>
        <v>0</v>
      </c>
    </row>
    <row r="9767" spans="1:23" x14ac:dyDescent="0.25">
      <c r="A9767" s="1">
        <v>9766</v>
      </c>
      <c r="B9767" t="s">
        <v>10846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VLOOKUP(УТ_Data[[#This Row],[Region]],People!$A$1:$B$5,2,0)</f>
        <v>Chuck Magee</v>
      </c>
      <c r="W9767" s="4">
        <f>_xlfn.IFNA(VLOOKUP(УТ_Data[[#This Row],[Order ID]],Returns!A:B,2,0)*1,0)</f>
        <v>0</v>
      </c>
    </row>
    <row r="9768" spans="1:23" x14ac:dyDescent="0.25">
      <c r="A9768" s="1">
        <v>9767</v>
      </c>
      <c r="B9768" t="s">
        <v>10846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VLOOKUP(УТ_Data[[#This Row],[Region]],People!$A$1:$B$5,2,0)</f>
        <v>Chuck Magee</v>
      </c>
      <c r="W9768" s="4">
        <f>_xlfn.IFNA(VLOOKUP(УТ_Data[[#This Row],[Order ID]],Returns!A:B,2,0)*1,0)</f>
        <v>0</v>
      </c>
    </row>
    <row r="9769" spans="1:23" x14ac:dyDescent="0.25">
      <c r="A9769" s="1">
        <v>9768</v>
      </c>
      <c r="B9769" t="s">
        <v>10847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VLOOKUP(УТ_Data[[#This Row],[Region]],People!$A$1:$B$5,2,0)</f>
        <v>Kelly Williams</v>
      </c>
      <c r="W9769" s="4">
        <f>_xlfn.IFNA(VLOOKUP(УТ_Data[[#This Row],[Order ID]],Returns!A:B,2,0)*1,0)</f>
        <v>0</v>
      </c>
    </row>
    <row r="9770" spans="1:23" x14ac:dyDescent="0.25">
      <c r="A9770" s="1">
        <v>9769</v>
      </c>
      <c r="B9770" t="s">
        <v>6148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VLOOKUP(УТ_Data[[#This Row],[Region]],People!$A$1:$B$5,2,0)</f>
        <v>Anna Andreadi</v>
      </c>
      <c r="W9770" s="4">
        <f>_xlfn.IFNA(VLOOKUP(УТ_Data[[#This Row],[Order ID]],Returns!A:B,2,0)*1,0)</f>
        <v>1</v>
      </c>
    </row>
    <row r="9771" spans="1:23" x14ac:dyDescent="0.25">
      <c r="A9771" s="1">
        <v>9770</v>
      </c>
      <c r="B9771" t="s">
        <v>10848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VLOOKUP(УТ_Data[[#This Row],[Region]],People!$A$1:$B$5,2,0)</f>
        <v>Cassandra Brandow</v>
      </c>
      <c r="W9771" s="4">
        <f>_xlfn.IFNA(VLOOKUP(УТ_Data[[#This Row],[Order ID]],Returns!A:B,2,0)*1,0)</f>
        <v>0</v>
      </c>
    </row>
    <row r="9772" spans="1:23" x14ac:dyDescent="0.25">
      <c r="A9772" s="1">
        <v>9771</v>
      </c>
      <c r="B9772" t="s">
        <v>10848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VLOOKUP(УТ_Data[[#This Row],[Region]],People!$A$1:$B$5,2,0)</f>
        <v>Cassandra Brandow</v>
      </c>
      <c r="W9772" s="4">
        <f>_xlfn.IFNA(VLOOKUP(УТ_Data[[#This Row],[Order ID]],Returns!A:B,2,0)*1,0)</f>
        <v>0</v>
      </c>
    </row>
    <row r="9773" spans="1:23" x14ac:dyDescent="0.25">
      <c r="A9773" s="1">
        <v>9772</v>
      </c>
      <c r="B9773" t="s">
        <v>10848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VLOOKUP(УТ_Data[[#This Row],[Region]],People!$A$1:$B$5,2,0)</f>
        <v>Cassandra Brandow</v>
      </c>
      <c r="W9773" s="4">
        <f>_xlfn.IFNA(VLOOKUP(УТ_Data[[#This Row],[Order ID]],Returns!A:B,2,0)*1,0)</f>
        <v>0</v>
      </c>
    </row>
    <row r="9774" spans="1:23" x14ac:dyDescent="0.25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VLOOKUP(УТ_Data[[#This Row],[Region]],People!$A$1:$B$5,2,0)</f>
        <v>Chuck Magee</v>
      </c>
      <c r="W9774" s="4">
        <f>_xlfn.IFNA(VLOOKUP(УТ_Data[[#This Row],[Order ID]],Returns!A:B,2,0)*1,0)</f>
        <v>0</v>
      </c>
    </row>
    <row r="9775" spans="1:23" x14ac:dyDescent="0.25">
      <c r="A9775" s="1">
        <v>9774</v>
      </c>
      <c r="B9775" t="s">
        <v>10850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VLOOKUP(УТ_Data[[#This Row],[Region]],People!$A$1:$B$5,2,0)</f>
        <v>Cassandra Brandow</v>
      </c>
      <c r="W9775" s="4">
        <f>_xlfn.IFNA(VLOOKUP(УТ_Data[[#This Row],[Order ID]],Returns!A:B,2,0)*1,0)</f>
        <v>0</v>
      </c>
    </row>
    <row r="9776" spans="1:23" x14ac:dyDescent="0.25">
      <c r="A9776" s="1">
        <v>9775</v>
      </c>
      <c r="B9776" t="s">
        <v>5977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VLOOKUP(УТ_Data[[#This Row],[Region]],People!$A$1:$B$5,2,0)</f>
        <v>Kelly Williams</v>
      </c>
      <c r="W9776" s="4">
        <f>_xlfn.IFNA(VLOOKUP(УТ_Data[[#This Row],[Order ID]],Returns!A:B,2,0)*1,0)</f>
        <v>1</v>
      </c>
    </row>
    <row r="9777" spans="1:23" x14ac:dyDescent="0.25">
      <c r="A9777" s="1">
        <v>9776</v>
      </c>
      <c r="B9777" t="s">
        <v>5977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VLOOKUP(УТ_Data[[#This Row],[Region]],People!$A$1:$B$5,2,0)</f>
        <v>Kelly Williams</v>
      </c>
      <c r="W9777" s="4">
        <f>_xlfn.IFNA(VLOOKUP(УТ_Data[[#This Row],[Order ID]],Returns!A:B,2,0)*1,0)</f>
        <v>1</v>
      </c>
    </row>
    <row r="9778" spans="1:23" x14ac:dyDescent="0.25">
      <c r="A9778" s="1">
        <v>9777</v>
      </c>
      <c r="B9778" t="s">
        <v>5977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VLOOKUP(УТ_Data[[#This Row],[Region]],People!$A$1:$B$5,2,0)</f>
        <v>Kelly Williams</v>
      </c>
      <c r="W9778" s="4">
        <f>_xlfn.IFNA(VLOOKUP(УТ_Data[[#This Row],[Order ID]],Returns!A:B,2,0)*1,0)</f>
        <v>1</v>
      </c>
    </row>
    <row r="9779" spans="1:23" x14ac:dyDescent="0.25">
      <c r="A9779" s="1">
        <v>9778</v>
      </c>
      <c r="B9779" t="s">
        <v>5977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VLOOKUP(УТ_Data[[#This Row],[Region]],People!$A$1:$B$5,2,0)</f>
        <v>Kelly Williams</v>
      </c>
      <c r="W9779" s="4">
        <f>_xlfn.IFNA(VLOOKUP(УТ_Data[[#This Row],[Order ID]],Returns!A:B,2,0)*1,0)</f>
        <v>1</v>
      </c>
    </row>
    <row r="9780" spans="1:23" x14ac:dyDescent="0.25">
      <c r="A9780" s="1">
        <v>9779</v>
      </c>
      <c r="B9780" t="s">
        <v>5977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VLOOKUP(УТ_Data[[#This Row],[Region]],People!$A$1:$B$5,2,0)</f>
        <v>Kelly Williams</v>
      </c>
      <c r="W9780" s="4">
        <f>_xlfn.IFNA(VLOOKUP(УТ_Data[[#This Row],[Order ID]],Returns!A:B,2,0)*1,0)</f>
        <v>1</v>
      </c>
    </row>
    <row r="9781" spans="1:23" x14ac:dyDescent="0.25">
      <c r="A9781" s="1">
        <v>9780</v>
      </c>
      <c r="B9781" t="s">
        <v>5977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VLOOKUP(УТ_Data[[#This Row],[Region]],People!$A$1:$B$5,2,0)</f>
        <v>Kelly Williams</v>
      </c>
      <c r="W9781" s="4">
        <f>_xlfn.IFNA(VLOOKUP(УТ_Data[[#This Row],[Order ID]],Returns!A:B,2,0)*1,0)</f>
        <v>1</v>
      </c>
    </row>
    <row r="9782" spans="1:23" x14ac:dyDescent="0.25">
      <c r="A9782" s="1">
        <v>9781</v>
      </c>
      <c r="B9782" t="s">
        <v>10851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VLOOKUP(УТ_Data[[#This Row],[Region]],People!$A$1:$B$5,2,0)</f>
        <v>Chuck Magee</v>
      </c>
      <c r="W9782" s="4">
        <f>_xlfn.IFNA(VLOOKUP(УТ_Data[[#This Row],[Order ID]],Returns!A:B,2,0)*1,0)</f>
        <v>0</v>
      </c>
    </row>
    <row r="9783" spans="1:23" x14ac:dyDescent="0.25">
      <c r="A9783" s="1">
        <v>9782</v>
      </c>
      <c r="B9783" t="s">
        <v>10851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VLOOKUP(УТ_Data[[#This Row],[Region]],People!$A$1:$B$5,2,0)</f>
        <v>Chuck Magee</v>
      </c>
      <c r="W9783" s="4">
        <f>_xlfn.IFNA(VLOOKUP(УТ_Data[[#This Row],[Order ID]],Returns!A:B,2,0)*1,0)</f>
        <v>0</v>
      </c>
    </row>
    <row r="9784" spans="1:23" x14ac:dyDescent="0.25">
      <c r="A9784" s="1">
        <v>9783</v>
      </c>
      <c r="B9784" t="s">
        <v>10852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VLOOKUP(УТ_Data[[#This Row],[Region]],People!$A$1:$B$5,2,0)</f>
        <v>Chuck Magee</v>
      </c>
      <c r="W9784" s="4">
        <f>_xlfn.IFNA(VLOOKUP(УТ_Data[[#This Row],[Order ID]],Returns!A:B,2,0)*1,0)</f>
        <v>0</v>
      </c>
    </row>
    <row r="9785" spans="1:23" x14ac:dyDescent="0.25">
      <c r="A9785" s="1">
        <v>9784</v>
      </c>
      <c r="B9785" t="s">
        <v>10852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VLOOKUP(УТ_Data[[#This Row],[Region]],People!$A$1:$B$5,2,0)</f>
        <v>Chuck Magee</v>
      </c>
      <c r="W9785" s="4">
        <f>_xlfn.IFNA(VLOOKUP(УТ_Data[[#This Row],[Order ID]],Returns!A:B,2,0)*1,0)</f>
        <v>0</v>
      </c>
    </row>
    <row r="9786" spans="1:23" x14ac:dyDescent="0.25">
      <c r="A9786" s="1">
        <v>9785</v>
      </c>
      <c r="B9786" t="s">
        <v>10852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VLOOKUP(УТ_Data[[#This Row],[Region]],People!$A$1:$B$5,2,0)</f>
        <v>Chuck Magee</v>
      </c>
      <c r="W9786" s="4">
        <f>_xlfn.IFNA(VLOOKUP(УТ_Data[[#This Row],[Order ID]],Returns!A:B,2,0)*1,0)</f>
        <v>0</v>
      </c>
    </row>
    <row r="9787" spans="1:23" x14ac:dyDescent="0.25">
      <c r="A9787" s="1">
        <v>9786</v>
      </c>
      <c r="B9787" t="s">
        <v>10853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VLOOKUP(УТ_Data[[#This Row],[Region]],People!$A$1:$B$5,2,0)</f>
        <v>Cassandra Brandow</v>
      </c>
      <c r="W9787" s="4">
        <f>_xlfn.IFNA(VLOOKUP(УТ_Data[[#This Row],[Order ID]],Returns!A:B,2,0)*1,0)</f>
        <v>0</v>
      </c>
    </row>
    <row r="9788" spans="1:23" x14ac:dyDescent="0.25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VLOOKUP(УТ_Data[[#This Row],[Region]],People!$A$1:$B$5,2,0)</f>
        <v>Cassandra Brandow</v>
      </c>
      <c r="W9788" s="4">
        <f>_xlfn.IFNA(VLOOKUP(УТ_Data[[#This Row],[Order ID]],Returns!A:B,2,0)*1,0)</f>
        <v>0</v>
      </c>
    </row>
    <row r="9789" spans="1:23" x14ac:dyDescent="0.25">
      <c r="A9789" s="1">
        <v>9788</v>
      </c>
      <c r="B9789" t="s">
        <v>10855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VLOOKUP(УТ_Data[[#This Row],[Region]],People!$A$1:$B$5,2,0)</f>
        <v>Kelly Williams</v>
      </c>
      <c r="W9789" s="4">
        <f>_xlfn.IFNA(VLOOKUP(УТ_Data[[#This Row],[Order ID]],Returns!A:B,2,0)*1,0)</f>
        <v>0</v>
      </c>
    </row>
    <row r="9790" spans="1:23" x14ac:dyDescent="0.25">
      <c r="A9790" s="1">
        <v>9789</v>
      </c>
      <c r="B9790" t="s">
        <v>10855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VLOOKUP(УТ_Data[[#This Row],[Region]],People!$A$1:$B$5,2,0)</f>
        <v>Kelly Williams</v>
      </c>
      <c r="W9790" s="4">
        <f>_xlfn.IFNA(VLOOKUP(УТ_Data[[#This Row],[Order ID]],Returns!A:B,2,0)*1,0)</f>
        <v>0</v>
      </c>
    </row>
    <row r="9791" spans="1:23" x14ac:dyDescent="0.25">
      <c r="A9791" s="1">
        <v>9790</v>
      </c>
      <c r="B9791" t="s">
        <v>10855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VLOOKUP(УТ_Data[[#This Row],[Region]],People!$A$1:$B$5,2,0)</f>
        <v>Kelly Williams</v>
      </c>
      <c r="W9791" s="4">
        <f>_xlfn.IFNA(VLOOKUP(УТ_Data[[#This Row],[Order ID]],Returns!A:B,2,0)*1,0)</f>
        <v>0</v>
      </c>
    </row>
    <row r="9792" spans="1:23" x14ac:dyDescent="0.25">
      <c r="A9792" s="1">
        <v>9791</v>
      </c>
      <c r="B9792" t="s">
        <v>10855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VLOOKUP(УТ_Data[[#This Row],[Region]],People!$A$1:$B$5,2,0)</f>
        <v>Kelly Williams</v>
      </c>
      <c r="W9792" s="4">
        <f>_xlfn.IFNA(VLOOKUP(УТ_Data[[#This Row],[Order ID]],Returns!A:B,2,0)*1,0)</f>
        <v>0</v>
      </c>
    </row>
    <row r="9793" spans="1:23" x14ac:dyDescent="0.25">
      <c r="A9793" s="1">
        <v>9792</v>
      </c>
      <c r="B9793" t="s">
        <v>10856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VLOOKUP(УТ_Data[[#This Row],[Region]],People!$A$1:$B$5,2,0)</f>
        <v>Kelly Williams</v>
      </c>
      <c r="W9793" s="4">
        <f>_xlfn.IFNA(VLOOKUP(УТ_Data[[#This Row],[Order ID]],Returns!A:B,2,0)*1,0)</f>
        <v>0</v>
      </c>
    </row>
    <row r="9794" spans="1:23" x14ac:dyDescent="0.25">
      <c r="A9794" s="1">
        <v>9793</v>
      </c>
      <c r="B9794" t="s">
        <v>10856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VLOOKUP(УТ_Data[[#This Row],[Region]],People!$A$1:$B$5,2,0)</f>
        <v>Kelly Williams</v>
      </c>
      <c r="W9794" s="4">
        <f>_xlfn.IFNA(VLOOKUP(УТ_Data[[#This Row],[Order ID]],Returns!A:B,2,0)*1,0)</f>
        <v>0</v>
      </c>
    </row>
    <row r="9795" spans="1:23" x14ac:dyDescent="0.25">
      <c r="A9795" s="1">
        <v>9794</v>
      </c>
      <c r="B9795" t="s">
        <v>10856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VLOOKUP(УТ_Data[[#This Row],[Region]],People!$A$1:$B$5,2,0)</f>
        <v>Kelly Williams</v>
      </c>
      <c r="W9795" s="4">
        <f>_xlfn.IFNA(VLOOKUP(УТ_Data[[#This Row],[Order ID]],Returns!A:B,2,0)*1,0)</f>
        <v>0</v>
      </c>
    </row>
    <row r="9796" spans="1:23" x14ac:dyDescent="0.25">
      <c r="A9796" s="1">
        <v>9795</v>
      </c>
      <c r="B9796" t="s">
        <v>10856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VLOOKUP(УТ_Data[[#This Row],[Region]],People!$A$1:$B$5,2,0)</f>
        <v>Kelly Williams</v>
      </c>
      <c r="W9796" s="4">
        <f>_xlfn.IFNA(VLOOKUP(УТ_Data[[#This Row],[Order ID]],Returns!A:B,2,0)*1,0)</f>
        <v>0</v>
      </c>
    </row>
    <row r="9797" spans="1:23" x14ac:dyDescent="0.25">
      <c r="A9797" s="1">
        <v>9796</v>
      </c>
      <c r="B9797" t="s">
        <v>10857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VLOOKUP(УТ_Data[[#This Row],[Region]],People!$A$1:$B$5,2,0)</f>
        <v>Kelly Williams</v>
      </c>
      <c r="W9797" s="4">
        <f>_xlfn.IFNA(VLOOKUP(УТ_Data[[#This Row],[Order ID]],Returns!A:B,2,0)*1,0)</f>
        <v>0</v>
      </c>
    </row>
    <row r="9798" spans="1:23" x14ac:dyDescent="0.25">
      <c r="A9798" s="1">
        <v>9797</v>
      </c>
      <c r="B9798" t="s">
        <v>10858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VLOOKUP(УТ_Data[[#This Row],[Region]],People!$A$1:$B$5,2,0)</f>
        <v>Chuck Magee</v>
      </c>
      <c r="W9798" s="4">
        <f>_xlfn.IFNA(VLOOKUP(УТ_Data[[#This Row],[Order ID]],Returns!A:B,2,0)*1,0)</f>
        <v>0</v>
      </c>
    </row>
    <row r="9799" spans="1:23" x14ac:dyDescent="0.25">
      <c r="A9799" s="1">
        <v>9798</v>
      </c>
      <c r="B9799" t="s">
        <v>10858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VLOOKUP(УТ_Data[[#This Row],[Region]],People!$A$1:$B$5,2,0)</f>
        <v>Chuck Magee</v>
      </c>
      <c r="W9799" s="4">
        <f>_xlfn.IFNA(VLOOKUP(УТ_Data[[#This Row],[Order ID]],Returns!A:B,2,0)*1,0)</f>
        <v>0</v>
      </c>
    </row>
    <row r="9800" spans="1:23" x14ac:dyDescent="0.25">
      <c r="A9800" s="1">
        <v>9799</v>
      </c>
      <c r="B9800" t="s">
        <v>10858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VLOOKUP(УТ_Data[[#This Row],[Region]],People!$A$1:$B$5,2,0)</f>
        <v>Chuck Magee</v>
      </c>
      <c r="W9800" s="4">
        <f>_xlfn.IFNA(VLOOKUP(УТ_Data[[#This Row],[Order ID]],Returns!A:B,2,0)*1,0)</f>
        <v>0</v>
      </c>
    </row>
    <row r="9801" spans="1:23" x14ac:dyDescent="0.25">
      <c r="A9801" s="1">
        <v>9800</v>
      </c>
      <c r="B9801" t="s">
        <v>10858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VLOOKUP(УТ_Data[[#This Row],[Region]],People!$A$1:$B$5,2,0)</f>
        <v>Chuck Magee</v>
      </c>
      <c r="W9801" s="4">
        <f>_xlfn.IFNA(VLOOKUP(УТ_Data[[#This Row],[Order ID]],Returns!A:B,2,0)*1,0)</f>
        <v>0</v>
      </c>
    </row>
    <row r="9802" spans="1:23" x14ac:dyDescent="0.25">
      <c r="A9802" s="1">
        <v>9801</v>
      </c>
      <c r="B9802" t="s">
        <v>10858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VLOOKUP(УТ_Data[[#This Row],[Region]],People!$A$1:$B$5,2,0)</f>
        <v>Chuck Magee</v>
      </c>
      <c r="W9802" s="4">
        <f>_xlfn.IFNA(VLOOKUP(УТ_Data[[#This Row],[Order ID]],Returns!A:B,2,0)*1,0)</f>
        <v>0</v>
      </c>
    </row>
    <row r="9803" spans="1:23" x14ac:dyDescent="0.25">
      <c r="A9803" s="1">
        <v>9802</v>
      </c>
      <c r="B9803" t="s">
        <v>10859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VLOOKUP(УТ_Data[[#This Row],[Region]],People!$A$1:$B$5,2,0)</f>
        <v>Anna Andreadi</v>
      </c>
      <c r="W9803" s="4">
        <f>_xlfn.IFNA(VLOOKUP(УТ_Data[[#This Row],[Order ID]],Returns!A:B,2,0)*1,0)</f>
        <v>0</v>
      </c>
    </row>
    <row r="9804" spans="1:23" x14ac:dyDescent="0.25">
      <c r="A9804" s="1">
        <v>9803</v>
      </c>
      <c r="B9804" t="s">
        <v>10860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VLOOKUP(УТ_Data[[#This Row],[Region]],People!$A$1:$B$5,2,0)</f>
        <v>Chuck Magee</v>
      </c>
      <c r="W9804" s="4">
        <f>_xlfn.IFNA(VLOOKUP(УТ_Data[[#This Row],[Order ID]],Returns!A:B,2,0)*1,0)</f>
        <v>0</v>
      </c>
    </row>
    <row r="9805" spans="1:23" x14ac:dyDescent="0.25">
      <c r="A9805" s="1">
        <v>9804</v>
      </c>
      <c r="B9805" t="s">
        <v>10860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VLOOKUP(УТ_Data[[#This Row],[Region]],People!$A$1:$B$5,2,0)</f>
        <v>Chuck Magee</v>
      </c>
      <c r="W9805" s="4">
        <f>_xlfn.IFNA(VLOOKUP(УТ_Data[[#This Row],[Order ID]],Returns!A:B,2,0)*1,0)</f>
        <v>0</v>
      </c>
    </row>
    <row r="9806" spans="1:23" x14ac:dyDescent="0.25">
      <c r="A9806" s="1">
        <v>9805</v>
      </c>
      <c r="B9806" t="s">
        <v>10860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VLOOKUP(УТ_Data[[#This Row],[Region]],People!$A$1:$B$5,2,0)</f>
        <v>Chuck Magee</v>
      </c>
      <c r="W9806" s="4">
        <f>_xlfn.IFNA(VLOOKUP(УТ_Data[[#This Row],[Order ID]],Returns!A:B,2,0)*1,0)</f>
        <v>0</v>
      </c>
    </row>
    <row r="9807" spans="1:23" x14ac:dyDescent="0.25">
      <c r="A9807" s="1">
        <v>9806</v>
      </c>
      <c r="B9807" t="s">
        <v>10861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VLOOKUP(УТ_Data[[#This Row],[Region]],People!$A$1:$B$5,2,0)</f>
        <v>Cassandra Brandow</v>
      </c>
      <c r="W9807" s="4">
        <f>_xlfn.IFNA(VLOOKUP(УТ_Data[[#This Row],[Order ID]],Returns!A:B,2,0)*1,0)</f>
        <v>0</v>
      </c>
    </row>
    <row r="9808" spans="1:23" x14ac:dyDescent="0.25">
      <c r="A9808" s="1">
        <v>9807</v>
      </c>
      <c r="B9808" t="s">
        <v>10861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VLOOKUP(УТ_Data[[#This Row],[Region]],People!$A$1:$B$5,2,0)</f>
        <v>Cassandra Brandow</v>
      </c>
      <c r="W9808" s="4">
        <f>_xlfn.IFNA(VLOOKUP(УТ_Data[[#This Row],[Order ID]],Returns!A:B,2,0)*1,0)</f>
        <v>0</v>
      </c>
    </row>
    <row r="9809" spans="1:23" x14ac:dyDescent="0.25">
      <c r="A9809" s="1">
        <v>9808</v>
      </c>
      <c r="B9809" t="s">
        <v>10862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VLOOKUP(УТ_Data[[#This Row],[Region]],People!$A$1:$B$5,2,0)</f>
        <v>Cassandra Brandow</v>
      </c>
      <c r="W9809" s="4">
        <f>_xlfn.IFNA(VLOOKUP(УТ_Data[[#This Row],[Order ID]],Returns!A:B,2,0)*1,0)</f>
        <v>0</v>
      </c>
    </row>
    <row r="9810" spans="1:23" x14ac:dyDescent="0.25">
      <c r="A9810" s="1">
        <v>9809</v>
      </c>
      <c r="B9810" t="s">
        <v>10863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VLOOKUP(УТ_Data[[#This Row],[Region]],People!$A$1:$B$5,2,0)</f>
        <v>Kelly Williams</v>
      </c>
      <c r="W9810" s="4">
        <f>_xlfn.IFNA(VLOOKUP(УТ_Data[[#This Row],[Order ID]],Returns!A:B,2,0)*1,0)</f>
        <v>0</v>
      </c>
    </row>
    <row r="9811" spans="1:23" x14ac:dyDescent="0.25">
      <c r="A9811" s="1">
        <v>9810</v>
      </c>
      <c r="B9811" t="s">
        <v>10864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VLOOKUP(УТ_Data[[#This Row],[Region]],People!$A$1:$B$5,2,0)</f>
        <v>Anna Andreadi</v>
      </c>
      <c r="W9811" s="4">
        <f>_xlfn.IFNA(VLOOKUP(УТ_Data[[#This Row],[Order ID]],Returns!A:B,2,0)*1,0)</f>
        <v>0</v>
      </c>
    </row>
    <row r="9812" spans="1:23" x14ac:dyDescent="0.25">
      <c r="A9812" s="1">
        <v>9811</v>
      </c>
      <c r="B9812" t="s">
        <v>10864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VLOOKUP(УТ_Data[[#This Row],[Region]],People!$A$1:$B$5,2,0)</f>
        <v>Anna Andreadi</v>
      </c>
      <c r="W9812" s="4">
        <f>_xlfn.IFNA(VLOOKUP(УТ_Data[[#This Row],[Order ID]],Returns!A:B,2,0)*1,0)</f>
        <v>0</v>
      </c>
    </row>
    <row r="9813" spans="1:23" x14ac:dyDescent="0.25">
      <c r="A9813" s="1">
        <v>9812</v>
      </c>
      <c r="B9813" t="s">
        <v>10865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VLOOKUP(УТ_Data[[#This Row],[Region]],People!$A$1:$B$5,2,0)</f>
        <v>Chuck Magee</v>
      </c>
      <c r="W9813" s="4">
        <f>_xlfn.IFNA(VLOOKUP(УТ_Data[[#This Row],[Order ID]],Returns!A:B,2,0)*1,0)</f>
        <v>0</v>
      </c>
    </row>
    <row r="9814" spans="1:23" x14ac:dyDescent="0.25">
      <c r="A9814" s="1">
        <v>9813</v>
      </c>
      <c r="B9814" t="s">
        <v>10865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VLOOKUP(УТ_Data[[#This Row],[Region]],People!$A$1:$B$5,2,0)</f>
        <v>Chuck Magee</v>
      </c>
      <c r="W9814" s="4">
        <f>_xlfn.IFNA(VLOOKUP(УТ_Data[[#This Row],[Order ID]],Returns!A:B,2,0)*1,0)</f>
        <v>0</v>
      </c>
    </row>
    <row r="9815" spans="1:23" x14ac:dyDescent="0.25">
      <c r="A9815" s="1">
        <v>9814</v>
      </c>
      <c r="B9815" t="s">
        <v>10865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VLOOKUP(УТ_Data[[#This Row],[Region]],People!$A$1:$B$5,2,0)</f>
        <v>Chuck Magee</v>
      </c>
      <c r="W9815" s="4">
        <f>_xlfn.IFNA(VLOOKUP(УТ_Data[[#This Row],[Order ID]],Returns!A:B,2,0)*1,0)</f>
        <v>0</v>
      </c>
    </row>
    <row r="9816" spans="1:23" x14ac:dyDescent="0.25">
      <c r="A9816" s="1">
        <v>9815</v>
      </c>
      <c r="B9816" t="s">
        <v>10865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VLOOKUP(УТ_Data[[#This Row],[Region]],People!$A$1:$B$5,2,0)</f>
        <v>Chuck Magee</v>
      </c>
      <c r="W9816" s="4">
        <f>_xlfn.IFNA(VLOOKUP(УТ_Data[[#This Row],[Order ID]],Returns!A:B,2,0)*1,0)</f>
        <v>0</v>
      </c>
    </row>
    <row r="9817" spans="1:23" x14ac:dyDescent="0.25">
      <c r="A9817" s="1">
        <v>9816</v>
      </c>
      <c r="B9817" t="s">
        <v>10866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VLOOKUP(УТ_Data[[#This Row],[Region]],People!$A$1:$B$5,2,0)</f>
        <v>Cassandra Brandow</v>
      </c>
      <c r="W9817" s="4">
        <f>_xlfn.IFNA(VLOOKUP(УТ_Data[[#This Row],[Order ID]],Returns!A:B,2,0)*1,0)</f>
        <v>0</v>
      </c>
    </row>
    <row r="9818" spans="1:23" x14ac:dyDescent="0.25">
      <c r="A9818" s="1">
        <v>9817</v>
      </c>
      <c r="B9818" t="s">
        <v>10866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VLOOKUP(УТ_Data[[#This Row],[Region]],People!$A$1:$B$5,2,0)</f>
        <v>Cassandra Brandow</v>
      </c>
      <c r="W9818" s="4">
        <f>_xlfn.IFNA(VLOOKUP(УТ_Data[[#This Row],[Order ID]],Returns!A:B,2,0)*1,0)</f>
        <v>0</v>
      </c>
    </row>
    <row r="9819" spans="1:23" x14ac:dyDescent="0.25">
      <c r="A9819" s="1">
        <v>9818</v>
      </c>
      <c r="B9819" t="s">
        <v>10866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VLOOKUP(УТ_Data[[#This Row],[Region]],People!$A$1:$B$5,2,0)</f>
        <v>Cassandra Brandow</v>
      </c>
      <c r="W9819" s="4">
        <f>_xlfn.IFNA(VLOOKUP(УТ_Data[[#This Row],[Order ID]],Returns!A:B,2,0)*1,0)</f>
        <v>0</v>
      </c>
    </row>
    <row r="9820" spans="1:23" x14ac:dyDescent="0.25">
      <c r="A9820" s="1">
        <v>9819</v>
      </c>
      <c r="B9820" t="s">
        <v>10866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VLOOKUP(УТ_Data[[#This Row],[Region]],People!$A$1:$B$5,2,0)</f>
        <v>Cassandra Brandow</v>
      </c>
      <c r="W9820" s="4">
        <f>_xlfn.IFNA(VLOOKUP(УТ_Data[[#This Row],[Order ID]],Returns!A:B,2,0)*1,0)</f>
        <v>0</v>
      </c>
    </row>
    <row r="9821" spans="1:23" x14ac:dyDescent="0.25">
      <c r="A9821" s="1">
        <v>9820</v>
      </c>
      <c r="B9821" t="s">
        <v>10866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VLOOKUP(УТ_Data[[#This Row],[Region]],People!$A$1:$B$5,2,0)</f>
        <v>Cassandra Brandow</v>
      </c>
      <c r="W9821" s="4">
        <f>_xlfn.IFNA(VLOOKUP(УТ_Data[[#This Row],[Order ID]],Returns!A:B,2,0)*1,0)</f>
        <v>0</v>
      </c>
    </row>
    <row r="9822" spans="1:23" x14ac:dyDescent="0.25">
      <c r="A9822" s="1">
        <v>9821</v>
      </c>
      <c r="B9822" t="s">
        <v>10866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VLOOKUP(УТ_Data[[#This Row],[Region]],People!$A$1:$B$5,2,0)</f>
        <v>Cassandra Brandow</v>
      </c>
      <c r="W9822" s="4">
        <f>_xlfn.IFNA(VLOOKUP(УТ_Data[[#This Row],[Order ID]],Returns!A:B,2,0)*1,0)</f>
        <v>0</v>
      </c>
    </row>
    <row r="9823" spans="1:23" x14ac:dyDescent="0.25">
      <c r="A9823" s="1">
        <v>9822</v>
      </c>
      <c r="B9823" t="s">
        <v>10866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VLOOKUP(УТ_Data[[#This Row],[Region]],People!$A$1:$B$5,2,0)</f>
        <v>Cassandra Brandow</v>
      </c>
      <c r="W9823" s="4">
        <f>_xlfn.IFNA(VLOOKUP(УТ_Data[[#This Row],[Order ID]],Returns!A:B,2,0)*1,0)</f>
        <v>0</v>
      </c>
    </row>
    <row r="9824" spans="1:23" x14ac:dyDescent="0.25">
      <c r="A9824" s="1">
        <v>9823</v>
      </c>
      <c r="B9824" t="s">
        <v>6190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VLOOKUP(УТ_Data[[#This Row],[Region]],People!$A$1:$B$5,2,0)</f>
        <v>Anna Andreadi</v>
      </c>
      <c r="W9824" s="4">
        <f>_xlfn.IFNA(VLOOKUP(УТ_Data[[#This Row],[Order ID]],Returns!A:B,2,0)*1,0)</f>
        <v>1</v>
      </c>
    </row>
    <row r="9825" spans="1:23" x14ac:dyDescent="0.25">
      <c r="A9825" s="1">
        <v>9824</v>
      </c>
      <c r="B9825" t="s">
        <v>6190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VLOOKUP(УТ_Data[[#This Row],[Region]],People!$A$1:$B$5,2,0)</f>
        <v>Anna Andreadi</v>
      </c>
      <c r="W9825" s="4">
        <f>_xlfn.IFNA(VLOOKUP(УТ_Data[[#This Row],[Order ID]],Returns!A:B,2,0)*1,0)</f>
        <v>1</v>
      </c>
    </row>
    <row r="9826" spans="1:23" x14ac:dyDescent="0.25">
      <c r="A9826" s="1">
        <v>9825</v>
      </c>
      <c r="B9826" t="s">
        <v>6190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VLOOKUP(УТ_Data[[#This Row],[Region]],People!$A$1:$B$5,2,0)</f>
        <v>Anna Andreadi</v>
      </c>
      <c r="W9826" s="4">
        <f>_xlfn.IFNA(VLOOKUP(УТ_Data[[#This Row],[Order ID]],Returns!A:B,2,0)*1,0)</f>
        <v>1</v>
      </c>
    </row>
    <row r="9827" spans="1:23" x14ac:dyDescent="0.25">
      <c r="A9827" s="1">
        <v>9826</v>
      </c>
      <c r="B9827" t="s">
        <v>6190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VLOOKUP(УТ_Data[[#This Row],[Region]],People!$A$1:$B$5,2,0)</f>
        <v>Anna Andreadi</v>
      </c>
      <c r="W9827" s="4">
        <f>_xlfn.IFNA(VLOOKUP(УТ_Data[[#This Row],[Order ID]],Returns!A:B,2,0)*1,0)</f>
        <v>1</v>
      </c>
    </row>
    <row r="9828" spans="1:23" x14ac:dyDescent="0.25">
      <c r="A9828" s="1">
        <v>9827</v>
      </c>
      <c r="B9828" t="s">
        <v>6190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VLOOKUP(УТ_Data[[#This Row],[Region]],People!$A$1:$B$5,2,0)</f>
        <v>Anna Andreadi</v>
      </c>
      <c r="W9828" s="4">
        <f>_xlfn.IFNA(VLOOKUP(УТ_Data[[#This Row],[Order ID]],Returns!A:B,2,0)*1,0)</f>
        <v>1</v>
      </c>
    </row>
    <row r="9829" spans="1:23" x14ac:dyDescent="0.25">
      <c r="A9829" s="1">
        <v>9828</v>
      </c>
      <c r="B9829" t="s">
        <v>10867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VLOOKUP(УТ_Data[[#This Row],[Region]],People!$A$1:$B$5,2,0)</f>
        <v>Chuck Magee</v>
      </c>
      <c r="W9829" s="4">
        <f>_xlfn.IFNA(VLOOKUP(УТ_Data[[#This Row],[Order ID]],Returns!A:B,2,0)*1,0)</f>
        <v>0</v>
      </c>
    </row>
    <row r="9830" spans="1:23" x14ac:dyDescent="0.25">
      <c r="A9830" s="1">
        <v>9829</v>
      </c>
      <c r="B9830" t="s">
        <v>10867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VLOOKUP(УТ_Data[[#This Row],[Region]],People!$A$1:$B$5,2,0)</f>
        <v>Chuck Magee</v>
      </c>
      <c r="W9830" s="4">
        <f>_xlfn.IFNA(VLOOKUP(УТ_Data[[#This Row],[Order ID]],Returns!A:B,2,0)*1,0)</f>
        <v>0</v>
      </c>
    </row>
    <row r="9831" spans="1:23" x14ac:dyDescent="0.25">
      <c r="A9831" s="1">
        <v>9830</v>
      </c>
      <c r="B9831" t="s">
        <v>10868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VLOOKUP(УТ_Data[[#This Row],[Region]],People!$A$1:$B$5,2,0)</f>
        <v>Cassandra Brandow</v>
      </c>
      <c r="W9831" s="4">
        <f>_xlfn.IFNA(VLOOKUP(УТ_Data[[#This Row],[Order ID]],Returns!A:B,2,0)*1,0)</f>
        <v>0</v>
      </c>
    </row>
    <row r="9832" spans="1:23" x14ac:dyDescent="0.25">
      <c r="A9832" s="1">
        <v>9831</v>
      </c>
      <c r="B9832" t="s">
        <v>10869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VLOOKUP(УТ_Data[[#This Row],[Region]],People!$A$1:$B$5,2,0)</f>
        <v>Kelly Williams</v>
      </c>
      <c r="W9832" s="4">
        <f>_xlfn.IFNA(VLOOKUP(УТ_Data[[#This Row],[Order ID]],Returns!A:B,2,0)*1,0)</f>
        <v>0</v>
      </c>
    </row>
    <row r="9833" spans="1:23" x14ac:dyDescent="0.25">
      <c r="A9833" s="1">
        <v>9832</v>
      </c>
      <c r="B9833" t="s">
        <v>10869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VLOOKUP(УТ_Data[[#This Row],[Region]],People!$A$1:$B$5,2,0)</f>
        <v>Kelly Williams</v>
      </c>
      <c r="W9833" s="4">
        <f>_xlfn.IFNA(VLOOKUP(УТ_Data[[#This Row],[Order ID]],Returns!A:B,2,0)*1,0)</f>
        <v>0</v>
      </c>
    </row>
    <row r="9834" spans="1:23" x14ac:dyDescent="0.25">
      <c r="A9834" s="1">
        <v>9833</v>
      </c>
      <c r="B9834" t="s">
        <v>10870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VLOOKUP(УТ_Data[[#This Row],[Region]],People!$A$1:$B$5,2,0)</f>
        <v>Kelly Williams</v>
      </c>
      <c r="W9834" s="4">
        <f>_xlfn.IFNA(VLOOKUP(УТ_Data[[#This Row],[Order ID]],Returns!A:B,2,0)*1,0)</f>
        <v>0</v>
      </c>
    </row>
    <row r="9835" spans="1:23" x14ac:dyDescent="0.25">
      <c r="A9835" s="1">
        <v>9834</v>
      </c>
      <c r="B9835" t="s">
        <v>10871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VLOOKUP(УТ_Data[[#This Row],[Region]],People!$A$1:$B$5,2,0)</f>
        <v>Chuck Magee</v>
      </c>
      <c r="W9835" s="4">
        <f>_xlfn.IFNA(VLOOKUP(УТ_Data[[#This Row],[Order ID]],Returns!A:B,2,0)*1,0)</f>
        <v>0</v>
      </c>
    </row>
    <row r="9836" spans="1:23" x14ac:dyDescent="0.25">
      <c r="A9836" s="1">
        <v>9835</v>
      </c>
      <c r="B9836" t="s">
        <v>10872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VLOOKUP(УТ_Data[[#This Row],[Region]],People!$A$1:$B$5,2,0)</f>
        <v>Kelly Williams</v>
      </c>
      <c r="W9836" s="4">
        <f>_xlfn.IFNA(VLOOKUP(УТ_Data[[#This Row],[Order ID]],Returns!A:B,2,0)*1,0)</f>
        <v>0</v>
      </c>
    </row>
    <row r="9837" spans="1:23" x14ac:dyDescent="0.25">
      <c r="A9837" s="1">
        <v>9836</v>
      </c>
      <c r="B9837" t="s">
        <v>10872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VLOOKUP(УТ_Data[[#This Row],[Region]],People!$A$1:$B$5,2,0)</f>
        <v>Kelly Williams</v>
      </c>
      <c r="W9837" s="4">
        <f>_xlfn.IFNA(VLOOKUP(УТ_Data[[#This Row],[Order ID]],Returns!A:B,2,0)*1,0)</f>
        <v>0</v>
      </c>
    </row>
    <row r="9838" spans="1:23" x14ac:dyDescent="0.25">
      <c r="A9838" s="1">
        <v>9837</v>
      </c>
      <c r="B9838" t="s">
        <v>10873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VLOOKUP(УТ_Data[[#This Row],[Region]],People!$A$1:$B$5,2,0)</f>
        <v>Anna Andreadi</v>
      </c>
      <c r="W9838" s="4">
        <f>_xlfn.IFNA(VLOOKUP(УТ_Data[[#This Row],[Order ID]],Returns!A:B,2,0)*1,0)</f>
        <v>0</v>
      </c>
    </row>
    <row r="9839" spans="1:23" x14ac:dyDescent="0.25">
      <c r="A9839" s="1">
        <v>9838</v>
      </c>
      <c r="B9839" t="s">
        <v>10873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VLOOKUP(УТ_Data[[#This Row],[Region]],People!$A$1:$B$5,2,0)</f>
        <v>Anna Andreadi</v>
      </c>
      <c r="W9839" s="4">
        <f>_xlfn.IFNA(VLOOKUP(УТ_Data[[#This Row],[Order ID]],Returns!A:B,2,0)*1,0)</f>
        <v>0</v>
      </c>
    </row>
    <row r="9840" spans="1:23" x14ac:dyDescent="0.25">
      <c r="A9840" s="1">
        <v>9839</v>
      </c>
      <c r="B9840" t="s">
        <v>10873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VLOOKUP(УТ_Data[[#This Row],[Region]],People!$A$1:$B$5,2,0)</f>
        <v>Anna Andreadi</v>
      </c>
      <c r="W9840" s="4">
        <f>_xlfn.IFNA(VLOOKUP(УТ_Data[[#This Row],[Order ID]],Returns!A:B,2,0)*1,0)</f>
        <v>0</v>
      </c>
    </row>
    <row r="9841" spans="1:23" x14ac:dyDescent="0.25">
      <c r="A9841" s="1">
        <v>9840</v>
      </c>
      <c r="B9841" t="s">
        <v>10873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VLOOKUP(УТ_Data[[#This Row],[Region]],People!$A$1:$B$5,2,0)</f>
        <v>Anna Andreadi</v>
      </c>
      <c r="W9841" s="4">
        <f>_xlfn.IFNA(VLOOKUP(УТ_Data[[#This Row],[Order ID]],Returns!A:B,2,0)*1,0)</f>
        <v>0</v>
      </c>
    </row>
    <row r="9842" spans="1:23" x14ac:dyDescent="0.25">
      <c r="A9842" s="1">
        <v>9841</v>
      </c>
      <c r="B9842" t="s">
        <v>10873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VLOOKUP(УТ_Data[[#This Row],[Region]],People!$A$1:$B$5,2,0)</f>
        <v>Anna Andreadi</v>
      </c>
      <c r="W9842" s="4">
        <f>_xlfn.IFNA(VLOOKUP(УТ_Data[[#This Row],[Order ID]],Returns!A:B,2,0)*1,0)</f>
        <v>0</v>
      </c>
    </row>
    <row r="9843" spans="1:23" x14ac:dyDescent="0.25">
      <c r="A9843" s="1">
        <v>9842</v>
      </c>
      <c r="B9843" t="s">
        <v>10873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VLOOKUP(УТ_Data[[#This Row],[Region]],People!$A$1:$B$5,2,0)</f>
        <v>Anna Andreadi</v>
      </c>
      <c r="W9843" s="4">
        <f>_xlfn.IFNA(VLOOKUP(УТ_Data[[#This Row],[Order ID]],Returns!A:B,2,0)*1,0)</f>
        <v>0</v>
      </c>
    </row>
    <row r="9844" spans="1:23" x14ac:dyDescent="0.25">
      <c r="A9844" s="1">
        <v>9843</v>
      </c>
      <c r="B9844" t="s">
        <v>10873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VLOOKUP(УТ_Data[[#This Row],[Region]],People!$A$1:$B$5,2,0)</f>
        <v>Anna Andreadi</v>
      </c>
      <c r="W9844" s="4">
        <f>_xlfn.IFNA(VLOOKUP(УТ_Data[[#This Row],[Order ID]],Returns!A:B,2,0)*1,0)</f>
        <v>0</v>
      </c>
    </row>
    <row r="9845" spans="1:23" x14ac:dyDescent="0.25">
      <c r="A9845" s="1">
        <v>9844</v>
      </c>
      <c r="B9845" t="s">
        <v>10874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VLOOKUP(УТ_Data[[#This Row],[Region]],People!$A$1:$B$5,2,0)</f>
        <v>Kelly Williams</v>
      </c>
      <c r="W9845" s="4">
        <f>_xlfn.IFNA(VLOOKUP(УТ_Data[[#This Row],[Order ID]],Returns!A:B,2,0)*1,0)</f>
        <v>0</v>
      </c>
    </row>
    <row r="9846" spans="1:23" x14ac:dyDescent="0.25">
      <c r="A9846" s="1">
        <v>9845</v>
      </c>
      <c r="B9846" t="s">
        <v>10874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VLOOKUP(УТ_Data[[#This Row],[Region]],People!$A$1:$B$5,2,0)</f>
        <v>Kelly Williams</v>
      </c>
      <c r="W9846" s="4">
        <f>_xlfn.IFNA(VLOOKUP(УТ_Data[[#This Row],[Order ID]],Returns!A:B,2,0)*1,0)</f>
        <v>0</v>
      </c>
    </row>
    <row r="9847" spans="1:23" x14ac:dyDescent="0.25">
      <c r="A9847" s="1">
        <v>9846</v>
      </c>
      <c r="B9847" t="s">
        <v>10874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VLOOKUP(УТ_Data[[#This Row],[Region]],People!$A$1:$B$5,2,0)</f>
        <v>Kelly Williams</v>
      </c>
      <c r="W9847" s="4">
        <f>_xlfn.IFNA(VLOOKUP(УТ_Data[[#This Row],[Order ID]],Returns!A:B,2,0)*1,0)</f>
        <v>0</v>
      </c>
    </row>
    <row r="9848" spans="1:23" x14ac:dyDescent="0.25">
      <c r="A9848" s="1">
        <v>9847</v>
      </c>
      <c r="B9848" t="s">
        <v>6182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VLOOKUP(УТ_Data[[#This Row],[Region]],People!$A$1:$B$5,2,0)</f>
        <v>Anna Andreadi</v>
      </c>
      <c r="W9848" s="4">
        <f>_xlfn.IFNA(VLOOKUP(УТ_Data[[#This Row],[Order ID]],Returns!A:B,2,0)*1,0)</f>
        <v>1</v>
      </c>
    </row>
    <row r="9849" spans="1:23" x14ac:dyDescent="0.25">
      <c r="A9849" s="1">
        <v>9848</v>
      </c>
      <c r="B9849" t="s">
        <v>6182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VLOOKUP(УТ_Data[[#This Row],[Region]],People!$A$1:$B$5,2,0)</f>
        <v>Anna Andreadi</v>
      </c>
      <c r="W9849" s="4">
        <f>_xlfn.IFNA(VLOOKUP(УТ_Data[[#This Row],[Order ID]],Returns!A:B,2,0)*1,0)</f>
        <v>1</v>
      </c>
    </row>
    <row r="9850" spans="1:23" x14ac:dyDescent="0.25">
      <c r="A9850" s="1">
        <v>9849</v>
      </c>
      <c r="B9850" t="s">
        <v>6182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VLOOKUP(УТ_Data[[#This Row],[Region]],People!$A$1:$B$5,2,0)</f>
        <v>Anna Andreadi</v>
      </c>
      <c r="W9850" s="4">
        <f>_xlfn.IFNA(VLOOKUP(УТ_Data[[#This Row],[Order ID]],Returns!A:B,2,0)*1,0)</f>
        <v>1</v>
      </c>
    </row>
    <row r="9851" spans="1:23" x14ac:dyDescent="0.25">
      <c r="A9851" s="1">
        <v>9850</v>
      </c>
      <c r="B9851" t="s">
        <v>10875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VLOOKUP(УТ_Data[[#This Row],[Region]],People!$A$1:$B$5,2,0)</f>
        <v>Anna Andreadi</v>
      </c>
      <c r="W9851" s="4">
        <f>_xlfn.IFNA(VLOOKUP(УТ_Data[[#This Row],[Order ID]],Returns!A:B,2,0)*1,0)</f>
        <v>0</v>
      </c>
    </row>
    <row r="9852" spans="1:23" x14ac:dyDescent="0.25">
      <c r="A9852" s="1">
        <v>9851</v>
      </c>
      <c r="B9852" t="s">
        <v>10876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VLOOKUP(УТ_Data[[#This Row],[Region]],People!$A$1:$B$5,2,0)</f>
        <v>Chuck Magee</v>
      </c>
      <c r="W9852" s="4">
        <f>_xlfn.IFNA(VLOOKUP(УТ_Data[[#This Row],[Order ID]],Returns!A:B,2,0)*1,0)</f>
        <v>0</v>
      </c>
    </row>
    <row r="9853" spans="1:23" x14ac:dyDescent="0.25">
      <c r="A9853" s="1">
        <v>9852</v>
      </c>
      <c r="B9853" t="s">
        <v>10876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VLOOKUP(УТ_Data[[#This Row],[Region]],People!$A$1:$B$5,2,0)</f>
        <v>Chuck Magee</v>
      </c>
      <c r="W9853" s="4">
        <f>_xlfn.IFNA(VLOOKUP(УТ_Data[[#This Row],[Order ID]],Returns!A:B,2,0)*1,0)</f>
        <v>0</v>
      </c>
    </row>
    <row r="9854" spans="1:23" x14ac:dyDescent="0.25">
      <c r="A9854" s="1">
        <v>9853</v>
      </c>
      <c r="B9854" t="s">
        <v>10876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VLOOKUP(УТ_Data[[#This Row],[Region]],People!$A$1:$B$5,2,0)</f>
        <v>Chuck Magee</v>
      </c>
      <c r="W9854" s="4">
        <f>_xlfn.IFNA(VLOOKUP(УТ_Data[[#This Row],[Order ID]],Returns!A:B,2,0)*1,0)</f>
        <v>0</v>
      </c>
    </row>
    <row r="9855" spans="1:23" x14ac:dyDescent="0.25">
      <c r="A9855" s="1">
        <v>9854</v>
      </c>
      <c r="B9855" t="s">
        <v>10876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VLOOKUP(УТ_Data[[#This Row],[Region]],People!$A$1:$B$5,2,0)</f>
        <v>Chuck Magee</v>
      </c>
      <c r="W9855" s="4">
        <f>_xlfn.IFNA(VLOOKUP(УТ_Data[[#This Row],[Order ID]],Returns!A:B,2,0)*1,0)</f>
        <v>0</v>
      </c>
    </row>
    <row r="9856" spans="1:23" x14ac:dyDescent="0.25">
      <c r="A9856" s="1">
        <v>9855</v>
      </c>
      <c r="B9856" t="s">
        <v>10877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VLOOKUP(УТ_Data[[#This Row],[Region]],People!$A$1:$B$5,2,0)</f>
        <v>Anna Andreadi</v>
      </c>
      <c r="W9856" s="4">
        <f>_xlfn.IFNA(VLOOKUP(УТ_Data[[#This Row],[Order ID]],Returns!A:B,2,0)*1,0)</f>
        <v>0</v>
      </c>
    </row>
    <row r="9857" spans="1:23" x14ac:dyDescent="0.25">
      <c r="A9857" s="1">
        <v>9856</v>
      </c>
      <c r="B9857" t="s">
        <v>10877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VLOOKUP(УТ_Data[[#This Row],[Region]],People!$A$1:$B$5,2,0)</f>
        <v>Anna Andreadi</v>
      </c>
      <c r="W9857" s="4">
        <f>_xlfn.IFNA(VLOOKUP(УТ_Data[[#This Row],[Order ID]],Returns!A:B,2,0)*1,0)</f>
        <v>0</v>
      </c>
    </row>
    <row r="9858" spans="1:23" x14ac:dyDescent="0.25">
      <c r="A9858" s="1">
        <v>9857</v>
      </c>
      <c r="B9858" t="s">
        <v>10878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VLOOKUP(УТ_Data[[#This Row],[Region]],People!$A$1:$B$5,2,0)</f>
        <v>Cassandra Brandow</v>
      </c>
      <c r="W9858" s="4">
        <f>_xlfn.IFNA(VLOOKUP(УТ_Data[[#This Row],[Order ID]],Returns!A:B,2,0)*1,0)</f>
        <v>0</v>
      </c>
    </row>
    <row r="9859" spans="1:23" x14ac:dyDescent="0.25">
      <c r="A9859" s="1">
        <v>9858</v>
      </c>
      <c r="B9859" t="s">
        <v>10879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VLOOKUP(УТ_Data[[#This Row],[Region]],People!$A$1:$B$5,2,0)</f>
        <v>Anna Andreadi</v>
      </c>
      <c r="W9859" s="4">
        <f>_xlfn.IFNA(VLOOKUP(УТ_Data[[#This Row],[Order ID]],Returns!A:B,2,0)*1,0)</f>
        <v>0</v>
      </c>
    </row>
    <row r="9860" spans="1:23" x14ac:dyDescent="0.25">
      <c r="A9860" s="1">
        <v>9859</v>
      </c>
      <c r="B9860" t="s">
        <v>10880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VLOOKUP(УТ_Data[[#This Row],[Region]],People!$A$1:$B$5,2,0)</f>
        <v>Kelly Williams</v>
      </c>
      <c r="W9860" s="4">
        <f>_xlfn.IFNA(VLOOKUP(УТ_Data[[#This Row],[Order ID]],Returns!A:B,2,0)*1,0)</f>
        <v>0</v>
      </c>
    </row>
    <row r="9861" spans="1:23" x14ac:dyDescent="0.25">
      <c r="A9861" s="1">
        <v>9860</v>
      </c>
      <c r="B9861" t="s">
        <v>10880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VLOOKUP(УТ_Data[[#This Row],[Region]],People!$A$1:$B$5,2,0)</f>
        <v>Kelly Williams</v>
      </c>
      <c r="W9861" s="4">
        <f>_xlfn.IFNA(VLOOKUP(УТ_Data[[#This Row],[Order ID]],Returns!A:B,2,0)*1,0)</f>
        <v>0</v>
      </c>
    </row>
    <row r="9862" spans="1:23" x14ac:dyDescent="0.25">
      <c r="A9862" s="1">
        <v>9861</v>
      </c>
      <c r="B9862" t="s">
        <v>10880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VLOOKUP(УТ_Data[[#This Row],[Region]],People!$A$1:$B$5,2,0)</f>
        <v>Kelly Williams</v>
      </c>
      <c r="W9862" s="4">
        <f>_xlfn.IFNA(VLOOKUP(УТ_Data[[#This Row],[Order ID]],Returns!A:B,2,0)*1,0)</f>
        <v>0</v>
      </c>
    </row>
    <row r="9863" spans="1:23" x14ac:dyDescent="0.25">
      <c r="A9863" s="1">
        <v>9862</v>
      </c>
      <c r="B9863" t="s">
        <v>10880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VLOOKUP(УТ_Data[[#This Row],[Region]],People!$A$1:$B$5,2,0)</f>
        <v>Kelly Williams</v>
      </c>
      <c r="W9863" s="4">
        <f>_xlfn.IFNA(VLOOKUP(УТ_Data[[#This Row],[Order ID]],Returns!A:B,2,0)*1,0)</f>
        <v>0</v>
      </c>
    </row>
    <row r="9864" spans="1:23" x14ac:dyDescent="0.25">
      <c r="A9864" s="1">
        <v>9863</v>
      </c>
      <c r="B9864" t="s">
        <v>10880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VLOOKUP(УТ_Data[[#This Row],[Region]],People!$A$1:$B$5,2,0)</f>
        <v>Kelly Williams</v>
      </c>
      <c r="W9864" s="4">
        <f>_xlfn.IFNA(VLOOKUP(УТ_Data[[#This Row],[Order ID]],Returns!A:B,2,0)*1,0)</f>
        <v>0</v>
      </c>
    </row>
    <row r="9865" spans="1:23" x14ac:dyDescent="0.25">
      <c r="A9865" s="1">
        <v>9864</v>
      </c>
      <c r="B9865" t="s">
        <v>10880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VLOOKUP(УТ_Data[[#This Row],[Region]],People!$A$1:$B$5,2,0)</f>
        <v>Kelly Williams</v>
      </c>
      <c r="W9865" s="4">
        <f>_xlfn.IFNA(VLOOKUP(УТ_Data[[#This Row],[Order ID]],Returns!A:B,2,0)*1,0)</f>
        <v>0</v>
      </c>
    </row>
    <row r="9866" spans="1:23" x14ac:dyDescent="0.25">
      <c r="A9866" s="1">
        <v>9865</v>
      </c>
      <c r="B9866" t="s">
        <v>10880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VLOOKUP(УТ_Data[[#This Row],[Region]],People!$A$1:$B$5,2,0)</f>
        <v>Kelly Williams</v>
      </c>
      <c r="W9866" s="4">
        <f>_xlfn.IFNA(VLOOKUP(УТ_Data[[#This Row],[Order ID]],Returns!A:B,2,0)*1,0)</f>
        <v>0</v>
      </c>
    </row>
    <row r="9867" spans="1:23" x14ac:dyDescent="0.25">
      <c r="A9867" s="1">
        <v>9866</v>
      </c>
      <c r="B9867" t="s">
        <v>10880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VLOOKUP(УТ_Data[[#This Row],[Region]],People!$A$1:$B$5,2,0)</f>
        <v>Kelly Williams</v>
      </c>
      <c r="W9867" s="4">
        <f>_xlfn.IFNA(VLOOKUP(УТ_Data[[#This Row],[Order ID]],Returns!A:B,2,0)*1,0)</f>
        <v>0</v>
      </c>
    </row>
    <row r="9868" spans="1:23" x14ac:dyDescent="0.25">
      <c r="A9868" s="1">
        <v>9867</v>
      </c>
      <c r="B9868" t="s">
        <v>10881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VLOOKUP(УТ_Data[[#This Row],[Region]],People!$A$1:$B$5,2,0)</f>
        <v>Chuck Magee</v>
      </c>
      <c r="W9868" s="4">
        <f>_xlfn.IFNA(VLOOKUP(УТ_Data[[#This Row],[Order ID]],Returns!A:B,2,0)*1,0)</f>
        <v>0</v>
      </c>
    </row>
    <row r="9869" spans="1:23" x14ac:dyDescent="0.25">
      <c r="A9869" s="1">
        <v>9868</v>
      </c>
      <c r="B9869" t="s">
        <v>10881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VLOOKUP(УТ_Data[[#This Row],[Region]],People!$A$1:$B$5,2,0)</f>
        <v>Chuck Magee</v>
      </c>
      <c r="W9869" s="4">
        <f>_xlfn.IFNA(VLOOKUP(УТ_Data[[#This Row],[Order ID]],Returns!A:B,2,0)*1,0)</f>
        <v>0</v>
      </c>
    </row>
    <row r="9870" spans="1:23" x14ac:dyDescent="0.25">
      <c r="A9870" s="1">
        <v>9869</v>
      </c>
      <c r="B9870" t="s">
        <v>10882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VLOOKUP(УТ_Data[[#This Row],[Region]],People!$A$1:$B$5,2,0)</f>
        <v>Chuck Magee</v>
      </c>
      <c r="W9870" s="4">
        <f>_xlfn.IFNA(VLOOKUP(УТ_Data[[#This Row],[Order ID]],Returns!A:B,2,0)*1,0)</f>
        <v>0</v>
      </c>
    </row>
    <row r="9871" spans="1:23" x14ac:dyDescent="0.25">
      <c r="A9871" s="1">
        <v>9870</v>
      </c>
      <c r="B9871" t="s">
        <v>10882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VLOOKUP(УТ_Data[[#This Row],[Region]],People!$A$1:$B$5,2,0)</f>
        <v>Chuck Magee</v>
      </c>
      <c r="W9871" s="4">
        <f>_xlfn.IFNA(VLOOKUP(УТ_Data[[#This Row],[Order ID]],Returns!A:B,2,0)*1,0)</f>
        <v>0</v>
      </c>
    </row>
    <row r="9872" spans="1:23" x14ac:dyDescent="0.25">
      <c r="A9872" s="1">
        <v>9871</v>
      </c>
      <c r="B9872" t="s">
        <v>10882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VLOOKUP(УТ_Data[[#This Row],[Region]],People!$A$1:$B$5,2,0)</f>
        <v>Chuck Magee</v>
      </c>
      <c r="W9872" s="4">
        <f>_xlfn.IFNA(VLOOKUP(УТ_Data[[#This Row],[Order ID]],Returns!A:B,2,0)*1,0)</f>
        <v>0</v>
      </c>
    </row>
    <row r="9873" spans="1:23" x14ac:dyDescent="0.25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VLOOKUP(УТ_Data[[#This Row],[Region]],People!$A$1:$B$5,2,0)</f>
        <v>Kelly Williams</v>
      </c>
      <c r="W9873" s="4">
        <f>_xlfn.IFNA(VLOOKUP(УТ_Data[[#This Row],[Order ID]],Returns!A:B,2,0)*1,0)</f>
        <v>0</v>
      </c>
    </row>
    <row r="9874" spans="1:23" x14ac:dyDescent="0.25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VLOOKUP(УТ_Data[[#This Row],[Region]],People!$A$1:$B$5,2,0)</f>
        <v>Kelly Williams</v>
      </c>
      <c r="W9874" s="4">
        <f>_xlfn.IFNA(VLOOKUP(УТ_Data[[#This Row],[Order ID]],Returns!A:B,2,0)*1,0)</f>
        <v>0</v>
      </c>
    </row>
    <row r="9875" spans="1:23" x14ac:dyDescent="0.25">
      <c r="A9875" s="1">
        <v>9874</v>
      </c>
      <c r="B9875" t="s">
        <v>10884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VLOOKUP(УТ_Data[[#This Row],[Region]],People!$A$1:$B$5,2,0)</f>
        <v>Chuck Magee</v>
      </c>
      <c r="W9875" s="4">
        <f>_xlfn.IFNA(VLOOKUP(УТ_Data[[#This Row],[Order ID]],Returns!A:B,2,0)*1,0)</f>
        <v>0</v>
      </c>
    </row>
    <row r="9876" spans="1:23" x14ac:dyDescent="0.25">
      <c r="A9876" s="1">
        <v>9875</v>
      </c>
      <c r="B9876" t="s">
        <v>10885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VLOOKUP(УТ_Data[[#This Row],[Region]],People!$A$1:$B$5,2,0)</f>
        <v>Chuck Magee</v>
      </c>
      <c r="W9876" s="4">
        <f>_xlfn.IFNA(VLOOKUP(УТ_Data[[#This Row],[Order ID]],Returns!A:B,2,0)*1,0)</f>
        <v>0</v>
      </c>
    </row>
    <row r="9877" spans="1:23" x14ac:dyDescent="0.25">
      <c r="A9877" s="1">
        <v>9876</v>
      </c>
      <c r="B9877" t="s">
        <v>10886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VLOOKUP(УТ_Data[[#This Row],[Region]],People!$A$1:$B$5,2,0)</f>
        <v>Chuck Magee</v>
      </c>
      <c r="W9877" s="4">
        <f>_xlfn.IFNA(VLOOKUP(УТ_Data[[#This Row],[Order ID]],Returns!A:B,2,0)*1,0)</f>
        <v>0</v>
      </c>
    </row>
    <row r="9878" spans="1:23" x14ac:dyDescent="0.25">
      <c r="A9878" s="1">
        <v>9877</v>
      </c>
      <c r="B9878" t="s">
        <v>10887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VLOOKUP(УТ_Data[[#This Row],[Region]],People!$A$1:$B$5,2,0)</f>
        <v>Chuck Magee</v>
      </c>
      <c r="W9878" s="4">
        <f>_xlfn.IFNA(VLOOKUP(УТ_Data[[#This Row],[Order ID]],Returns!A:B,2,0)*1,0)</f>
        <v>0</v>
      </c>
    </row>
    <row r="9879" spans="1:23" x14ac:dyDescent="0.25">
      <c r="A9879" s="1">
        <v>9878</v>
      </c>
      <c r="B9879" t="s">
        <v>10887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VLOOKUP(УТ_Data[[#This Row],[Region]],People!$A$1:$B$5,2,0)</f>
        <v>Chuck Magee</v>
      </c>
      <c r="W9879" s="4">
        <f>_xlfn.IFNA(VLOOKUP(УТ_Data[[#This Row],[Order ID]],Returns!A:B,2,0)*1,0)</f>
        <v>0</v>
      </c>
    </row>
    <row r="9880" spans="1:23" x14ac:dyDescent="0.25">
      <c r="A9880" s="1">
        <v>9879</v>
      </c>
      <c r="B9880" t="s">
        <v>10887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VLOOKUP(УТ_Data[[#This Row],[Region]],People!$A$1:$B$5,2,0)</f>
        <v>Chuck Magee</v>
      </c>
      <c r="W9880" s="4">
        <f>_xlfn.IFNA(VLOOKUP(УТ_Data[[#This Row],[Order ID]],Returns!A:B,2,0)*1,0)</f>
        <v>0</v>
      </c>
    </row>
    <row r="9881" spans="1:23" x14ac:dyDescent="0.25">
      <c r="A9881" s="1">
        <v>9880</v>
      </c>
      <c r="B9881" t="s">
        <v>10888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VLOOKUP(УТ_Data[[#This Row],[Region]],People!$A$1:$B$5,2,0)</f>
        <v>Chuck Magee</v>
      </c>
      <c r="W9881" s="4">
        <f>_xlfn.IFNA(VLOOKUP(УТ_Data[[#This Row],[Order ID]],Returns!A:B,2,0)*1,0)</f>
        <v>0</v>
      </c>
    </row>
    <row r="9882" spans="1:23" x14ac:dyDescent="0.25">
      <c r="A9882" s="1">
        <v>9881</v>
      </c>
      <c r="B9882" t="s">
        <v>10889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VLOOKUP(УТ_Data[[#This Row],[Region]],People!$A$1:$B$5,2,0)</f>
        <v>Chuck Magee</v>
      </c>
      <c r="W9882" s="4">
        <f>_xlfn.IFNA(VLOOKUP(УТ_Data[[#This Row],[Order ID]],Returns!A:B,2,0)*1,0)</f>
        <v>0</v>
      </c>
    </row>
    <row r="9883" spans="1:23" x14ac:dyDescent="0.25">
      <c r="A9883" s="1">
        <v>9882</v>
      </c>
      <c r="B9883" t="s">
        <v>10890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VLOOKUP(УТ_Data[[#This Row],[Region]],People!$A$1:$B$5,2,0)</f>
        <v>Cassandra Brandow</v>
      </c>
      <c r="W9883" s="4">
        <f>_xlfn.IFNA(VLOOKUP(УТ_Data[[#This Row],[Order ID]],Returns!A:B,2,0)*1,0)</f>
        <v>0</v>
      </c>
    </row>
    <row r="9884" spans="1:23" x14ac:dyDescent="0.25">
      <c r="A9884" s="1">
        <v>9883</v>
      </c>
      <c r="B9884" t="s">
        <v>10890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VLOOKUP(УТ_Data[[#This Row],[Region]],People!$A$1:$B$5,2,0)</f>
        <v>Cassandra Brandow</v>
      </c>
      <c r="W9884" s="4">
        <f>_xlfn.IFNA(VLOOKUP(УТ_Data[[#This Row],[Order ID]],Returns!A:B,2,0)*1,0)</f>
        <v>0</v>
      </c>
    </row>
    <row r="9885" spans="1:23" x14ac:dyDescent="0.25">
      <c r="A9885" s="1">
        <v>9884</v>
      </c>
      <c r="B9885" t="s">
        <v>10891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VLOOKUP(УТ_Data[[#This Row],[Region]],People!$A$1:$B$5,2,0)</f>
        <v>Anna Andreadi</v>
      </c>
      <c r="W9885" s="4">
        <f>_xlfn.IFNA(VLOOKUP(УТ_Data[[#This Row],[Order ID]],Returns!A:B,2,0)*1,0)</f>
        <v>0</v>
      </c>
    </row>
    <row r="9886" spans="1:23" x14ac:dyDescent="0.25">
      <c r="A9886" s="1">
        <v>9885</v>
      </c>
      <c r="B9886" t="s">
        <v>10891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VLOOKUP(УТ_Data[[#This Row],[Region]],People!$A$1:$B$5,2,0)</f>
        <v>Anna Andreadi</v>
      </c>
      <c r="W9886" s="4">
        <f>_xlfn.IFNA(VLOOKUP(УТ_Data[[#This Row],[Order ID]],Returns!A:B,2,0)*1,0)</f>
        <v>0</v>
      </c>
    </row>
    <row r="9887" spans="1:23" x14ac:dyDescent="0.25">
      <c r="A9887" s="1">
        <v>9886</v>
      </c>
      <c r="B9887" t="s">
        <v>10891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VLOOKUP(УТ_Data[[#This Row],[Region]],People!$A$1:$B$5,2,0)</f>
        <v>Anna Andreadi</v>
      </c>
      <c r="W9887" s="4">
        <f>_xlfn.IFNA(VLOOKUP(УТ_Data[[#This Row],[Order ID]],Returns!A:B,2,0)*1,0)</f>
        <v>0</v>
      </c>
    </row>
    <row r="9888" spans="1:23" x14ac:dyDescent="0.25">
      <c r="A9888" s="1">
        <v>9887</v>
      </c>
      <c r="B9888" t="s">
        <v>10892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VLOOKUP(УТ_Data[[#This Row],[Region]],People!$A$1:$B$5,2,0)</f>
        <v>Kelly Williams</v>
      </c>
      <c r="W9888" s="4">
        <f>_xlfn.IFNA(VLOOKUP(УТ_Data[[#This Row],[Order ID]],Returns!A:B,2,0)*1,0)</f>
        <v>0</v>
      </c>
    </row>
    <row r="9889" spans="1:23" x14ac:dyDescent="0.25">
      <c r="A9889" s="1">
        <v>9888</v>
      </c>
      <c r="B9889" t="s">
        <v>10893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VLOOKUP(УТ_Data[[#This Row],[Region]],People!$A$1:$B$5,2,0)</f>
        <v>Chuck Magee</v>
      </c>
      <c r="W9889" s="4">
        <f>_xlfn.IFNA(VLOOKUP(УТ_Data[[#This Row],[Order ID]],Returns!A:B,2,0)*1,0)</f>
        <v>0</v>
      </c>
    </row>
    <row r="9890" spans="1:23" x14ac:dyDescent="0.25">
      <c r="A9890" s="1">
        <v>9889</v>
      </c>
      <c r="B9890" t="s">
        <v>10894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VLOOKUP(УТ_Data[[#This Row],[Region]],People!$A$1:$B$5,2,0)</f>
        <v>Chuck Magee</v>
      </c>
      <c r="W9890" s="4">
        <f>_xlfn.IFNA(VLOOKUP(УТ_Data[[#This Row],[Order ID]],Returns!A:B,2,0)*1,0)</f>
        <v>0</v>
      </c>
    </row>
    <row r="9891" spans="1:23" x14ac:dyDescent="0.25">
      <c r="A9891" s="1">
        <v>9890</v>
      </c>
      <c r="B9891" t="s">
        <v>10895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VLOOKUP(УТ_Data[[#This Row],[Region]],People!$A$1:$B$5,2,0)</f>
        <v>Chuck Magee</v>
      </c>
      <c r="W9891" s="4">
        <f>_xlfn.IFNA(VLOOKUP(УТ_Data[[#This Row],[Order ID]],Returns!A:B,2,0)*1,0)</f>
        <v>0</v>
      </c>
    </row>
    <row r="9892" spans="1:23" x14ac:dyDescent="0.25">
      <c r="A9892" s="1">
        <v>9891</v>
      </c>
      <c r="B9892" t="s">
        <v>10896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VLOOKUP(УТ_Data[[#This Row],[Region]],People!$A$1:$B$5,2,0)</f>
        <v>Kelly Williams</v>
      </c>
      <c r="W9892" s="4">
        <f>_xlfn.IFNA(VLOOKUP(УТ_Data[[#This Row],[Order ID]],Returns!A:B,2,0)*1,0)</f>
        <v>0</v>
      </c>
    </row>
    <row r="9893" spans="1:23" x14ac:dyDescent="0.25">
      <c r="A9893" s="1">
        <v>9892</v>
      </c>
      <c r="B9893" t="s">
        <v>10896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VLOOKUP(УТ_Data[[#This Row],[Region]],People!$A$1:$B$5,2,0)</f>
        <v>Kelly Williams</v>
      </c>
      <c r="W9893" s="4">
        <f>_xlfn.IFNA(VLOOKUP(УТ_Data[[#This Row],[Order ID]],Returns!A:B,2,0)*1,0)</f>
        <v>0</v>
      </c>
    </row>
    <row r="9894" spans="1:23" x14ac:dyDescent="0.25">
      <c r="A9894" s="1">
        <v>9893</v>
      </c>
      <c r="B9894" t="s">
        <v>10896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VLOOKUP(УТ_Data[[#This Row],[Region]],People!$A$1:$B$5,2,0)</f>
        <v>Kelly Williams</v>
      </c>
      <c r="W9894" s="4">
        <f>_xlfn.IFNA(VLOOKUP(УТ_Data[[#This Row],[Order ID]],Returns!A:B,2,0)*1,0)</f>
        <v>0</v>
      </c>
    </row>
    <row r="9895" spans="1:23" x14ac:dyDescent="0.25">
      <c r="A9895" s="1">
        <v>9894</v>
      </c>
      <c r="B9895" t="s">
        <v>10896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VLOOKUP(УТ_Data[[#This Row],[Region]],People!$A$1:$B$5,2,0)</f>
        <v>Kelly Williams</v>
      </c>
      <c r="W9895" s="4">
        <f>_xlfn.IFNA(VLOOKUP(УТ_Data[[#This Row],[Order ID]],Returns!A:B,2,0)*1,0)</f>
        <v>0</v>
      </c>
    </row>
    <row r="9896" spans="1:23" x14ac:dyDescent="0.25">
      <c r="A9896" s="1">
        <v>9895</v>
      </c>
      <c r="B9896" t="s">
        <v>10896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VLOOKUP(УТ_Data[[#This Row],[Region]],People!$A$1:$B$5,2,0)</f>
        <v>Kelly Williams</v>
      </c>
      <c r="W9896" s="4">
        <f>_xlfn.IFNA(VLOOKUP(УТ_Data[[#This Row],[Order ID]],Returns!A:B,2,0)*1,0)</f>
        <v>0</v>
      </c>
    </row>
    <row r="9897" spans="1:23" x14ac:dyDescent="0.25">
      <c r="A9897" s="1">
        <v>9896</v>
      </c>
      <c r="B9897" t="s">
        <v>10897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VLOOKUP(УТ_Data[[#This Row],[Region]],People!$A$1:$B$5,2,0)</f>
        <v>Kelly Williams</v>
      </c>
      <c r="W9897" s="4">
        <f>_xlfn.IFNA(VLOOKUP(УТ_Data[[#This Row],[Order ID]],Returns!A:B,2,0)*1,0)</f>
        <v>0</v>
      </c>
    </row>
    <row r="9898" spans="1:23" x14ac:dyDescent="0.25">
      <c r="A9898" s="1">
        <v>9897</v>
      </c>
      <c r="B9898" t="s">
        <v>10898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VLOOKUP(УТ_Data[[#This Row],[Region]],People!$A$1:$B$5,2,0)</f>
        <v>Kelly Williams</v>
      </c>
      <c r="W9898" s="4">
        <f>_xlfn.IFNA(VLOOKUP(УТ_Data[[#This Row],[Order ID]],Returns!A:B,2,0)*1,0)</f>
        <v>0</v>
      </c>
    </row>
    <row r="9899" spans="1:23" x14ac:dyDescent="0.25">
      <c r="A9899" s="1">
        <v>9898</v>
      </c>
      <c r="B9899" t="s">
        <v>10899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VLOOKUP(УТ_Data[[#This Row],[Region]],People!$A$1:$B$5,2,0)</f>
        <v>Chuck Magee</v>
      </c>
      <c r="W9899" s="4">
        <f>_xlfn.IFNA(VLOOKUP(УТ_Data[[#This Row],[Order ID]],Returns!A:B,2,0)*1,0)</f>
        <v>0</v>
      </c>
    </row>
    <row r="9900" spans="1:23" x14ac:dyDescent="0.25">
      <c r="A9900" s="1">
        <v>9899</v>
      </c>
      <c r="B9900" t="s">
        <v>10899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VLOOKUP(УТ_Data[[#This Row],[Region]],People!$A$1:$B$5,2,0)</f>
        <v>Chuck Magee</v>
      </c>
      <c r="W9900" s="4">
        <f>_xlfn.IFNA(VLOOKUP(УТ_Data[[#This Row],[Order ID]],Returns!A:B,2,0)*1,0)</f>
        <v>0</v>
      </c>
    </row>
    <row r="9901" spans="1:23" x14ac:dyDescent="0.25">
      <c r="A9901" s="1">
        <v>9900</v>
      </c>
      <c r="B9901" t="s">
        <v>10900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VLOOKUP(УТ_Data[[#This Row],[Region]],People!$A$1:$B$5,2,0)</f>
        <v>Chuck Magee</v>
      </c>
      <c r="W9901" s="4">
        <f>_xlfn.IFNA(VLOOKUP(УТ_Data[[#This Row],[Order ID]],Returns!A:B,2,0)*1,0)</f>
        <v>0</v>
      </c>
    </row>
    <row r="9902" spans="1:23" x14ac:dyDescent="0.25">
      <c r="A9902" s="1">
        <v>9901</v>
      </c>
      <c r="B9902" t="s">
        <v>10901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VLOOKUP(УТ_Data[[#This Row],[Region]],People!$A$1:$B$5,2,0)</f>
        <v>Anna Andreadi</v>
      </c>
      <c r="W9902" s="4">
        <f>_xlfn.IFNA(VLOOKUP(УТ_Data[[#This Row],[Order ID]],Returns!A:B,2,0)*1,0)</f>
        <v>0</v>
      </c>
    </row>
    <row r="9903" spans="1:23" x14ac:dyDescent="0.25">
      <c r="A9903" s="1">
        <v>9902</v>
      </c>
      <c r="B9903" t="s">
        <v>10901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VLOOKUP(УТ_Data[[#This Row],[Region]],People!$A$1:$B$5,2,0)</f>
        <v>Anna Andreadi</v>
      </c>
      <c r="W9903" s="4">
        <f>_xlfn.IFNA(VLOOKUP(УТ_Data[[#This Row],[Order ID]],Returns!A:B,2,0)*1,0)</f>
        <v>0</v>
      </c>
    </row>
    <row r="9904" spans="1:23" x14ac:dyDescent="0.25">
      <c r="A9904" s="1">
        <v>9903</v>
      </c>
      <c r="B9904" t="s">
        <v>10901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VLOOKUP(УТ_Data[[#This Row],[Region]],People!$A$1:$B$5,2,0)</f>
        <v>Anna Andreadi</v>
      </c>
      <c r="W9904" s="4">
        <f>_xlfn.IFNA(VLOOKUP(УТ_Data[[#This Row],[Order ID]],Returns!A:B,2,0)*1,0)</f>
        <v>0</v>
      </c>
    </row>
    <row r="9905" spans="1:23" x14ac:dyDescent="0.25">
      <c r="A9905" s="1">
        <v>9904</v>
      </c>
      <c r="B9905" t="s">
        <v>10902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VLOOKUP(УТ_Data[[#This Row],[Region]],People!$A$1:$B$5,2,0)</f>
        <v>Kelly Williams</v>
      </c>
      <c r="W9905" s="4">
        <f>_xlfn.IFNA(VLOOKUP(УТ_Data[[#This Row],[Order ID]],Returns!A:B,2,0)*1,0)</f>
        <v>0</v>
      </c>
    </row>
    <row r="9906" spans="1:23" x14ac:dyDescent="0.25">
      <c r="A9906" s="1">
        <v>9905</v>
      </c>
      <c r="B9906" t="s">
        <v>10902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VLOOKUP(УТ_Data[[#This Row],[Region]],People!$A$1:$B$5,2,0)</f>
        <v>Kelly Williams</v>
      </c>
      <c r="W9906" s="4">
        <f>_xlfn.IFNA(VLOOKUP(УТ_Data[[#This Row],[Order ID]],Returns!A:B,2,0)*1,0)</f>
        <v>0</v>
      </c>
    </row>
    <row r="9907" spans="1:23" x14ac:dyDescent="0.25">
      <c r="A9907" s="1">
        <v>9906</v>
      </c>
      <c r="B9907" t="s">
        <v>10903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VLOOKUP(УТ_Data[[#This Row],[Region]],People!$A$1:$B$5,2,0)</f>
        <v>Anna Andreadi</v>
      </c>
      <c r="W9907" s="4">
        <f>_xlfn.IFNA(VLOOKUP(УТ_Data[[#This Row],[Order ID]],Returns!A:B,2,0)*1,0)</f>
        <v>0</v>
      </c>
    </row>
    <row r="9908" spans="1:23" x14ac:dyDescent="0.25">
      <c r="A9908" s="1">
        <v>9907</v>
      </c>
      <c r="B9908" t="s">
        <v>10903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VLOOKUP(УТ_Data[[#This Row],[Region]],People!$A$1:$B$5,2,0)</f>
        <v>Anna Andreadi</v>
      </c>
      <c r="W9908" s="4">
        <f>_xlfn.IFNA(VLOOKUP(УТ_Data[[#This Row],[Order ID]],Returns!A:B,2,0)*1,0)</f>
        <v>0</v>
      </c>
    </row>
    <row r="9909" spans="1:23" x14ac:dyDescent="0.25">
      <c r="A9909" s="1">
        <v>9908</v>
      </c>
      <c r="B9909" t="s">
        <v>10903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VLOOKUP(УТ_Data[[#This Row],[Region]],People!$A$1:$B$5,2,0)</f>
        <v>Anna Andreadi</v>
      </c>
      <c r="W9909" s="4">
        <f>_xlfn.IFNA(VLOOKUP(УТ_Data[[#This Row],[Order ID]],Returns!A:B,2,0)*1,0)</f>
        <v>0</v>
      </c>
    </row>
    <row r="9910" spans="1:23" x14ac:dyDescent="0.25">
      <c r="A9910" s="1">
        <v>9909</v>
      </c>
      <c r="B9910" t="s">
        <v>10903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VLOOKUP(УТ_Data[[#This Row],[Region]],People!$A$1:$B$5,2,0)</f>
        <v>Anna Andreadi</v>
      </c>
      <c r="W9910" s="4">
        <f>_xlfn.IFNA(VLOOKUP(УТ_Data[[#This Row],[Order ID]],Returns!A:B,2,0)*1,0)</f>
        <v>0</v>
      </c>
    </row>
    <row r="9911" spans="1:23" x14ac:dyDescent="0.25">
      <c r="A9911" s="1">
        <v>9910</v>
      </c>
      <c r="B9911" t="s">
        <v>10903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VLOOKUP(УТ_Data[[#This Row],[Region]],People!$A$1:$B$5,2,0)</f>
        <v>Anna Andreadi</v>
      </c>
      <c r="W9911" s="4">
        <f>_xlfn.IFNA(VLOOKUP(УТ_Data[[#This Row],[Order ID]],Returns!A:B,2,0)*1,0)</f>
        <v>0</v>
      </c>
    </row>
    <row r="9912" spans="1:23" x14ac:dyDescent="0.25">
      <c r="A9912" s="1">
        <v>9911</v>
      </c>
      <c r="B9912" t="s">
        <v>10903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VLOOKUP(УТ_Data[[#This Row],[Region]],People!$A$1:$B$5,2,0)</f>
        <v>Anna Andreadi</v>
      </c>
      <c r="W9912" s="4">
        <f>_xlfn.IFNA(VLOOKUP(УТ_Data[[#This Row],[Order ID]],Returns!A:B,2,0)*1,0)</f>
        <v>0</v>
      </c>
    </row>
    <row r="9913" spans="1:23" x14ac:dyDescent="0.25">
      <c r="A9913" s="1">
        <v>9912</v>
      </c>
      <c r="B9913" t="s">
        <v>10904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VLOOKUP(УТ_Data[[#This Row],[Region]],People!$A$1:$B$5,2,0)</f>
        <v>Cassandra Brandow</v>
      </c>
      <c r="W9913" s="4">
        <f>_xlfn.IFNA(VLOOKUP(УТ_Data[[#This Row],[Order ID]],Returns!A:B,2,0)*1,0)</f>
        <v>0</v>
      </c>
    </row>
    <row r="9914" spans="1:23" x14ac:dyDescent="0.25">
      <c r="A9914" s="1">
        <v>9913</v>
      </c>
      <c r="B9914" t="s">
        <v>10905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VLOOKUP(УТ_Data[[#This Row],[Region]],People!$A$1:$B$5,2,0)</f>
        <v>Anna Andreadi</v>
      </c>
      <c r="W9914" s="4">
        <f>_xlfn.IFNA(VLOOKUP(УТ_Data[[#This Row],[Order ID]],Returns!A:B,2,0)*1,0)</f>
        <v>0</v>
      </c>
    </row>
    <row r="9915" spans="1:23" x14ac:dyDescent="0.25">
      <c r="A9915" s="1">
        <v>9914</v>
      </c>
      <c r="B9915" t="s">
        <v>10905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VLOOKUP(УТ_Data[[#This Row],[Region]],People!$A$1:$B$5,2,0)</f>
        <v>Anna Andreadi</v>
      </c>
      <c r="W9915" s="4">
        <f>_xlfn.IFNA(VLOOKUP(УТ_Data[[#This Row],[Order ID]],Returns!A:B,2,0)*1,0)</f>
        <v>0</v>
      </c>
    </row>
    <row r="9916" spans="1:23" x14ac:dyDescent="0.25">
      <c r="A9916" s="1">
        <v>9915</v>
      </c>
      <c r="B9916" t="s">
        <v>10906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VLOOKUP(УТ_Data[[#This Row],[Region]],People!$A$1:$B$5,2,0)</f>
        <v>Kelly Williams</v>
      </c>
      <c r="W9916" s="4">
        <f>_xlfn.IFNA(VLOOKUP(УТ_Data[[#This Row],[Order ID]],Returns!A:B,2,0)*1,0)</f>
        <v>0</v>
      </c>
    </row>
    <row r="9917" spans="1:23" x14ac:dyDescent="0.25">
      <c r="A9917" s="1">
        <v>9916</v>
      </c>
      <c r="B9917" t="s">
        <v>10906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VLOOKUP(УТ_Data[[#This Row],[Region]],People!$A$1:$B$5,2,0)</f>
        <v>Kelly Williams</v>
      </c>
      <c r="W9917" s="4">
        <f>_xlfn.IFNA(VLOOKUP(УТ_Data[[#This Row],[Order ID]],Returns!A:B,2,0)*1,0)</f>
        <v>0</v>
      </c>
    </row>
    <row r="9918" spans="1:23" x14ac:dyDescent="0.25">
      <c r="A9918" s="1">
        <v>9917</v>
      </c>
      <c r="B9918" t="s">
        <v>10906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VLOOKUP(УТ_Data[[#This Row],[Region]],People!$A$1:$B$5,2,0)</f>
        <v>Kelly Williams</v>
      </c>
      <c r="W9918" s="4">
        <f>_xlfn.IFNA(VLOOKUP(УТ_Data[[#This Row],[Order ID]],Returns!A:B,2,0)*1,0)</f>
        <v>0</v>
      </c>
    </row>
    <row r="9919" spans="1:23" x14ac:dyDescent="0.25">
      <c r="A9919" s="1">
        <v>9918</v>
      </c>
      <c r="B9919" t="s">
        <v>10906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VLOOKUP(УТ_Data[[#This Row],[Region]],People!$A$1:$B$5,2,0)</f>
        <v>Kelly Williams</v>
      </c>
      <c r="W9919" s="4">
        <f>_xlfn.IFNA(VLOOKUP(УТ_Data[[#This Row],[Order ID]],Returns!A:B,2,0)*1,0)</f>
        <v>0</v>
      </c>
    </row>
    <row r="9920" spans="1:23" x14ac:dyDescent="0.25">
      <c r="A9920" s="1">
        <v>9919</v>
      </c>
      <c r="B9920" t="s">
        <v>10907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VLOOKUP(УТ_Data[[#This Row],[Region]],People!$A$1:$B$5,2,0)</f>
        <v>Chuck Magee</v>
      </c>
      <c r="W9920" s="4">
        <f>_xlfn.IFNA(VLOOKUP(УТ_Data[[#This Row],[Order ID]],Returns!A:B,2,0)*1,0)</f>
        <v>0</v>
      </c>
    </row>
    <row r="9921" spans="1:23" x14ac:dyDescent="0.25">
      <c r="A9921" s="1">
        <v>9920</v>
      </c>
      <c r="B9921" t="s">
        <v>10908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VLOOKUP(УТ_Data[[#This Row],[Region]],People!$A$1:$B$5,2,0)</f>
        <v>Kelly Williams</v>
      </c>
      <c r="W9921" s="4">
        <f>_xlfn.IFNA(VLOOKUP(УТ_Data[[#This Row],[Order ID]],Returns!A:B,2,0)*1,0)</f>
        <v>0</v>
      </c>
    </row>
    <row r="9922" spans="1:23" x14ac:dyDescent="0.25">
      <c r="A9922" s="1">
        <v>9921</v>
      </c>
      <c r="B9922" t="s">
        <v>10908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VLOOKUP(УТ_Data[[#This Row],[Region]],People!$A$1:$B$5,2,0)</f>
        <v>Kelly Williams</v>
      </c>
      <c r="W9922" s="4">
        <f>_xlfn.IFNA(VLOOKUP(УТ_Data[[#This Row],[Order ID]],Returns!A:B,2,0)*1,0)</f>
        <v>0</v>
      </c>
    </row>
    <row r="9923" spans="1:23" x14ac:dyDescent="0.25">
      <c r="A9923" s="1">
        <v>9922</v>
      </c>
      <c r="B9923" t="s">
        <v>10909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VLOOKUP(УТ_Data[[#This Row],[Region]],People!$A$1:$B$5,2,0)</f>
        <v>Chuck Magee</v>
      </c>
      <c r="W9923" s="4">
        <f>_xlfn.IFNA(VLOOKUP(УТ_Data[[#This Row],[Order ID]],Returns!A:B,2,0)*1,0)</f>
        <v>0</v>
      </c>
    </row>
    <row r="9924" spans="1:23" x14ac:dyDescent="0.25">
      <c r="A9924" s="1">
        <v>9923</v>
      </c>
      <c r="B9924" t="s">
        <v>10910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VLOOKUP(УТ_Data[[#This Row],[Region]],People!$A$1:$B$5,2,0)</f>
        <v>Kelly Williams</v>
      </c>
      <c r="W9924" s="4">
        <f>_xlfn.IFNA(VLOOKUP(УТ_Data[[#This Row],[Order ID]],Returns!A:B,2,0)*1,0)</f>
        <v>0</v>
      </c>
    </row>
    <row r="9925" spans="1:23" x14ac:dyDescent="0.25">
      <c r="A9925" s="1">
        <v>9924</v>
      </c>
      <c r="B9925" t="s">
        <v>10911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VLOOKUP(УТ_Data[[#This Row],[Region]],People!$A$1:$B$5,2,0)</f>
        <v>Chuck Magee</v>
      </c>
      <c r="W9925" s="4">
        <f>_xlfn.IFNA(VLOOKUP(УТ_Data[[#This Row],[Order ID]],Returns!A:B,2,0)*1,0)</f>
        <v>0</v>
      </c>
    </row>
    <row r="9926" spans="1:23" x14ac:dyDescent="0.25">
      <c r="A9926" s="1">
        <v>9925</v>
      </c>
      <c r="B9926" t="s">
        <v>10911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VLOOKUP(УТ_Data[[#This Row],[Region]],People!$A$1:$B$5,2,0)</f>
        <v>Chuck Magee</v>
      </c>
      <c r="W9926" s="4">
        <f>_xlfn.IFNA(VLOOKUP(УТ_Data[[#This Row],[Order ID]],Returns!A:B,2,0)*1,0)</f>
        <v>0</v>
      </c>
    </row>
    <row r="9927" spans="1:23" x14ac:dyDescent="0.25">
      <c r="A9927" s="1">
        <v>9926</v>
      </c>
      <c r="B9927" t="s">
        <v>10911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VLOOKUP(УТ_Data[[#This Row],[Region]],People!$A$1:$B$5,2,0)</f>
        <v>Chuck Magee</v>
      </c>
      <c r="W9927" s="4">
        <f>_xlfn.IFNA(VLOOKUP(УТ_Data[[#This Row],[Order ID]],Returns!A:B,2,0)*1,0)</f>
        <v>0</v>
      </c>
    </row>
    <row r="9928" spans="1:23" x14ac:dyDescent="0.25">
      <c r="A9928" s="1">
        <v>9927</v>
      </c>
      <c r="B9928" t="s">
        <v>10911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VLOOKUP(УТ_Data[[#This Row],[Region]],People!$A$1:$B$5,2,0)</f>
        <v>Chuck Magee</v>
      </c>
      <c r="W9928" s="4">
        <f>_xlfn.IFNA(VLOOKUP(УТ_Data[[#This Row],[Order ID]],Returns!A:B,2,0)*1,0)</f>
        <v>0</v>
      </c>
    </row>
    <row r="9929" spans="1:23" x14ac:dyDescent="0.25">
      <c r="A9929" s="1">
        <v>9928</v>
      </c>
      <c r="B9929" t="s">
        <v>10911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VLOOKUP(УТ_Data[[#This Row],[Region]],People!$A$1:$B$5,2,0)</f>
        <v>Chuck Magee</v>
      </c>
      <c r="W9929" s="4">
        <f>_xlfn.IFNA(VLOOKUP(УТ_Data[[#This Row],[Order ID]],Returns!A:B,2,0)*1,0)</f>
        <v>0</v>
      </c>
    </row>
    <row r="9930" spans="1:23" x14ac:dyDescent="0.25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VLOOKUP(УТ_Data[[#This Row],[Region]],People!$A$1:$B$5,2,0)</f>
        <v>Anna Andreadi</v>
      </c>
      <c r="W9930" s="4">
        <f>_xlfn.IFNA(VLOOKUP(УТ_Data[[#This Row],[Order ID]],Returns!A:B,2,0)*1,0)</f>
        <v>0</v>
      </c>
    </row>
    <row r="9931" spans="1:23" x14ac:dyDescent="0.25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VLOOKUP(УТ_Data[[#This Row],[Region]],People!$A$1:$B$5,2,0)</f>
        <v>Anna Andreadi</v>
      </c>
      <c r="W9931" s="4">
        <f>_xlfn.IFNA(VLOOKUP(УТ_Data[[#This Row],[Order ID]],Returns!A:B,2,0)*1,0)</f>
        <v>0</v>
      </c>
    </row>
    <row r="9932" spans="1:23" x14ac:dyDescent="0.25">
      <c r="A9932" s="1">
        <v>9931</v>
      </c>
      <c r="B9932" t="s">
        <v>10913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VLOOKUP(УТ_Data[[#This Row],[Region]],People!$A$1:$B$5,2,0)</f>
        <v>Anna Andreadi</v>
      </c>
      <c r="W9932" s="4">
        <f>_xlfn.IFNA(VLOOKUP(УТ_Data[[#This Row],[Order ID]],Returns!A:B,2,0)*1,0)</f>
        <v>0</v>
      </c>
    </row>
    <row r="9933" spans="1:23" x14ac:dyDescent="0.25">
      <c r="A9933" s="1">
        <v>9932</v>
      </c>
      <c r="B9933" t="s">
        <v>10913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VLOOKUP(УТ_Data[[#This Row],[Region]],People!$A$1:$B$5,2,0)</f>
        <v>Anna Andreadi</v>
      </c>
      <c r="W9933" s="4">
        <f>_xlfn.IFNA(VLOOKUP(УТ_Data[[#This Row],[Order ID]],Returns!A:B,2,0)*1,0)</f>
        <v>0</v>
      </c>
    </row>
    <row r="9934" spans="1:23" x14ac:dyDescent="0.25">
      <c r="A9934" s="1">
        <v>9933</v>
      </c>
      <c r="B9934" t="s">
        <v>10913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VLOOKUP(УТ_Data[[#This Row],[Region]],People!$A$1:$B$5,2,0)</f>
        <v>Anna Andreadi</v>
      </c>
      <c r="W9934" s="4">
        <f>_xlfn.IFNA(VLOOKUP(УТ_Data[[#This Row],[Order ID]],Returns!A:B,2,0)*1,0)</f>
        <v>0</v>
      </c>
    </row>
    <row r="9935" spans="1:23" x14ac:dyDescent="0.25">
      <c r="A9935" s="1">
        <v>9934</v>
      </c>
      <c r="B9935" t="s">
        <v>10914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VLOOKUP(УТ_Data[[#This Row],[Region]],People!$A$1:$B$5,2,0)</f>
        <v>Chuck Magee</v>
      </c>
      <c r="W9935" s="4">
        <f>_xlfn.IFNA(VLOOKUP(УТ_Data[[#This Row],[Order ID]],Returns!A:B,2,0)*1,0)</f>
        <v>0</v>
      </c>
    </row>
    <row r="9936" spans="1:23" x14ac:dyDescent="0.25">
      <c r="A9936" s="1">
        <v>9935</v>
      </c>
      <c r="B9936" t="s">
        <v>10915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VLOOKUP(УТ_Data[[#This Row],[Region]],People!$A$1:$B$5,2,0)</f>
        <v>Chuck Magee</v>
      </c>
      <c r="W9936" s="4">
        <f>_xlfn.IFNA(VLOOKUP(УТ_Data[[#This Row],[Order ID]],Returns!A:B,2,0)*1,0)</f>
        <v>0</v>
      </c>
    </row>
    <row r="9937" spans="1:23" x14ac:dyDescent="0.25">
      <c r="A9937" s="1">
        <v>9936</v>
      </c>
      <c r="B9937" t="s">
        <v>10915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VLOOKUP(УТ_Data[[#This Row],[Region]],People!$A$1:$B$5,2,0)</f>
        <v>Chuck Magee</v>
      </c>
      <c r="W9937" s="4">
        <f>_xlfn.IFNA(VLOOKUP(УТ_Data[[#This Row],[Order ID]],Returns!A:B,2,0)*1,0)</f>
        <v>0</v>
      </c>
    </row>
    <row r="9938" spans="1:23" x14ac:dyDescent="0.25">
      <c r="A9938" s="1">
        <v>9937</v>
      </c>
      <c r="B9938" t="s">
        <v>10916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VLOOKUP(УТ_Data[[#This Row],[Region]],People!$A$1:$B$5,2,0)</f>
        <v>Chuck Magee</v>
      </c>
      <c r="W9938" s="4">
        <f>_xlfn.IFNA(VLOOKUP(УТ_Data[[#This Row],[Order ID]],Returns!A:B,2,0)*1,0)</f>
        <v>0</v>
      </c>
    </row>
    <row r="9939" spans="1:23" x14ac:dyDescent="0.25">
      <c r="A9939" s="1">
        <v>9938</v>
      </c>
      <c r="B9939" t="s">
        <v>10917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VLOOKUP(УТ_Data[[#This Row],[Region]],People!$A$1:$B$5,2,0)</f>
        <v>Anna Andreadi</v>
      </c>
      <c r="W9939" s="4">
        <f>_xlfn.IFNA(VLOOKUP(УТ_Data[[#This Row],[Order ID]],Returns!A:B,2,0)*1,0)</f>
        <v>0</v>
      </c>
    </row>
    <row r="9940" spans="1:23" x14ac:dyDescent="0.25">
      <c r="A9940" s="1">
        <v>9939</v>
      </c>
      <c r="B9940" t="s">
        <v>10918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VLOOKUP(УТ_Data[[#This Row],[Region]],People!$A$1:$B$5,2,0)</f>
        <v>Chuck Magee</v>
      </c>
      <c r="W9940" s="4">
        <f>_xlfn.IFNA(VLOOKUP(УТ_Data[[#This Row],[Order ID]],Returns!A:B,2,0)*1,0)</f>
        <v>0</v>
      </c>
    </row>
    <row r="9941" spans="1:23" x14ac:dyDescent="0.25">
      <c r="A9941" s="1">
        <v>9940</v>
      </c>
      <c r="B9941" t="s">
        <v>10918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VLOOKUP(УТ_Data[[#This Row],[Region]],People!$A$1:$B$5,2,0)</f>
        <v>Chuck Magee</v>
      </c>
      <c r="W9941" s="4">
        <f>_xlfn.IFNA(VLOOKUP(УТ_Data[[#This Row],[Order ID]],Returns!A:B,2,0)*1,0)</f>
        <v>0</v>
      </c>
    </row>
    <row r="9942" spans="1:23" x14ac:dyDescent="0.25">
      <c r="A9942" s="1">
        <v>9941</v>
      </c>
      <c r="B9942" t="s">
        <v>10918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VLOOKUP(УТ_Data[[#This Row],[Region]],People!$A$1:$B$5,2,0)</f>
        <v>Chuck Magee</v>
      </c>
      <c r="W9942" s="4">
        <f>_xlfn.IFNA(VLOOKUP(УТ_Data[[#This Row],[Order ID]],Returns!A:B,2,0)*1,0)</f>
        <v>0</v>
      </c>
    </row>
    <row r="9943" spans="1:23" x14ac:dyDescent="0.25">
      <c r="A9943" s="1">
        <v>9942</v>
      </c>
      <c r="B9943" t="s">
        <v>10919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VLOOKUP(УТ_Data[[#This Row],[Region]],People!$A$1:$B$5,2,0)</f>
        <v>Anna Andreadi</v>
      </c>
      <c r="W9943" s="4">
        <f>_xlfn.IFNA(VLOOKUP(УТ_Data[[#This Row],[Order ID]],Returns!A:B,2,0)*1,0)</f>
        <v>0</v>
      </c>
    </row>
    <row r="9944" spans="1:23" x14ac:dyDescent="0.25">
      <c r="A9944" s="1">
        <v>9943</v>
      </c>
      <c r="B9944" t="s">
        <v>10920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VLOOKUP(УТ_Data[[#This Row],[Region]],People!$A$1:$B$5,2,0)</f>
        <v>Anna Andreadi</v>
      </c>
      <c r="W9944" s="4">
        <f>_xlfn.IFNA(VLOOKUP(УТ_Data[[#This Row],[Order ID]],Returns!A:B,2,0)*1,0)</f>
        <v>0</v>
      </c>
    </row>
    <row r="9945" spans="1:23" x14ac:dyDescent="0.25">
      <c r="A9945" s="1">
        <v>9944</v>
      </c>
      <c r="B9945" t="s">
        <v>10920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VLOOKUP(УТ_Data[[#This Row],[Region]],People!$A$1:$B$5,2,0)</f>
        <v>Anna Andreadi</v>
      </c>
      <c r="W9945" s="4">
        <f>_xlfn.IFNA(VLOOKUP(УТ_Data[[#This Row],[Order ID]],Returns!A:B,2,0)*1,0)</f>
        <v>0</v>
      </c>
    </row>
    <row r="9946" spans="1:23" x14ac:dyDescent="0.25">
      <c r="A9946" s="1">
        <v>9945</v>
      </c>
      <c r="B9946" t="s">
        <v>10921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VLOOKUP(УТ_Data[[#This Row],[Region]],People!$A$1:$B$5,2,0)</f>
        <v>Anna Andreadi</v>
      </c>
      <c r="W9946" s="4">
        <f>_xlfn.IFNA(VLOOKUP(УТ_Data[[#This Row],[Order ID]],Returns!A:B,2,0)*1,0)</f>
        <v>0</v>
      </c>
    </row>
    <row r="9947" spans="1:23" x14ac:dyDescent="0.25">
      <c r="A9947" s="1">
        <v>9946</v>
      </c>
      <c r="B9947" t="s">
        <v>10922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VLOOKUP(УТ_Data[[#This Row],[Region]],People!$A$1:$B$5,2,0)</f>
        <v>Chuck Magee</v>
      </c>
      <c r="W9947" s="4">
        <f>_xlfn.IFNA(VLOOKUP(УТ_Data[[#This Row],[Order ID]],Returns!A:B,2,0)*1,0)</f>
        <v>0</v>
      </c>
    </row>
    <row r="9948" spans="1:23" x14ac:dyDescent="0.25">
      <c r="A9948" s="1">
        <v>9947</v>
      </c>
      <c r="B9948" t="s">
        <v>10922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VLOOKUP(УТ_Data[[#This Row],[Region]],People!$A$1:$B$5,2,0)</f>
        <v>Chuck Magee</v>
      </c>
      <c r="W9948" s="4">
        <f>_xlfn.IFNA(VLOOKUP(УТ_Data[[#This Row],[Order ID]],Returns!A:B,2,0)*1,0)</f>
        <v>0</v>
      </c>
    </row>
    <row r="9949" spans="1:23" x14ac:dyDescent="0.25">
      <c r="A9949" s="1">
        <v>9948</v>
      </c>
      <c r="B9949" t="s">
        <v>10923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VLOOKUP(УТ_Data[[#This Row],[Region]],People!$A$1:$B$5,2,0)</f>
        <v>Kelly Williams</v>
      </c>
      <c r="W9949" s="4">
        <f>_xlfn.IFNA(VLOOKUP(УТ_Data[[#This Row],[Order ID]],Returns!A:B,2,0)*1,0)</f>
        <v>0</v>
      </c>
    </row>
    <row r="9950" spans="1:23" x14ac:dyDescent="0.25">
      <c r="A9950" s="1">
        <v>9949</v>
      </c>
      <c r="B9950" t="s">
        <v>10923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VLOOKUP(УТ_Data[[#This Row],[Region]],People!$A$1:$B$5,2,0)</f>
        <v>Kelly Williams</v>
      </c>
      <c r="W9950" s="4">
        <f>_xlfn.IFNA(VLOOKUP(УТ_Data[[#This Row],[Order ID]],Returns!A:B,2,0)*1,0)</f>
        <v>0</v>
      </c>
    </row>
    <row r="9951" spans="1:23" x14ac:dyDescent="0.25">
      <c r="A9951" s="1">
        <v>9950</v>
      </c>
      <c r="B9951" t="s">
        <v>10923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VLOOKUP(УТ_Data[[#This Row],[Region]],People!$A$1:$B$5,2,0)</f>
        <v>Kelly Williams</v>
      </c>
      <c r="W9951" s="4">
        <f>_xlfn.IFNA(VLOOKUP(УТ_Data[[#This Row],[Order ID]],Returns!A:B,2,0)*1,0)</f>
        <v>0</v>
      </c>
    </row>
    <row r="9952" spans="1:23" x14ac:dyDescent="0.25">
      <c r="A9952" s="1">
        <v>9951</v>
      </c>
      <c r="B9952" t="s">
        <v>10923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VLOOKUP(УТ_Data[[#This Row],[Region]],People!$A$1:$B$5,2,0)</f>
        <v>Kelly Williams</v>
      </c>
      <c r="W9952" s="4">
        <f>_xlfn.IFNA(VLOOKUP(УТ_Data[[#This Row],[Order ID]],Returns!A:B,2,0)*1,0)</f>
        <v>0</v>
      </c>
    </row>
    <row r="9953" spans="1:23" x14ac:dyDescent="0.25">
      <c r="A9953" s="1">
        <v>9952</v>
      </c>
      <c r="B9953" t="s">
        <v>10923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VLOOKUP(УТ_Data[[#This Row],[Region]],People!$A$1:$B$5,2,0)</f>
        <v>Kelly Williams</v>
      </c>
      <c r="W9953" s="4">
        <f>_xlfn.IFNA(VLOOKUP(УТ_Data[[#This Row],[Order ID]],Returns!A:B,2,0)*1,0)</f>
        <v>0</v>
      </c>
    </row>
    <row r="9954" spans="1:23" x14ac:dyDescent="0.25">
      <c r="A9954" s="1">
        <v>9953</v>
      </c>
      <c r="B9954" t="s">
        <v>6004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VLOOKUP(УТ_Data[[#This Row],[Region]],People!$A$1:$B$5,2,0)</f>
        <v>Anna Andreadi</v>
      </c>
      <c r="W9954" s="4">
        <f>_xlfn.IFNA(VLOOKUP(УТ_Data[[#This Row],[Order ID]],Returns!A:B,2,0)*1,0)</f>
        <v>1</v>
      </c>
    </row>
    <row r="9955" spans="1:23" x14ac:dyDescent="0.25">
      <c r="A9955" s="1">
        <v>9954</v>
      </c>
      <c r="B9955" t="s">
        <v>6004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VLOOKUP(УТ_Data[[#This Row],[Region]],People!$A$1:$B$5,2,0)</f>
        <v>Anna Andreadi</v>
      </c>
      <c r="W9955" s="4">
        <f>_xlfn.IFNA(VLOOKUP(УТ_Data[[#This Row],[Order ID]],Returns!A:B,2,0)*1,0)</f>
        <v>1</v>
      </c>
    </row>
    <row r="9956" spans="1:23" x14ac:dyDescent="0.25">
      <c r="A9956" s="1">
        <v>9955</v>
      </c>
      <c r="B9956" t="s">
        <v>6004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VLOOKUP(УТ_Data[[#This Row],[Region]],People!$A$1:$B$5,2,0)</f>
        <v>Anna Andreadi</v>
      </c>
      <c r="W9956" s="4">
        <f>_xlfn.IFNA(VLOOKUP(УТ_Data[[#This Row],[Order ID]],Returns!A:B,2,0)*1,0)</f>
        <v>1</v>
      </c>
    </row>
    <row r="9957" spans="1:23" x14ac:dyDescent="0.25">
      <c r="A9957" s="1">
        <v>9956</v>
      </c>
      <c r="B9957" t="s">
        <v>6004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VLOOKUP(УТ_Data[[#This Row],[Region]],People!$A$1:$B$5,2,0)</f>
        <v>Anna Andreadi</v>
      </c>
      <c r="W9957" s="4">
        <f>_xlfn.IFNA(VLOOKUP(УТ_Data[[#This Row],[Order ID]],Returns!A:B,2,0)*1,0)</f>
        <v>1</v>
      </c>
    </row>
    <row r="9958" spans="1:23" x14ac:dyDescent="0.25">
      <c r="A9958" s="1">
        <v>9957</v>
      </c>
      <c r="B9958" t="s">
        <v>6188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VLOOKUP(УТ_Data[[#This Row],[Region]],People!$A$1:$B$5,2,0)</f>
        <v>Chuck Magee</v>
      </c>
      <c r="W9958" s="4">
        <f>_xlfn.IFNA(VLOOKUP(УТ_Data[[#This Row],[Order ID]],Returns!A:B,2,0)*1,0)</f>
        <v>1</v>
      </c>
    </row>
    <row r="9959" spans="1:23" x14ac:dyDescent="0.25">
      <c r="A9959" s="1">
        <v>9958</v>
      </c>
      <c r="B9959" t="s">
        <v>6188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VLOOKUP(УТ_Data[[#This Row],[Region]],People!$A$1:$B$5,2,0)</f>
        <v>Chuck Magee</v>
      </c>
      <c r="W9959" s="4">
        <f>_xlfn.IFNA(VLOOKUP(УТ_Data[[#This Row],[Order ID]],Returns!A:B,2,0)*1,0)</f>
        <v>1</v>
      </c>
    </row>
    <row r="9960" spans="1:23" x14ac:dyDescent="0.25">
      <c r="A9960" s="1">
        <v>9959</v>
      </c>
      <c r="B9960" t="s">
        <v>6188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VLOOKUP(УТ_Data[[#This Row],[Region]],People!$A$1:$B$5,2,0)</f>
        <v>Chuck Magee</v>
      </c>
      <c r="W9960" s="4">
        <f>_xlfn.IFNA(VLOOKUP(УТ_Data[[#This Row],[Order ID]],Returns!A:B,2,0)*1,0)</f>
        <v>1</v>
      </c>
    </row>
    <row r="9961" spans="1:23" x14ac:dyDescent="0.25">
      <c r="A9961" s="1">
        <v>9960</v>
      </c>
      <c r="B9961" t="s">
        <v>10924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VLOOKUP(УТ_Data[[#This Row],[Region]],People!$A$1:$B$5,2,0)</f>
        <v>Anna Andreadi</v>
      </c>
      <c r="W9961" s="4">
        <f>_xlfn.IFNA(VLOOKUP(УТ_Data[[#This Row],[Order ID]],Returns!A:B,2,0)*1,0)</f>
        <v>0</v>
      </c>
    </row>
    <row r="9962" spans="1:23" x14ac:dyDescent="0.25">
      <c r="A9962" s="1">
        <v>9961</v>
      </c>
      <c r="B9962" t="s">
        <v>10925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VLOOKUP(УТ_Data[[#This Row],[Region]],People!$A$1:$B$5,2,0)</f>
        <v>Cassandra Brandow</v>
      </c>
      <c r="W9962" s="4">
        <f>_xlfn.IFNA(VLOOKUP(УТ_Data[[#This Row],[Order ID]],Returns!A:B,2,0)*1,0)</f>
        <v>0</v>
      </c>
    </row>
    <row r="9963" spans="1:23" x14ac:dyDescent="0.25">
      <c r="A9963" s="1">
        <v>9962</v>
      </c>
      <c r="B9963" t="s">
        <v>10926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VLOOKUP(УТ_Data[[#This Row],[Region]],People!$A$1:$B$5,2,0)</f>
        <v>Kelly Williams</v>
      </c>
      <c r="W9963" s="4">
        <f>_xlfn.IFNA(VLOOKUP(УТ_Data[[#This Row],[Order ID]],Returns!A:B,2,0)*1,0)</f>
        <v>0</v>
      </c>
    </row>
    <row r="9964" spans="1:23" x14ac:dyDescent="0.25">
      <c r="A9964" s="1">
        <v>9963</v>
      </c>
      <c r="B9964" t="s">
        <v>10926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VLOOKUP(УТ_Data[[#This Row],[Region]],People!$A$1:$B$5,2,0)</f>
        <v>Kelly Williams</v>
      </c>
      <c r="W9964" s="4">
        <f>_xlfn.IFNA(VLOOKUP(УТ_Data[[#This Row],[Order ID]],Returns!A:B,2,0)*1,0)</f>
        <v>0</v>
      </c>
    </row>
    <row r="9965" spans="1:23" x14ac:dyDescent="0.25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VLOOKUP(УТ_Data[[#This Row],[Region]],People!$A$1:$B$5,2,0)</f>
        <v>Chuck Magee</v>
      </c>
      <c r="W9965" s="4">
        <f>_xlfn.IFNA(VLOOKUP(УТ_Data[[#This Row],[Order ID]],Returns!A:B,2,0)*1,0)</f>
        <v>0</v>
      </c>
    </row>
    <row r="9966" spans="1:23" x14ac:dyDescent="0.25">
      <c r="A9966" s="1">
        <v>9965</v>
      </c>
      <c r="B9966" t="s">
        <v>10928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VLOOKUP(УТ_Data[[#This Row],[Region]],People!$A$1:$B$5,2,0)</f>
        <v>Chuck Magee</v>
      </c>
      <c r="W9966" s="4">
        <f>_xlfn.IFNA(VLOOKUP(УТ_Data[[#This Row],[Order ID]],Returns!A:B,2,0)*1,0)</f>
        <v>0</v>
      </c>
    </row>
    <row r="9967" spans="1:23" x14ac:dyDescent="0.25">
      <c r="A9967" s="1">
        <v>9966</v>
      </c>
      <c r="B9967" t="s">
        <v>10928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VLOOKUP(УТ_Data[[#This Row],[Region]],People!$A$1:$B$5,2,0)</f>
        <v>Chuck Magee</v>
      </c>
      <c r="W9967" s="4">
        <f>_xlfn.IFNA(VLOOKUP(УТ_Data[[#This Row],[Order ID]],Returns!A:B,2,0)*1,0)</f>
        <v>0</v>
      </c>
    </row>
    <row r="9968" spans="1:23" x14ac:dyDescent="0.25">
      <c r="A9968" s="1">
        <v>9967</v>
      </c>
      <c r="B9968" t="s">
        <v>10928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VLOOKUP(УТ_Data[[#This Row],[Region]],People!$A$1:$B$5,2,0)</f>
        <v>Chuck Magee</v>
      </c>
      <c r="W9968" s="4">
        <f>_xlfn.IFNA(VLOOKUP(УТ_Data[[#This Row],[Order ID]],Returns!A:B,2,0)*1,0)</f>
        <v>0</v>
      </c>
    </row>
    <row r="9969" spans="1:23" x14ac:dyDescent="0.25">
      <c r="A9969" s="1">
        <v>9968</v>
      </c>
      <c r="B9969" t="s">
        <v>10929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VLOOKUP(УТ_Data[[#This Row],[Region]],People!$A$1:$B$5,2,0)</f>
        <v>Chuck Magee</v>
      </c>
      <c r="W9969" s="4">
        <f>_xlfn.IFNA(VLOOKUP(УТ_Data[[#This Row],[Order ID]],Returns!A:B,2,0)*1,0)</f>
        <v>0</v>
      </c>
    </row>
    <row r="9970" spans="1:23" x14ac:dyDescent="0.25">
      <c r="A9970" s="1">
        <v>9969</v>
      </c>
      <c r="B9970" t="s">
        <v>10929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VLOOKUP(УТ_Data[[#This Row],[Region]],People!$A$1:$B$5,2,0)</f>
        <v>Chuck Magee</v>
      </c>
      <c r="W9970" s="4">
        <f>_xlfn.IFNA(VLOOKUP(УТ_Data[[#This Row],[Order ID]],Returns!A:B,2,0)*1,0)</f>
        <v>0</v>
      </c>
    </row>
    <row r="9971" spans="1:23" x14ac:dyDescent="0.25">
      <c r="A9971" s="1">
        <v>9970</v>
      </c>
      <c r="B9971" t="s">
        <v>10929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VLOOKUP(УТ_Data[[#This Row],[Region]],People!$A$1:$B$5,2,0)</f>
        <v>Chuck Magee</v>
      </c>
      <c r="W9971" s="4">
        <f>_xlfn.IFNA(VLOOKUP(УТ_Data[[#This Row],[Order ID]],Returns!A:B,2,0)*1,0)</f>
        <v>0</v>
      </c>
    </row>
    <row r="9972" spans="1:23" x14ac:dyDescent="0.25">
      <c r="A9972" s="1">
        <v>9971</v>
      </c>
      <c r="B9972" t="s">
        <v>10930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VLOOKUP(УТ_Data[[#This Row],[Region]],People!$A$1:$B$5,2,0)</f>
        <v>Cassandra Brandow</v>
      </c>
      <c r="W9972" s="4">
        <f>_xlfn.IFNA(VLOOKUP(УТ_Data[[#This Row],[Order ID]],Returns!A:B,2,0)*1,0)</f>
        <v>0</v>
      </c>
    </row>
    <row r="9973" spans="1:23" x14ac:dyDescent="0.25">
      <c r="A9973" s="1">
        <v>9972</v>
      </c>
      <c r="B9973" t="s">
        <v>10930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VLOOKUP(УТ_Data[[#This Row],[Region]],People!$A$1:$B$5,2,0)</f>
        <v>Cassandra Brandow</v>
      </c>
      <c r="W9973" s="4">
        <f>_xlfn.IFNA(VLOOKUP(УТ_Data[[#This Row],[Order ID]],Returns!A:B,2,0)*1,0)</f>
        <v>0</v>
      </c>
    </row>
    <row r="9974" spans="1:23" x14ac:dyDescent="0.25">
      <c r="A9974" s="1">
        <v>9973</v>
      </c>
      <c r="B9974" t="s">
        <v>10931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VLOOKUP(УТ_Data[[#This Row],[Region]],People!$A$1:$B$5,2,0)</f>
        <v>Kelly Williams</v>
      </c>
      <c r="W9974" s="4">
        <f>_xlfn.IFNA(VLOOKUP(УТ_Data[[#This Row],[Order ID]],Returns!A:B,2,0)*1,0)</f>
        <v>0</v>
      </c>
    </row>
    <row r="9975" spans="1:23" x14ac:dyDescent="0.25">
      <c r="A9975" s="1">
        <v>9974</v>
      </c>
      <c r="B9975" t="s">
        <v>10932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VLOOKUP(УТ_Data[[#This Row],[Region]],People!$A$1:$B$5,2,0)</f>
        <v>Anna Andreadi</v>
      </c>
      <c r="W9975" s="4">
        <f>_xlfn.IFNA(VLOOKUP(УТ_Data[[#This Row],[Order ID]],Returns!A:B,2,0)*1,0)</f>
        <v>0</v>
      </c>
    </row>
    <row r="9976" spans="1:23" x14ac:dyDescent="0.25">
      <c r="A9976" s="1">
        <v>9975</v>
      </c>
      <c r="B9976" t="s">
        <v>10932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VLOOKUP(УТ_Data[[#This Row],[Region]],People!$A$1:$B$5,2,0)</f>
        <v>Anna Andreadi</v>
      </c>
      <c r="W9976" s="4">
        <f>_xlfn.IFNA(VLOOKUP(УТ_Data[[#This Row],[Order ID]],Returns!A:B,2,0)*1,0)</f>
        <v>0</v>
      </c>
    </row>
    <row r="9977" spans="1:23" x14ac:dyDescent="0.25">
      <c r="A9977" s="1">
        <v>9976</v>
      </c>
      <c r="B9977" t="s">
        <v>10932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VLOOKUP(УТ_Data[[#This Row],[Region]],People!$A$1:$B$5,2,0)</f>
        <v>Anna Andreadi</v>
      </c>
      <c r="W9977" s="4">
        <f>_xlfn.IFNA(VLOOKUP(УТ_Data[[#This Row],[Order ID]],Returns!A:B,2,0)*1,0)</f>
        <v>0</v>
      </c>
    </row>
    <row r="9978" spans="1:23" x14ac:dyDescent="0.25">
      <c r="A9978" s="1">
        <v>9977</v>
      </c>
      <c r="B9978" t="s">
        <v>10932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VLOOKUP(УТ_Data[[#This Row],[Region]],People!$A$1:$B$5,2,0)</f>
        <v>Anna Andreadi</v>
      </c>
      <c r="W9978" s="4">
        <f>_xlfn.IFNA(VLOOKUP(УТ_Data[[#This Row],[Order ID]],Returns!A:B,2,0)*1,0)</f>
        <v>0</v>
      </c>
    </row>
    <row r="9979" spans="1:23" x14ac:dyDescent="0.25">
      <c r="A9979" s="1">
        <v>9978</v>
      </c>
      <c r="B9979" t="s">
        <v>10932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VLOOKUP(УТ_Data[[#This Row],[Region]],People!$A$1:$B$5,2,0)</f>
        <v>Anna Andreadi</v>
      </c>
      <c r="W9979" s="4">
        <f>_xlfn.IFNA(VLOOKUP(УТ_Data[[#This Row],[Order ID]],Returns!A:B,2,0)*1,0)</f>
        <v>0</v>
      </c>
    </row>
    <row r="9980" spans="1:23" x14ac:dyDescent="0.25">
      <c r="A9980" s="1">
        <v>9979</v>
      </c>
      <c r="B9980" t="s">
        <v>10932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VLOOKUP(УТ_Data[[#This Row],[Region]],People!$A$1:$B$5,2,0)</f>
        <v>Anna Andreadi</v>
      </c>
      <c r="W9980" s="4">
        <f>_xlfn.IFNA(VLOOKUP(УТ_Data[[#This Row],[Order ID]],Returns!A:B,2,0)*1,0)</f>
        <v>0</v>
      </c>
    </row>
    <row r="9981" spans="1:23" x14ac:dyDescent="0.25">
      <c r="A9981" s="1">
        <v>9980</v>
      </c>
      <c r="B9981" t="s">
        <v>10932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VLOOKUP(УТ_Data[[#This Row],[Region]],People!$A$1:$B$5,2,0)</f>
        <v>Anna Andreadi</v>
      </c>
      <c r="W9981" s="4">
        <f>_xlfn.IFNA(VLOOKUP(УТ_Data[[#This Row],[Order ID]],Returns!A:B,2,0)*1,0)</f>
        <v>0</v>
      </c>
    </row>
    <row r="9982" spans="1:23" x14ac:dyDescent="0.25">
      <c r="A9982" s="1">
        <v>9981</v>
      </c>
      <c r="B9982" t="s">
        <v>10933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VLOOKUP(УТ_Data[[#This Row],[Region]],People!$A$1:$B$5,2,0)</f>
        <v>Cassandra Brandow</v>
      </c>
      <c r="W9982" s="4">
        <f>_xlfn.IFNA(VLOOKUP(УТ_Data[[#This Row],[Order ID]],Returns!A:B,2,0)*1,0)</f>
        <v>0</v>
      </c>
    </row>
    <row r="9983" spans="1:23" x14ac:dyDescent="0.25">
      <c r="A9983" s="1">
        <v>9982</v>
      </c>
      <c r="B9983" t="s">
        <v>10934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VLOOKUP(УТ_Data[[#This Row],[Region]],People!$A$1:$B$5,2,0)</f>
        <v>Chuck Magee</v>
      </c>
      <c r="W9983" s="4">
        <f>_xlfn.IFNA(VLOOKUP(УТ_Data[[#This Row],[Order ID]],Returns!A:B,2,0)*1,0)</f>
        <v>0</v>
      </c>
    </row>
    <row r="9984" spans="1:23" x14ac:dyDescent="0.25">
      <c r="A9984" s="1">
        <v>9983</v>
      </c>
      <c r="B9984" t="s">
        <v>10935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VLOOKUP(УТ_Data[[#This Row],[Region]],People!$A$1:$B$5,2,0)</f>
        <v>Kelly Williams</v>
      </c>
      <c r="W9984" s="4">
        <f>_xlfn.IFNA(VLOOKUP(УТ_Data[[#This Row],[Order ID]],Returns!A:B,2,0)*1,0)</f>
        <v>0</v>
      </c>
    </row>
    <row r="9985" spans="1:23" x14ac:dyDescent="0.25">
      <c r="A9985" s="1">
        <v>9984</v>
      </c>
      <c r="B9985" t="s">
        <v>10935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VLOOKUP(УТ_Data[[#This Row],[Region]],People!$A$1:$B$5,2,0)</f>
        <v>Kelly Williams</v>
      </c>
      <c r="W9985" s="4">
        <f>_xlfn.IFNA(VLOOKUP(УТ_Data[[#This Row],[Order ID]],Returns!A:B,2,0)*1,0)</f>
        <v>0</v>
      </c>
    </row>
    <row r="9986" spans="1:23" x14ac:dyDescent="0.25">
      <c r="A9986" s="1">
        <v>9985</v>
      </c>
      <c r="B9986" t="s">
        <v>10936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VLOOKUP(УТ_Data[[#This Row],[Region]],People!$A$1:$B$5,2,0)</f>
        <v>Chuck Magee</v>
      </c>
      <c r="W9986" s="4">
        <f>_xlfn.IFNA(VLOOKUP(УТ_Data[[#This Row],[Order ID]],Returns!A:B,2,0)*1,0)</f>
        <v>0</v>
      </c>
    </row>
    <row r="9987" spans="1:23" x14ac:dyDescent="0.25">
      <c r="A9987" s="1">
        <v>9986</v>
      </c>
      <c r="B9987" t="s">
        <v>10936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VLOOKUP(УТ_Data[[#This Row],[Region]],People!$A$1:$B$5,2,0)</f>
        <v>Chuck Magee</v>
      </c>
      <c r="W9987" s="4">
        <f>_xlfn.IFNA(VLOOKUP(УТ_Data[[#This Row],[Order ID]],Returns!A:B,2,0)*1,0)</f>
        <v>0</v>
      </c>
    </row>
    <row r="9988" spans="1:23" x14ac:dyDescent="0.25">
      <c r="A9988" s="1">
        <v>9987</v>
      </c>
      <c r="B9988" t="s">
        <v>10937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VLOOKUP(УТ_Data[[#This Row],[Region]],People!$A$1:$B$5,2,0)</f>
        <v>Anna Andreadi</v>
      </c>
      <c r="W9988" s="4">
        <f>_xlfn.IFNA(VLOOKUP(УТ_Data[[#This Row],[Order ID]],Returns!A:B,2,0)*1,0)</f>
        <v>0</v>
      </c>
    </row>
    <row r="9989" spans="1:23" x14ac:dyDescent="0.25">
      <c r="A9989" s="1">
        <v>9988</v>
      </c>
      <c r="B9989" t="s">
        <v>10938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VLOOKUP(УТ_Data[[#This Row],[Region]],People!$A$1:$B$5,2,0)</f>
        <v>Cassandra Brandow</v>
      </c>
      <c r="W9989" s="4">
        <f>_xlfn.IFNA(VLOOKUP(УТ_Data[[#This Row],[Order ID]],Returns!A:B,2,0)*1,0)</f>
        <v>0</v>
      </c>
    </row>
    <row r="9990" spans="1:23" x14ac:dyDescent="0.25">
      <c r="A9990" s="1">
        <v>9989</v>
      </c>
      <c r="B9990" t="s">
        <v>10938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VLOOKUP(УТ_Data[[#This Row],[Region]],People!$A$1:$B$5,2,0)</f>
        <v>Cassandra Brandow</v>
      </c>
      <c r="W9990" s="4">
        <f>_xlfn.IFNA(VLOOKUP(УТ_Data[[#This Row],[Order ID]],Returns!A:B,2,0)*1,0)</f>
        <v>0</v>
      </c>
    </row>
    <row r="9991" spans="1:23" x14ac:dyDescent="0.25">
      <c r="A9991" s="1">
        <v>9990</v>
      </c>
      <c r="B9991" t="s">
        <v>10939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VLOOKUP(УТ_Data[[#This Row],[Region]],People!$A$1:$B$5,2,0)</f>
        <v>Cassandra Brandow</v>
      </c>
      <c r="W9991" s="4">
        <f>_xlfn.IFNA(VLOOKUP(УТ_Data[[#This Row],[Order ID]],Returns!A:B,2,0)*1,0)</f>
        <v>0</v>
      </c>
    </row>
    <row r="9992" spans="1:23" x14ac:dyDescent="0.25">
      <c r="A9992" s="1">
        <v>9991</v>
      </c>
      <c r="B9992" t="s">
        <v>6116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VLOOKUP(УТ_Data[[#This Row],[Region]],People!$A$1:$B$5,2,0)</f>
        <v>Anna Andreadi</v>
      </c>
      <c r="W9992" s="4">
        <f>_xlfn.IFNA(VLOOKUP(УТ_Data[[#This Row],[Order ID]],Returns!A:B,2,0)*1,0)</f>
        <v>1</v>
      </c>
    </row>
    <row r="9993" spans="1:23" x14ac:dyDescent="0.25">
      <c r="A9993" s="1">
        <v>9992</v>
      </c>
      <c r="B9993" t="s">
        <v>6116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VLOOKUP(УТ_Data[[#This Row],[Region]],People!$A$1:$B$5,2,0)</f>
        <v>Anna Andreadi</v>
      </c>
      <c r="W9993" s="4">
        <f>_xlfn.IFNA(VLOOKUP(УТ_Data[[#This Row],[Order ID]],Returns!A:B,2,0)*1,0)</f>
        <v>1</v>
      </c>
    </row>
    <row r="9994" spans="1:23" x14ac:dyDescent="0.25">
      <c r="A9994" s="1">
        <v>9993</v>
      </c>
      <c r="B9994" t="s">
        <v>6116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VLOOKUP(УТ_Data[[#This Row],[Region]],People!$A$1:$B$5,2,0)</f>
        <v>Anna Andreadi</v>
      </c>
      <c r="W9994" s="4">
        <f>_xlfn.IFNA(VLOOKUP(УТ_Data[[#This Row],[Order ID]],Returns!A:B,2,0)*1,0)</f>
        <v>1</v>
      </c>
    </row>
    <row r="9995" spans="1:23" x14ac:dyDescent="0.25">
      <c r="A9995" s="1">
        <v>9994</v>
      </c>
      <c r="B9995" t="s">
        <v>10940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VLOOKUP(УТ_Data[[#This Row],[Region]],People!$A$1:$B$5,2,0)</f>
        <v>Anna Andreadi</v>
      </c>
      <c r="W9995" s="4">
        <f>_xlfn.IFNA(VLOOKUP(УТ_Data[[#This Row],[Order ID]],Returns!A:B,2,0)*1,0)</f>
        <v>0</v>
      </c>
    </row>
  </sheetData>
  <pageMargins left="0.75" right="0.75" top="1" bottom="1" header="0.5" footer="0.5"/>
  <pageSetup paperSize="9" orientation="portrait" horizontalDpi="360" verticalDpi="360" r:id="rId1"/>
  <headerFooter alignWithMargins="0">
    <oddHeader>&amp;A</oddHeader>
    <oddFooter>Page &amp;P</oddFooter>
  </headerFooter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C32" sqref="C32"/>
    </sheetView>
  </sheetViews>
  <sheetFormatPr defaultRowHeight="12.6" x14ac:dyDescent="0.25"/>
  <cols>
    <col min="1" max="1" width="9.33203125" customWidth="1"/>
    <col min="2" max="2" width="17.21875" bestFit="1" customWidth="1"/>
  </cols>
  <sheetData>
    <row r="1" spans="1:2" x14ac:dyDescent="0.25">
      <c r="A1" s="1" t="s">
        <v>12</v>
      </c>
      <c r="B1" s="1" t="s">
        <v>5930</v>
      </c>
    </row>
    <row r="2" spans="1:2" x14ac:dyDescent="0.25">
      <c r="A2" s="1" t="s">
        <v>41</v>
      </c>
      <c r="B2" s="1" t="s">
        <v>5177</v>
      </c>
    </row>
    <row r="3" spans="1:2" x14ac:dyDescent="0.25">
      <c r="A3" s="1" t="s">
        <v>135</v>
      </c>
      <c r="B3" s="1" t="s">
        <v>2264</v>
      </c>
    </row>
    <row r="4" spans="1:2" x14ac:dyDescent="0.25">
      <c r="A4" s="1" t="s">
        <v>97</v>
      </c>
      <c r="B4" s="1" t="s">
        <v>4211</v>
      </c>
    </row>
    <row r="5" spans="1:2" x14ac:dyDescent="0.25">
      <c r="A5" s="1" t="s">
        <v>28</v>
      </c>
      <c r="B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C32" sqref="C32"/>
    </sheetView>
  </sheetViews>
  <sheetFormatPr defaultRowHeight="12.6" x14ac:dyDescent="0.25"/>
  <cols>
    <col min="1" max="1" width="14.77734375" bestFit="1" customWidth="1"/>
    <col min="2" max="2" width="11.33203125" customWidth="1"/>
  </cols>
  <sheetData>
    <row r="1" spans="1:2" x14ac:dyDescent="0.25">
      <c r="A1" t="s">
        <v>1</v>
      </c>
      <c r="B1" s="1" t="s">
        <v>5931</v>
      </c>
    </row>
    <row r="2" spans="1:2" x14ac:dyDescent="0.25">
      <c r="A2" t="s">
        <v>5932</v>
      </c>
      <c r="B2" s="1" t="s">
        <v>10943</v>
      </c>
    </row>
    <row r="3" spans="1:2" x14ac:dyDescent="0.25">
      <c r="A3" t="s">
        <v>5932</v>
      </c>
      <c r="B3" s="1" t="s">
        <v>10943</v>
      </c>
    </row>
    <row r="4" spans="1:2" x14ac:dyDescent="0.25">
      <c r="A4" t="s">
        <v>5932</v>
      </c>
      <c r="B4" s="1" t="s">
        <v>10943</v>
      </c>
    </row>
    <row r="5" spans="1:2" x14ac:dyDescent="0.25">
      <c r="A5" t="s">
        <v>5932</v>
      </c>
      <c r="B5" s="1" t="s">
        <v>10943</v>
      </c>
    </row>
    <row r="6" spans="1:2" x14ac:dyDescent="0.25">
      <c r="A6" t="s">
        <v>5933</v>
      </c>
      <c r="B6" s="1" t="s">
        <v>10943</v>
      </c>
    </row>
    <row r="7" spans="1:2" x14ac:dyDescent="0.25">
      <c r="A7" t="s">
        <v>5934</v>
      </c>
      <c r="B7" s="1" t="s">
        <v>10943</v>
      </c>
    </row>
    <row r="8" spans="1:2" x14ac:dyDescent="0.25">
      <c r="A8" t="s">
        <v>5934</v>
      </c>
      <c r="B8" s="1" t="s">
        <v>10943</v>
      </c>
    </row>
    <row r="9" spans="1:2" x14ac:dyDescent="0.25">
      <c r="A9" t="s">
        <v>5934</v>
      </c>
      <c r="B9" s="1" t="s">
        <v>10943</v>
      </c>
    </row>
    <row r="10" spans="1:2" x14ac:dyDescent="0.25">
      <c r="A10" t="s">
        <v>5934</v>
      </c>
      <c r="B10" s="1" t="s">
        <v>10943</v>
      </c>
    </row>
    <row r="11" spans="1:2" x14ac:dyDescent="0.25">
      <c r="A11" t="s">
        <v>5935</v>
      </c>
      <c r="B11" s="1" t="s">
        <v>10943</v>
      </c>
    </row>
    <row r="12" spans="1:2" x14ac:dyDescent="0.25">
      <c r="A12" t="s">
        <v>5936</v>
      </c>
      <c r="B12" s="1" t="s">
        <v>10943</v>
      </c>
    </row>
    <row r="13" spans="1:2" x14ac:dyDescent="0.25">
      <c r="A13" t="s">
        <v>5936</v>
      </c>
      <c r="B13" s="1" t="s">
        <v>10943</v>
      </c>
    </row>
    <row r="14" spans="1:2" x14ac:dyDescent="0.25">
      <c r="A14" t="s">
        <v>5937</v>
      </c>
      <c r="B14" s="1" t="s">
        <v>10943</v>
      </c>
    </row>
    <row r="15" spans="1:2" x14ac:dyDescent="0.25">
      <c r="A15" t="s">
        <v>5937</v>
      </c>
      <c r="B15" s="1" t="s">
        <v>10943</v>
      </c>
    </row>
    <row r="16" spans="1:2" x14ac:dyDescent="0.25">
      <c r="A16" t="s">
        <v>5937</v>
      </c>
      <c r="B16" s="1" t="s">
        <v>10943</v>
      </c>
    </row>
    <row r="17" spans="1:2" x14ac:dyDescent="0.25">
      <c r="A17" t="s">
        <v>5937</v>
      </c>
      <c r="B17" s="1" t="s">
        <v>10943</v>
      </c>
    </row>
    <row r="18" spans="1:2" x14ac:dyDescent="0.25">
      <c r="A18" t="s">
        <v>5938</v>
      </c>
      <c r="B18" s="1" t="s">
        <v>10943</v>
      </c>
    </row>
    <row r="19" spans="1:2" x14ac:dyDescent="0.25">
      <c r="A19" t="s">
        <v>5939</v>
      </c>
      <c r="B19" s="1" t="s">
        <v>10943</v>
      </c>
    </row>
    <row r="20" spans="1:2" x14ac:dyDescent="0.25">
      <c r="A20" t="s">
        <v>5939</v>
      </c>
      <c r="B20" s="1" t="s">
        <v>10943</v>
      </c>
    </row>
    <row r="21" spans="1:2" x14ac:dyDescent="0.25">
      <c r="A21" t="s">
        <v>5940</v>
      </c>
      <c r="B21" s="1" t="s">
        <v>10943</v>
      </c>
    </row>
    <row r="22" spans="1:2" x14ac:dyDescent="0.25">
      <c r="A22" t="s">
        <v>5941</v>
      </c>
      <c r="B22" s="1" t="s">
        <v>10943</v>
      </c>
    </row>
    <row r="23" spans="1:2" x14ac:dyDescent="0.25">
      <c r="A23" t="s">
        <v>5942</v>
      </c>
      <c r="B23" s="1" t="s">
        <v>10943</v>
      </c>
    </row>
    <row r="24" spans="1:2" x14ac:dyDescent="0.25">
      <c r="A24" t="s">
        <v>5942</v>
      </c>
      <c r="B24" s="1" t="s">
        <v>10943</v>
      </c>
    </row>
    <row r="25" spans="1:2" x14ac:dyDescent="0.25">
      <c r="A25" t="s">
        <v>5942</v>
      </c>
      <c r="B25" s="1" t="s">
        <v>10943</v>
      </c>
    </row>
    <row r="26" spans="1:2" x14ac:dyDescent="0.25">
      <c r="A26" t="s">
        <v>5943</v>
      </c>
      <c r="B26" s="1" t="s">
        <v>10943</v>
      </c>
    </row>
    <row r="27" spans="1:2" x14ac:dyDescent="0.25">
      <c r="A27" t="s">
        <v>5943</v>
      </c>
      <c r="B27" s="1" t="s">
        <v>10943</v>
      </c>
    </row>
    <row r="28" spans="1:2" x14ac:dyDescent="0.25">
      <c r="A28" t="s">
        <v>5943</v>
      </c>
      <c r="B28" s="1" t="s">
        <v>10943</v>
      </c>
    </row>
    <row r="29" spans="1:2" x14ac:dyDescent="0.25">
      <c r="A29" t="s">
        <v>5943</v>
      </c>
      <c r="B29" s="1" t="s">
        <v>10943</v>
      </c>
    </row>
    <row r="30" spans="1:2" x14ac:dyDescent="0.25">
      <c r="A30" t="s">
        <v>5943</v>
      </c>
      <c r="B30" s="1" t="s">
        <v>10943</v>
      </c>
    </row>
    <row r="31" spans="1:2" x14ac:dyDescent="0.25">
      <c r="A31" t="s">
        <v>5943</v>
      </c>
      <c r="B31" s="1" t="s">
        <v>10943</v>
      </c>
    </row>
    <row r="32" spans="1:2" x14ac:dyDescent="0.25">
      <c r="A32" t="s">
        <v>5943</v>
      </c>
      <c r="B32" s="1" t="s">
        <v>10943</v>
      </c>
    </row>
    <row r="33" spans="1:2" x14ac:dyDescent="0.25">
      <c r="A33" t="s">
        <v>5944</v>
      </c>
      <c r="B33" s="1" t="s">
        <v>10943</v>
      </c>
    </row>
    <row r="34" spans="1:2" x14ac:dyDescent="0.25">
      <c r="A34" t="s">
        <v>5945</v>
      </c>
      <c r="B34" s="1" t="s">
        <v>10943</v>
      </c>
    </row>
    <row r="35" spans="1:2" x14ac:dyDescent="0.25">
      <c r="A35" t="s">
        <v>5945</v>
      </c>
      <c r="B35" s="1" t="s">
        <v>10943</v>
      </c>
    </row>
    <row r="36" spans="1:2" x14ac:dyDescent="0.25">
      <c r="A36" t="s">
        <v>5946</v>
      </c>
      <c r="B36" s="1" t="s">
        <v>10943</v>
      </c>
    </row>
    <row r="37" spans="1:2" x14ac:dyDescent="0.25">
      <c r="A37" t="s">
        <v>5946</v>
      </c>
      <c r="B37" s="1" t="s">
        <v>10943</v>
      </c>
    </row>
    <row r="38" spans="1:2" x14ac:dyDescent="0.25">
      <c r="A38" t="s">
        <v>5947</v>
      </c>
      <c r="B38" s="1" t="s">
        <v>10943</v>
      </c>
    </row>
    <row r="39" spans="1:2" x14ac:dyDescent="0.25">
      <c r="A39" t="s">
        <v>5948</v>
      </c>
      <c r="B39" s="1" t="s">
        <v>10943</v>
      </c>
    </row>
    <row r="40" spans="1:2" x14ac:dyDescent="0.25">
      <c r="A40" t="s">
        <v>5948</v>
      </c>
      <c r="B40" s="1" t="s">
        <v>10943</v>
      </c>
    </row>
    <row r="41" spans="1:2" x14ac:dyDescent="0.25">
      <c r="A41" t="s">
        <v>5949</v>
      </c>
      <c r="B41" s="1" t="s">
        <v>10943</v>
      </c>
    </row>
    <row r="42" spans="1:2" x14ac:dyDescent="0.25">
      <c r="A42" t="s">
        <v>5949</v>
      </c>
      <c r="B42" s="1" t="s">
        <v>10943</v>
      </c>
    </row>
    <row r="43" spans="1:2" x14ac:dyDescent="0.25">
      <c r="A43" t="s">
        <v>5949</v>
      </c>
      <c r="B43" s="1" t="s">
        <v>10943</v>
      </c>
    </row>
    <row r="44" spans="1:2" x14ac:dyDescent="0.25">
      <c r="A44" t="s">
        <v>5950</v>
      </c>
      <c r="B44" s="1" t="s">
        <v>10943</v>
      </c>
    </row>
    <row r="45" spans="1:2" x14ac:dyDescent="0.25">
      <c r="A45" t="s">
        <v>5950</v>
      </c>
      <c r="B45" s="1" t="s">
        <v>10943</v>
      </c>
    </row>
    <row r="46" spans="1:2" x14ac:dyDescent="0.25">
      <c r="A46" t="s">
        <v>5950</v>
      </c>
      <c r="B46" s="1" t="s">
        <v>10943</v>
      </c>
    </row>
    <row r="47" spans="1:2" x14ac:dyDescent="0.25">
      <c r="A47" t="s">
        <v>5950</v>
      </c>
      <c r="B47" s="1" t="s">
        <v>10943</v>
      </c>
    </row>
    <row r="48" spans="1:2" x14ac:dyDescent="0.25">
      <c r="A48" t="s">
        <v>5950</v>
      </c>
      <c r="B48" s="1" t="s">
        <v>10943</v>
      </c>
    </row>
    <row r="49" spans="1:2" x14ac:dyDescent="0.25">
      <c r="A49" t="s">
        <v>5950</v>
      </c>
      <c r="B49" s="1" t="s">
        <v>10943</v>
      </c>
    </row>
    <row r="50" spans="1:2" x14ac:dyDescent="0.25">
      <c r="A50" t="s">
        <v>5951</v>
      </c>
      <c r="B50" s="1" t="s">
        <v>10943</v>
      </c>
    </row>
    <row r="51" spans="1:2" x14ac:dyDescent="0.25">
      <c r="A51" t="s">
        <v>5951</v>
      </c>
      <c r="B51" s="1" t="s">
        <v>10943</v>
      </c>
    </row>
    <row r="52" spans="1:2" x14ac:dyDescent="0.25">
      <c r="A52" t="s">
        <v>5951</v>
      </c>
      <c r="B52" s="1" t="s">
        <v>10943</v>
      </c>
    </row>
    <row r="53" spans="1:2" x14ac:dyDescent="0.25">
      <c r="A53" t="s">
        <v>5951</v>
      </c>
      <c r="B53" s="1" t="s">
        <v>10943</v>
      </c>
    </row>
    <row r="54" spans="1:2" x14ac:dyDescent="0.25">
      <c r="A54" t="s">
        <v>5952</v>
      </c>
      <c r="B54" s="1" t="s">
        <v>10943</v>
      </c>
    </row>
    <row r="55" spans="1:2" x14ac:dyDescent="0.25">
      <c r="A55" t="s">
        <v>5953</v>
      </c>
      <c r="B55" s="1" t="s">
        <v>10943</v>
      </c>
    </row>
    <row r="56" spans="1:2" x14ac:dyDescent="0.25">
      <c r="A56" t="s">
        <v>5953</v>
      </c>
      <c r="B56" s="1" t="s">
        <v>10943</v>
      </c>
    </row>
    <row r="57" spans="1:2" x14ac:dyDescent="0.25">
      <c r="A57" t="s">
        <v>5953</v>
      </c>
      <c r="B57" s="1" t="s">
        <v>10943</v>
      </c>
    </row>
    <row r="58" spans="1:2" x14ac:dyDescent="0.25">
      <c r="A58" t="s">
        <v>5954</v>
      </c>
      <c r="B58" s="1" t="s">
        <v>10943</v>
      </c>
    </row>
    <row r="59" spans="1:2" x14ac:dyDescent="0.25">
      <c r="A59" t="s">
        <v>5954</v>
      </c>
      <c r="B59" s="1" t="s">
        <v>10943</v>
      </c>
    </row>
    <row r="60" spans="1:2" x14ac:dyDescent="0.25">
      <c r="A60" t="s">
        <v>5954</v>
      </c>
      <c r="B60" s="1" t="s">
        <v>10943</v>
      </c>
    </row>
    <row r="61" spans="1:2" x14ac:dyDescent="0.25">
      <c r="A61" t="s">
        <v>5954</v>
      </c>
      <c r="B61" s="1" t="s">
        <v>10943</v>
      </c>
    </row>
    <row r="62" spans="1:2" x14ac:dyDescent="0.25">
      <c r="A62" t="s">
        <v>5955</v>
      </c>
      <c r="B62" s="1" t="s">
        <v>10943</v>
      </c>
    </row>
    <row r="63" spans="1:2" x14ac:dyDescent="0.25">
      <c r="A63" t="s">
        <v>5955</v>
      </c>
      <c r="B63" s="1" t="s">
        <v>10943</v>
      </c>
    </row>
    <row r="64" spans="1:2" x14ac:dyDescent="0.25">
      <c r="A64" t="s">
        <v>5956</v>
      </c>
      <c r="B64" s="1" t="s">
        <v>10943</v>
      </c>
    </row>
    <row r="65" spans="1:2" x14ac:dyDescent="0.25">
      <c r="A65" t="s">
        <v>5956</v>
      </c>
      <c r="B65" s="1" t="s">
        <v>10943</v>
      </c>
    </row>
    <row r="66" spans="1:2" x14ac:dyDescent="0.25">
      <c r="A66" t="s">
        <v>5957</v>
      </c>
      <c r="B66" s="1" t="s">
        <v>10943</v>
      </c>
    </row>
    <row r="67" spans="1:2" x14ac:dyDescent="0.25">
      <c r="A67" t="s">
        <v>5958</v>
      </c>
      <c r="B67" s="1" t="s">
        <v>10943</v>
      </c>
    </row>
    <row r="68" spans="1:2" x14ac:dyDescent="0.25">
      <c r="A68" t="s">
        <v>5958</v>
      </c>
      <c r="B68" s="1" t="s">
        <v>10943</v>
      </c>
    </row>
    <row r="69" spans="1:2" x14ac:dyDescent="0.25">
      <c r="A69" t="s">
        <v>5959</v>
      </c>
      <c r="B69" s="1" t="s">
        <v>10943</v>
      </c>
    </row>
    <row r="70" spans="1:2" x14ac:dyDescent="0.25">
      <c r="A70" t="s">
        <v>5960</v>
      </c>
      <c r="B70" s="1" t="s">
        <v>10943</v>
      </c>
    </row>
    <row r="71" spans="1:2" x14ac:dyDescent="0.25">
      <c r="A71" t="s">
        <v>5960</v>
      </c>
      <c r="B71" s="1" t="s">
        <v>10943</v>
      </c>
    </row>
    <row r="72" spans="1:2" x14ac:dyDescent="0.25">
      <c r="A72" t="s">
        <v>5960</v>
      </c>
      <c r="B72" s="1" t="s">
        <v>10943</v>
      </c>
    </row>
    <row r="73" spans="1:2" x14ac:dyDescent="0.25">
      <c r="A73" t="s">
        <v>5960</v>
      </c>
      <c r="B73" s="1" t="s">
        <v>10943</v>
      </c>
    </row>
    <row r="74" spans="1:2" x14ac:dyDescent="0.25">
      <c r="A74" t="s">
        <v>5961</v>
      </c>
      <c r="B74" s="1" t="s">
        <v>10943</v>
      </c>
    </row>
    <row r="75" spans="1:2" x14ac:dyDescent="0.25">
      <c r="A75" t="s">
        <v>5961</v>
      </c>
      <c r="B75" s="1" t="s">
        <v>10943</v>
      </c>
    </row>
    <row r="76" spans="1:2" x14ac:dyDescent="0.25">
      <c r="A76" t="s">
        <v>5961</v>
      </c>
      <c r="B76" s="1" t="s">
        <v>10943</v>
      </c>
    </row>
    <row r="77" spans="1:2" x14ac:dyDescent="0.25">
      <c r="A77" t="s">
        <v>5961</v>
      </c>
      <c r="B77" s="1" t="s">
        <v>10943</v>
      </c>
    </row>
    <row r="78" spans="1:2" x14ac:dyDescent="0.25">
      <c r="A78" t="s">
        <v>5961</v>
      </c>
      <c r="B78" s="1" t="s">
        <v>10943</v>
      </c>
    </row>
    <row r="79" spans="1:2" x14ac:dyDescent="0.25">
      <c r="A79" t="s">
        <v>5961</v>
      </c>
      <c r="B79" s="1" t="s">
        <v>10943</v>
      </c>
    </row>
    <row r="80" spans="1:2" x14ac:dyDescent="0.25">
      <c r="A80" t="s">
        <v>5961</v>
      </c>
      <c r="B80" s="1" t="s">
        <v>10943</v>
      </c>
    </row>
    <row r="81" spans="1:2" x14ac:dyDescent="0.25">
      <c r="A81" t="s">
        <v>5961</v>
      </c>
      <c r="B81" s="1" t="s">
        <v>10943</v>
      </c>
    </row>
    <row r="82" spans="1:2" x14ac:dyDescent="0.25">
      <c r="A82" t="s">
        <v>5962</v>
      </c>
      <c r="B82" s="1" t="s">
        <v>10943</v>
      </c>
    </row>
    <row r="83" spans="1:2" x14ac:dyDescent="0.25">
      <c r="A83" t="s">
        <v>5962</v>
      </c>
      <c r="B83" s="1" t="s">
        <v>10943</v>
      </c>
    </row>
    <row r="84" spans="1:2" x14ac:dyDescent="0.25">
      <c r="A84" t="s">
        <v>5962</v>
      </c>
      <c r="B84" s="1" t="s">
        <v>10943</v>
      </c>
    </row>
    <row r="85" spans="1:2" x14ac:dyDescent="0.25">
      <c r="A85" t="s">
        <v>5963</v>
      </c>
      <c r="B85" s="1" t="s">
        <v>10943</v>
      </c>
    </row>
    <row r="86" spans="1:2" x14ac:dyDescent="0.25">
      <c r="A86" t="s">
        <v>5963</v>
      </c>
      <c r="B86" s="1" t="s">
        <v>10943</v>
      </c>
    </row>
    <row r="87" spans="1:2" x14ac:dyDescent="0.25">
      <c r="A87" t="s">
        <v>5964</v>
      </c>
      <c r="B87" s="1" t="s">
        <v>10943</v>
      </c>
    </row>
    <row r="88" spans="1:2" x14ac:dyDescent="0.25">
      <c r="A88" t="s">
        <v>5964</v>
      </c>
      <c r="B88" s="1" t="s">
        <v>10943</v>
      </c>
    </row>
    <row r="89" spans="1:2" x14ac:dyDescent="0.25">
      <c r="A89" t="s">
        <v>5965</v>
      </c>
      <c r="B89" s="1" t="s">
        <v>10943</v>
      </c>
    </row>
    <row r="90" spans="1:2" x14ac:dyDescent="0.25">
      <c r="A90" t="s">
        <v>5965</v>
      </c>
      <c r="B90" s="1" t="s">
        <v>10943</v>
      </c>
    </row>
    <row r="91" spans="1:2" x14ac:dyDescent="0.25">
      <c r="A91" t="s">
        <v>5965</v>
      </c>
      <c r="B91" s="1" t="s">
        <v>10943</v>
      </c>
    </row>
    <row r="92" spans="1:2" x14ac:dyDescent="0.25">
      <c r="A92" t="s">
        <v>5966</v>
      </c>
      <c r="B92" s="1" t="s">
        <v>10943</v>
      </c>
    </row>
    <row r="93" spans="1:2" x14ac:dyDescent="0.25">
      <c r="A93" t="s">
        <v>5966</v>
      </c>
      <c r="B93" s="1" t="s">
        <v>10943</v>
      </c>
    </row>
    <row r="94" spans="1:2" x14ac:dyDescent="0.25">
      <c r="A94" t="s">
        <v>5966</v>
      </c>
      <c r="B94" s="1" t="s">
        <v>10943</v>
      </c>
    </row>
    <row r="95" spans="1:2" x14ac:dyDescent="0.25">
      <c r="A95" t="s">
        <v>5966</v>
      </c>
      <c r="B95" s="1" t="s">
        <v>10943</v>
      </c>
    </row>
    <row r="96" spans="1:2" x14ac:dyDescent="0.25">
      <c r="A96" t="s">
        <v>5966</v>
      </c>
      <c r="B96" s="1" t="s">
        <v>10943</v>
      </c>
    </row>
    <row r="97" spans="1:2" x14ac:dyDescent="0.25">
      <c r="A97" t="s">
        <v>5967</v>
      </c>
      <c r="B97" s="1" t="s">
        <v>10943</v>
      </c>
    </row>
    <row r="98" spans="1:2" x14ac:dyDescent="0.25">
      <c r="A98" t="s">
        <v>5967</v>
      </c>
      <c r="B98" s="1" t="s">
        <v>10943</v>
      </c>
    </row>
    <row r="99" spans="1:2" x14ac:dyDescent="0.25">
      <c r="A99" t="s">
        <v>5968</v>
      </c>
      <c r="B99" s="1" t="s">
        <v>10943</v>
      </c>
    </row>
    <row r="100" spans="1:2" x14ac:dyDescent="0.25">
      <c r="A100" t="s">
        <v>5969</v>
      </c>
      <c r="B100" s="1" t="s">
        <v>10943</v>
      </c>
    </row>
    <row r="101" spans="1:2" x14ac:dyDescent="0.25">
      <c r="A101" t="s">
        <v>5969</v>
      </c>
      <c r="B101" s="1" t="s">
        <v>10943</v>
      </c>
    </row>
    <row r="102" spans="1:2" x14ac:dyDescent="0.25">
      <c r="A102" t="s">
        <v>5969</v>
      </c>
      <c r="B102" s="1" t="s">
        <v>10943</v>
      </c>
    </row>
    <row r="103" spans="1:2" x14ac:dyDescent="0.25">
      <c r="A103" t="s">
        <v>5970</v>
      </c>
      <c r="B103" s="1" t="s">
        <v>10943</v>
      </c>
    </row>
    <row r="104" spans="1:2" x14ac:dyDescent="0.25">
      <c r="A104" t="s">
        <v>5970</v>
      </c>
      <c r="B104" s="1" t="s">
        <v>10943</v>
      </c>
    </row>
    <row r="105" spans="1:2" x14ac:dyDescent="0.25">
      <c r="A105" t="s">
        <v>5971</v>
      </c>
      <c r="B105" s="1" t="s">
        <v>10943</v>
      </c>
    </row>
    <row r="106" spans="1:2" x14ac:dyDescent="0.25">
      <c r="A106" t="s">
        <v>5972</v>
      </c>
      <c r="B106" s="1" t="s">
        <v>10943</v>
      </c>
    </row>
    <row r="107" spans="1:2" x14ac:dyDescent="0.25">
      <c r="A107" t="s">
        <v>5972</v>
      </c>
      <c r="B107" s="1" t="s">
        <v>10943</v>
      </c>
    </row>
    <row r="108" spans="1:2" x14ac:dyDescent="0.25">
      <c r="A108" t="s">
        <v>5972</v>
      </c>
      <c r="B108" s="1" t="s">
        <v>10943</v>
      </c>
    </row>
    <row r="109" spans="1:2" x14ac:dyDescent="0.25">
      <c r="A109" t="s">
        <v>5972</v>
      </c>
      <c r="B109" s="1" t="s">
        <v>10943</v>
      </c>
    </row>
    <row r="110" spans="1:2" x14ac:dyDescent="0.25">
      <c r="A110" t="s">
        <v>5972</v>
      </c>
      <c r="B110" s="1" t="s">
        <v>10943</v>
      </c>
    </row>
    <row r="111" spans="1:2" x14ac:dyDescent="0.25">
      <c r="A111" t="s">
        <v>5972</v>
      </c>
      <c r="B111" s="1" t="s">
        <v>10943</v>
      </c>
    </row>
    <row r="112" spans="1:2" x14ac:dyDescent="0.25">
      <c r="A112" t="s">
        <v>5972</v>
      </c>
      <c r="B112" s="1" t="s">
        <v>10943</v>
      </c>
    </row>
    <row r="113" spans="1:2" x14ac:dyDescent="0.25">
      <c r="A113" t="s">
        <v>5973</v>
      </c>
      <c r="B113" s="1" t="s">
        <v>10943</v>
      </c>
    </row>
    <row r="114" spans="1:2" x14ac:dyDescent="0.25">
      <c r="A114" t="s">
        <v>5973</v>
      </c>
      <c r="B114" s="1" t="s">
        <v>10943</v>
      </c>
    </row>
    <row r="115" spans="1:2" x14ac:dyDescent="0.25">
      <c r="A115" t="s">
        <v>5974</v>
      </c>
      <c r="B115" s="1" t="s">
        <v>10943</v>
      </c>
    </row>
    <row r="116" spans="1:2" x14ac:dyDescent="0.25">
      <c r="A116" t="s">
        <v>5974</v>
      </c>
      <c r="B116" s="1" t="s">
        <v>10943</v>
      </c>
    </row>
    <row r="117" spans="1:2" x14ac:dyDescent="0.25">
      <c r="A117" t="s">
        <v>5974</v>
      </c>
      <c r="B117" s="1" t="s">
        <v>10943</v>
      </c>
    </row>
    <row r="118" spans="1:2" x14ac:dyDescent="0.25">
      <c r="A118" t="s">
        <v>5975</v>
      </c>
      <c r="B118" s="1" t="s">
        <v>10943</v>
      </c>
    </row>
    <row r="119" spans="1:2" x14ac:dyDescent="0.25">
      <c r="A119" t="s">
        <v>5976</v>
      </c>
      <c r="B119" s="1" t="s">
        <v>10943</v>
      </c>
    </row>
    <row r="120" spans="1:2" x14ac:dyDescent="0.25">
      <c r="A120" t="s">
        <v>5976</v>
      </c>
      <c r="B120" s="1" t="s">
        <v>10943</v>
      </c>
    </row>
    <row r="121" spans="1:2" x14ac:dyDescent="0.25">
      <c r="A121" t="s">
        <v>5976</v>
      </c>
      <c r="B121" s="1" t="s">
        <v>10943</v>
      </c>
    </row>
    <row r="122" spans="1:2" x14ac:dyDescent="0.25">
      <c r="A122" t="s">
        <v>5977</v>
      </c>
      <c r="B122" s="1" t="s">
        <v>10943</v>
      </c>
    </row>
    <row r="123" spans="1:2" x14ac:dyDescent="0.25">
      <c r="A123" t="s">
        <v>5977</v>
      </c>
      <c r="B123" s="1" t="s">
        <v>10943</v>
      </c>
    </row>
    <row r="124" spans="1:2" x14ac:dyDescent="0.25">
      <c r="A124" t="s">
        <v>5977</v>
      </c>
      <c r="B124" s="1" t="s">
        <v>10943</v>
      </c>
    </row>
    <row r="125" spans="1:2" x14ac:dyDescent="0.25">
      <c r="A125" t="s">
        <v>5977</v>
      </c>
      <c r="B125" s="1" t="s">
        <v>10943</v>
      </c>
    </row>
    <row r="126" spans="1:2" x14ac:dyDescent="0.25">
      <c r="A126" t="s">
        <v>5977</v>
      </c>
      <c r="B126" s="1" t="s">
        <v>10943</v>
      </c>
    </row>
    <row r="127" spans="1:2" x14ac:dyDescent="0.25">
      <c r="A127" t="s">
        <v>5977</v>
      </c>
      <c r="B127" s="1" t="s">
        <v>10943</v>
      </c>
    </row>
    <row r="128" spans="1:2" x14ac:dyDescent="0.25">
      <c r="A128" t="s">
        <v>5978</v>
      </c>
      <c r="B128" s="1" t="s">
        <v>10943</v>
      </c>
    </row>
    <row r="129" spans="1:2" x14ac:dyDescent="0.25">
      <c r="A129" t="s">
        <v>5979</v>
      </c>
      <c r="B129" s="1" t="s">
        <v>10943</v>
      </c>
    </row>
    <row r="130" spans="1:2" x14ac:dyDescent="0.25">
      <c r="A130" t="s">
        <v>5979</v>
      </c>
      <c r="B130" s="1" t="s">
        <v>10943</v>
      </c>
    </row>
    <row r="131" spans="1:2" x14ac:dyDescent="0.25">
      <c r="A131" t="s">
        <v>5980</v>
      </c>
      <c r="B131" s="1" t="s">
        <v>10943</v>
      </c>
    </row>
    <row r="132" spans="1:2" x14ac:dyDescent="0.25">
      <c r="A132" t="s">
        <v>5980</v>
      </c>
      <c r="B132" s="1" t="s">
        <v>10943</v>
      </c>
    </row>
    <row r="133" spans="1:2" x14ac:dyDescent="0.25">
      <c r="A133" t="s">
        <v>5981</v>
      </c>
      <c r="B133" s="1" t="s">
        <v>10943</v>
      </c>
    </row>
    <row r="134" spans="1:2" x14ac:dyDescent="0.25">
      <c r="A134" t="s">
        <v>5981</v>
      </c>
      <c r="B134" s="1" t="s">
        <v>10943</v>
      </c>
    </row>
    <row r="135" spans="1:2" x14ac:dyDescent="0.25">
      <c r="A135" t="s">
        <v>5982</v>
      </c>
      <c r="B135" s="1" t="s">
        <v>10943</v>
      </c>
    </row>
    <row r="136" spans="1:2" x14ac:dyDescent="0.25">
      <c r="A136" t="s">
        <v>5982</v>
      </c>
      <c r="B136" s="1" t="s">
        <v>10943</v>
      </c>
    </row>
    <row r="137" spans="1:2" x14ac:dyDescent="0.25">
      <c r="A137" t="s">
        <v>5982</v>
      </c>
      <c r="B137" s="1" t="s">
        <v>10943</v>
      </c>
    </row>
    <row r="138" spans="1:2" x14ac:dyDescent="0.25">
      <c r="A138" t="s">
        <v>5982</v>
      </c>
      <c r="B138" s="1" t="s">
        <v>10943</v>
      </c>
    </row>
    <row r="139" spans="1:2" x14ac:dyDescent="0.25">
      <c r="A139" t="s">
        <v>5983</v>
      </c>
      <c r="B139" s="1" t="s">
        <v>10943</v>
      </c>
    </row>
    <row r="140" spans="1:2" x14ac:dyDescent="0.25">
      <c r="A140" t="s">
        <v>5984</v>
      </c>
      <c r="B140" s="1" t="s">
        <v>10943</v>
      </c>
    </row>
    <row r="141" spans="1:2" x14ac:dyDescent="0.25">
      <c r="A141" t="s">
        <v>5984</v>
      </c>
      <c r="B141" s="1" t="s">
        <v>10943</v>
      </c>
    </row>
    <row r="142" spans="1:2" x14ac:dyDescent="0.25">
      <c r="A142" t="s">
        <v>5984</v>
      </c>
      <c r="B142" s="1" t="s">
        <v>10943</v>
      </c>
    </row>
    <row r="143" spans="1:2" x14ac:dyDescent="0.25">
      <c r="A143" t="s">
        <v>5985</v>
      </c>
      <c r="B143" s="1" t="s">
        <v>10943</v>
      </c>
    </row>
    <row r="144" spans="1:2" x14ac:dyDescent="0.25">
      <c r="A144" t="s">
        <v>5985</v>
      </c>
      <c r="B144" s="1" t="s">
        <v>10943</v>
      </c>
    </row>
    <row r="145" spans="1:2" x14ac:dyDescent="0.25">
      <c r="A145" t="s">
        <v>5986</v>
      </c>
      <c r="B145" s="1" t="s">
        <v>10943</v>
      </c>
    </row>
    <row r="146" spans="1:2" x14ac:dyDescent="0.25">
      <c r="A146" t="s">
        <v>5986</v>
      </c>
      <c r="B146" s="1" t="s">
        <v>10943</v>
      </c>
    </row>
    <row r="147" spans="1:2" x14ac:dyDescent="0.25">
      <c r="A147" t="s">
        <v>5987</v>
      </c>
      <c r="B147" s="1" t="s">
        <v>10943</v>
      </c>
    </row>
    <row r="148" spans="1:2" x14ac:dyDescent="0.25">
      <c r="A148" t="s">
        <v>5987</v>
      </c>
      <c r="B148" s="1" t="s">
        <v>10943</v>
      </c>
    </row>
    <row r="149" spans="1:2" x14ac:dyDescent="0.25">
      <c r="A149" t="s">
        <v>5987</v>
      </c>
      <c r="B149" s="1" t="s">
        <v>10943</v>
      </c>
    </row>
    <row r="150" spans="1:2" x14ac:dyDescent="0.25">
      <c r="A150" t="s">
        <v>5987</v>
      </c>
      <c r="B150" s="1" t="s">
        <v>10943</v>
      </c>
    </row>
    <row r="151" spans="1:2" x14ac:dyDescent="0.25">
      <c r="A151" t="s">
        <v>5987</v>
      </c>
      <c r="B151" s="1" t="s">
        <v>10943</v>
      </c>
    </row>
    <row r="152" spans="1:2" x14ac:dyDescent="0.25">
      <c r="A152" t="s">
        <v>5987</v>
      </c>
      <c r="B152" s="1" t="s">
        <v>10943</v>
      </c>
    </row>
    <row r="153" spans="1:2" x14ac:dyDescent="0.25">
      <c r="A153" t="s">
        <v>5988</v>
      </c>
      <c r="B153" s="1" t="s">
        <v>10943</v>
      </c>
    </row>
    <row r="154" spans="1:2" x14ac:dyDescent="0.25">
      <c r="A154" t="s">
        <v>5989</v>
      </c>
      <c r="B154" s="1" t="s">
        <v>10943</v>
      </c>
    </row>
    <row r="155" spans="1:2" x14ac:dyDescent="0.25">
      <c r="A155" t="s">
        <v>5989</v>
      </c>
      <c r="B155" s="1" t="s">
        <v>10943</v>
      </c>
    </row>
    <row r="156" spans="1:2" x14ac:dyDescent="0.25">
      <c r="A156" t="s">
        <v>5989</v>
      </c>
      <c r="B156" s="1" t="s">
        <v>10943</v>
      </c>
    </row>
    <row r="157" spans="1:2" x14ac:dyDescent="0.25">
      <c r="A157" t="s">
        <v>5989</v>
      </c>
      <c r="B157" s="1" t="s">
        <v>10943</v>
      </c>
    </row>
    <row r="158" spans="1:2" x14ac:dyDescent="0.25">
      <c r="A158" t="s">
        <v>5989</v>
      </c>
      <c r="B158" s="1" t="s">
        <v>10943</v>
      </c>
    </row>
    <row r="159" spans="1:2" x14ac:dyDescent="0.25">
      <c r="A159" t="s">
        <v>5990</v>
      </c>
      <c r="B159" s="1" t="s">
        <v>10943</v>
      </c>
    </row>
    <row r="160" spans="1:2" x14ac:dyDescent="0.25">
      <c r="A160" t="s">
        <v>5990</v>
      </c>
      <c r="B160" s="1" t="s">
        <v>10943</v>
      </c>
    </row>
    <row r="161" spans="1:2" x14ac:dyDescent="0.25">
      <c r="A161" t="s">
        <v>5991</v>
      </c>
      <c r="B161" s="1" t="s">
        <v>10943</v>
      </c>
    </row>
    <row r="162" spans="1:2" x14ac:dyDescent="0.25">
      <c r="A162" t="s">
        <v>5992</v>
      </c>
      <c r="B162" s="1" t="s">
        <v>10943</v>
      </c>
    </row>
    <row r="163" spans="1:2" x14ac:dyDescent="0.25">
      <c r="A163" t="s">
        <v>5992</v>
      </c>
      <c r="B163" s="1" t="s">
        <v>10943</v>
      </c>
    </row>
    <row r="164" spans="1:2" x14ac:dyDescent="0.25">
      <c r="A164" t="s">
        <v>5992</v>
      </c>
      <c r="B164" s="1" t="s">
        <v>10943</v>
      </c>
    </row>
    <row r="165" spans="1:2" x14ac:dyDescent="0.25">
      <c r="A165" t="s">
        <v>5992</v>
      </c>
      <c r="B165" s="1" t="s">
        <v>10943</v>
      </c>
    </row>
    <row r="166" spans="1:2" x14ac:dyDescent="0.25">
      <c r="A166" t="s">
        <v>5993</v>
      </c>
      <c r="B166" s="1" t="s">
        <v>10943</v>
      </c>
    </row>
    <row r="167" spans="1:2" x14ac:dyDescent="0.25">
      <c r="A167" t="s">
        <v>5993</v>
      </c>
      <c r="B167" s="1" t="s">
        <v>10943</v>
      </c>
    </row>
    <row r="168" spans="1:2" x14ac:dyDescent="0.25">
      <c r="A168" t="s">
        <v>5994</v>
      </c>
      <c r="B168" s="1" t="s">
        <v>10943</v>
      </c>
    </row>
    <row r="169" spans="1:2" x14ac:dyDescent="0.25">
      <c r="A169" t="s">
        <v>5994</v>
      </c>
      <c r="B169" s="1" t="s">
        <v>10943</v>
      </c>
    </row>
    <row r="170" spans="1:2" x14ac:dyDescent="0.25">
      <c r="A170" t="s">
        <v>5995</v>
      </c>
      <c r="B170" s="1" t="s">
        <v>10943</v>
      </c>
    </row>
    <row r="171" spans="1:2" x14ac:dyDescent="0.25">
      <c r="A171" t="s">
        <v>5995</v>
      </c>
      <c r="B171" s="1" t="s">
        <v>10943</v>
      </c>
    </row>
    <row r="172" spans="1:2" x14ac:dyDescent="0.25">
      <c r="A172" t="s">
        <v>5995</v>
      </c>
      <c r="B172" s="1" t="s">
        <v>10943</v>
      </c>
    </row>
    <row r="173" spans="1:2" x14ac:dyDescent="0.25">
      <c r="A173" t="s">
        <v>5996</v>
      </c>
      <c r="B173" s="1" t="s">
        <v>10943</v>
      </c>
    </row>
    <row r="174" spans="1:2" x14ac:dyDescent="0.25">
      <c r="A174" t="s">
        <v>5997</v>
      </c>
      <c r="B174" s="1" t="s">
        <v>10943</v>
      </c>
    </row>
    <row r="175" spans="1:2" x14ac:dyDescent="0.25">
      <c r="A175" t="s">
        <v>5997</v>
      </c>
      <c r="B175" s="1" t="s">
        <v>10943</v>
      </c>
    </row>
    <row r="176" spans="1:2" x14ac:dyDescent="0.25">
      <c r="A176" t="s">
        <v>5997</v>
      </c>
      <c r="B176" s="1" t="s">
        <v>10943</v>
      </c>
    </row>
    <row r="177" spans="1:2" x14ac:dyDescent="0.25">
      <c r="A177" t="s">
        <v>5998</v>
      </c>
      <c r="B177" s="1" t="s">
        <v>10943</v>
      </c>
    </row>
    <row r="178" spans="1:2" x14ac:dyDescent="0.25">
      <c r="A178" t="s">
        <v>5998</v>
      </c>
      <c r="B178" s="1" t="s">
        <v>10943</v>
      </c>
    </row>
    <row r="179" spans="1:2" x14ac:dyDescent="0.25">
      <c r="A179" t="s">
        <v>5999</v>
      </c>
      <c r="B179" s="1" t="s">
        <v>10943</v>
      </c>
    </row>
    <row r="180" spans="1:2" x14ac:dyDescent="0.25">
      <c r="A180" t="s">
        <v>5999</v>
      </c>
      <c r="B180" s="1" t="s">
        <v>10943</v>
      </c>
    </row>
    <row r="181" spans="1:2" x14ac:dyDescent="0.25">
      <c r="A181" t="s">
        <v>6000</v>
      </c>
      <c r="B181" s="1" t="s">
        <v>10943</v>
      </c>
    </row>
    <row r="182" spans="1:2" x14ac:dyDescent="0.25">
      <c r="A182" t="s">
        <v>6000</v>
      </c>
      <c r="B182" s="1" t="s">
        <v>10943</v>
      </c>
    </row>
    <row r="183" spans="1:2" x14ac:dyDescent="0.25">
      <c r="A183" t="s">
        <v>6000</v>
      </c>
      <c r="B183" s="1" t="s">
        <v>10943</v>
      </c>
    </row>
    <row r="184" spans="1:2" x14ac:dyDescent="0.25">
      <c r="A184" t="s">
        <v>6000</v>
      </c>
      <c r="B184" s="1" t="s">
        <v>10943</v>
      </c>
    </row>
    <row r="185" spans="1:2" x14ac:dyDescent="0.25">
      <c r="A185" t="s">
        <v>6000</v>
      </c>
      <c r="B185" s="1" t="s">
        <v>10943</v>
      </c>
    </row>
    <row r="186" spans="1:2" x14ac:dyDescent="0.25">
      <c r="A186" t="s">
        <v>6001</v>
      </c>
      <c r="B186" s="1" t="s">
        <v>10943</v>
      </c>
    </row>
    <row r="187" spans="1:2" x14ac:dyDescent="0.25">
      <c r="A187" t="s">
        <v>6001</v>
      </c>
      <c r="B187" s="1" t="s">
        <v>10943</v>
      </c>
    </row>
    <row r="188" spans="1:2" x14ac:dyDescent="0.25">
      <c r="A188" t="s">
        <v>6001</v>
      </c>
      <c r="B188" s="1" t="s">
        <v>10943</v>
      </c>
    </row>
    <row r="189" spans="1:2" x14ac:dyDescent="0.25">
      <c r="A189" t="s">
        <v>6002</v>
      </c>
      <c r="B189" s="1" t="s">
        <v>10943</v>
      </c>
    </row>
    <row r="190" spans="1:2" x14ac:dyDescent="0.25">
      <c r="A190" t="s">
        <v>6002</v>
      </c>
      <c r="B190" s="1" t="s">
        <v>10943</v>
      </c>
    </row>
    <row r="191" spans="1:2" x14ac:dyDescent="0.25">
      <c r="A191" t="s">
        <v>6003</v>
      </c>
      <c r="B191" s="1" t="s">
        <v>10943</v>
      </c>
    </row>
    <row r="192" spans="1:2" x14ac:dyDescent="0.25">
      <c r="A192" t="s">
        <v>6003</v>
      </c>
      <c r="B192" s="1" t="s">
        <v>10943</v>
      </c>
    </row>
    <row r="193" spans="1:2" x14ac:dyDescent="0.25">
      <c r="A193" t="s">
        <v>6003</v>
      </c>
      <c r="B193" s="1" t="s">
        <v>10943</v>
      </c>
    </row>
    <row r="194" spans="1:2" x14ac:dyDescent="0.25">
      <c r="A194" t="s">
        <v>6004</v>
      </c>
      <c r="B194" s="1" t="s">
        <v>10943</v>
      </c>
    </row>
    <row r="195" spans="1:2" x14ac:dyDescent="0.25">
      <c r="A195" t="s">
        <v>6004</v>
      </c>
      <c r="B195" s="1" t="s">
        <v>10943</v>
      </c>
    </row>
    <row r="196" spans="1:2" x14ac:dyDescent="0.25">
      <c r="A196" t="s">
        <v>6004</v>
      </c>
      <c r="B196" s="1" t="s">
        <v>10943</v>
      </c>
    </row>
    <row r="197" spans="1:2" x14ac:dyDescent="0.25">
      <c r="A197" t="s">
        <v>6004</v>
      </c>
      <c r="B197" s="1" t="s">
        <v>10943</v>
      </c>
    </row>
    <row r="198" spans="1:2" x14ac:dyDescent="0.25">
      <c r="A198" t="s">
        <v>6005</v>
      </c>
      <c r="B198" s="1" t="s">
        <v>10943</v>
      </c>
    </row>
    <row r="199" spans="1:2" x14ac:dyDescent="0.25">
      <c r="A199" t="s">
        <v>6005</v>
      </c>
      <c r="B199" s="1" t="s">
        <v>10943</v>
      </c>
    </row>
    <row r="200" spans="1:2" x14ac:dyDescent="0.25">
      <c r="A200" t="s">
        <v>6006</v>
      </c>
      <c r="B200" s="1" t="s">
        <v>10943</v>
      </c>
    </row>
    <row r="201" spans="1:2" x14ac:dyDescent="0.25">
      <c r="A201" t="s">
        <v>6007</v>
      </c>
      <c r="B201" s="1" t="s">
        <v>10943</v>
      </c>
    </row>
    <row r="202" spans="1:2" x14ac:dyDescent="0.25">
      <c r="A202" t="s">
        <v>6007</v>
      </c>
      <c r="B202" s="1" t="s">
        <v>10943</v>
      </c>
    </row>
    <row r="203" spans="1:2" x14ac:dyDescent="0.25">
      <c r="A203" t="s">
        <v>6008</v>
      </c>
      <c r="B203" s="1" t="s">
        <v>10943</v>
      </c>
    </row>
    <row r="204" spans="1:2" x14ac:dyDescent="0.25">
      <c r="A204" t="s">
        <v>6009</v>
      </c>
      <c r="B204" s="1" t="s">
        <v>10943</v>
      </c>
    </row>
    <row r="205" spans="1:2" x14ac:dyDescent="0.25">
      <c r="A205" t="s">
        <v>6009</v>
      </c>
      <c r="B205" s="1" t="s">
        <v>10943</v>
      </c>
    </row>
    <row r="206" spans="1:2" x14ac:dyDescent="0.25">
      <c r="A206" t="s">
        <v>6009</v>
      </c>
      <c r="B206" s="1" t="s">
        <v>10943</v>
      </c>
    </row>
    <row r="207" spans="1:2" x14ac:dyDescent="0.25">
      <c r="A207" t="s">
        <v>6009</v>
      </c>
      <c r="B207" s="1" t="s">
        <v>10943</v>
      </c>
    </row>
    <row r="208" spans="1:2" x14ac:dyDescent="0.25">
      <c r="A208" t="s">
        <v>6010</v>
      </c>
      <c r="B208" s="1" t="s">
        <v>10943</v>
      </c>
    </row>
    <row r="209" spans="1:2" x14ac:dyDescent="0.25">
      <c r="A209" t="s">
        <v>6010</v>
      </c>
      <c r="B209" s="1" t="s">
        <v>10943</v>
      </c>
    </row>
    <row r="210" spans="1:2" x14ac:dyDescent="0.25">
      <c r="A210" t="s">
        <v>6010</v>
      </c>
      <c r="B210" s="1" t="s">
        <v>10943</v>
      </c>
    </row>
    <row r="211" spans="1:2" x14ac:dyDescent="0.25">
      <c r="A211" t="s">
        <v>6010</v>
      </c>
      <c r="B211" s="1" t="s">
        <v>10943</v>
      </c>
    </row>
    <row r="212" spans="1:2" x14ac:dyDescent="0.25">
      <c r="A212" t="s">
        <v>6011</v>
      </c>
      <c r="B212" s="1" t="s">
        <v>10943</v>
      </c>
    </row>
    <row r="213" spans="1:2" x14ac:dyDescent="0.25">
      <c r="A213" t="s">
        <v>6011</v>
      </c>
      <c r="B213" s="1" t="s">
        <v>10943</v>
      </c>
    </row>
    <row r="214" spans="1:2" x14ac:dyDescent="0.25">
      <c r="A214" t="s">
        <v>6011</v>
      </c>
      <c r="B214" s="1" t="s">
        <v>10943</v>
      </c>
    </row>
    <row r="215" spans="1:2" x14ac:dyDescent="0.25">
      <c r="A215" t="s">
        <v>6011</v>
      </c>
      <c r="B215" s="1" t="s">
        <v>10943</v>
      </c>
    </row>
    <row r="216" spans="1:2" x14ac:dyDescent="0.25">
      <c r="A216" t="s">
        <v>6011</v>
      </c>
      <c r="B216" s="1" t="s">
        <v>10943</v>
      </c>
    </row>
    <row r="217" spans="1:2" x14ac:dyDescent="0.25">
      <c r="A217" t="s">
        <v>6012</v>
      </c>
      <c r="B217" s="1" t="s">
        <v>10943</v>
      </c>
    </row>
    <row r="218" spans="1:2" x14ac:dyDescent="0.25">
      <c r="A218" t="s">
        <v>6012</v>
      </c>
      <c r="B218" s="1" t="s">
        <v>10943</v>
      </c>
    </row>
    <row r="219" spans="1:2" x14ac:dyDescent="0.25">
      <c r="A219" t="s">
        <v>6012</v>
      </c>
      <c r="B219" s="1" t="s">
        <v>10943</v>
      </c>
    </row>
    <row r="220" spans="1:2" x14ac:dyDescent="0.25">
      <c r="A220" t="s">
        <v>6012</v>
      </c>
      <c r="B220" s="1" t="s">
        <v>10943</v>
      </c>
    </row>
    <row r="221" spans="1:2" x14ac:dyDescent="0.25">
      <c r="A221" t="s">
        <v>6013</v>
      </c>
      <c r="B221" s="1" t="s">
        <v>10943</v>
      </c>
    </row>
    <row r="222" spans="1:2" x14ac:dyDescent="0.25">
      <c r="A222" t="s">
        <v>6013</v>
      </c>
      <c r="B222" s="1" t="s">
        <v>10943</v>
      </c>
    </row>
    <row r="223" spans="1:2" x14ac:dyDescent="0.25">
      <c r="A223" t="s">
        <v>6014</v>
      </c>
      <c r="B223" s="1" t="s">
        <v>10943</v>
      </c>
    </row>
    <row r="224" spans="1:2" x14ac:dyDescent="0.25">
      <c r="A224" t="s">
        <v>6014</v>
      </c>
      <c r="B224" s="1" t="s">
        <v>10943</v>
      </c>
    </row>
    <row r="225" spans="1:2" x14ac:dyDescent="0.25">
      <c r="A225" t="s">
        <v>6014</v>
      </c>
      <c r="B225" s="1" t="s">
        <v>10943</v>
      </c>
    </row>
    <row r="226" spans="1:2" x14ac:dyDescent="0.25">
      <c r="A226" t="s">
        <v>6015</v>
      </c>
      <c r="B226" s="1" t="s">
        <v>10943</v>
      </c>
    </row>
    <row r="227" spans="1:2" x14ac:dyDescent="0.25">
      <c r="A227" t="s">
        <v>6015</v>
      </c>
      <c r="B227" s="1" t="s">
        <v>10943</v>
      </c>
    </row>
    <row r="228" spans="1:2" x14ac:dyDescent="0.25">
      <c r="A228" t="s">
        <v>6016</v>
      </c>
      <c r="B228" s="1" t="s">
        <v>10943</v>
      </c>
    </row>
    <row r="229" spans="1:2" x14ac:dyDescent="0.25">
      <c r="A229" t="s">
        <v>6017</v>
      </c>
      <c r="B229" s="1" t="s">
        <v>10943</v>
      </c>
    </row>
    <row r="230" spans="1:2" x14ac:dyDescent="0.25">
      <c r="A230" t="s">
        <v>6017</v>
      </c>
      <c r="B230" s="1" t="s">
        <v>10943</v>
      </c>
    </row>
    <row r="231" spans="1:2" x14ac:dyDescent="0.25">
      <c r="A231" t="s">
        <v>6017</v>
      </c>
      <c r="B231" s="1" t="s">
        <v>10943</v>
      </c>
    </row>
    <row r="232" spans="1:2" x14ac:dyDescent="0.25">
      <c r="A232" t="s">
        <v>6017</v>
      </c>
      <c r="B232" s="1" t="s">
        <v>10943</v>
      </c>
    </row>
    <row r="233" spans="1:2" x14ac:dyDescent="0.25">
      <c r="A233" t="s">
        <v>6018</v>
      </c>
      <c r="B233" s="1" t="s">
        <v>10943</v>
      </c>
    </row>
    <row r="234" spans="1:2" x14ac:dyDescent="0.25">
      <c r="A234" t="s">
        <v>6018</v>
      </c>
      <c r="B234" s="1" t="s">
        <v>10943</v>
      </c>
    </row>
    <row r="235" spans="1:2" x14ac:dyDescent="0.25">
      <c r="A235" t="s">
        <v>6019</v>
      </c>
      <c r="B235" s="1" t="s">
        <v>10943</v>
      </c>
    </row>
    <row r="236" spans="1:2" x14ac:dyDescent="0.25">
      <c r="A236" t="s">
        <v>6020</v>
      </c>
      <c r="B236" s="1" t="s">
        <v>10943</v>
      </c>
    </row>
    <row r="237" spans="1:2" x14ac:dyDescent="0.25">
      <c r="A237" t="s">
        <v>6021</v>
      </c>
      <c r="B237" s="1" t="s">
        <v>10943</v>
      </c>
    </row>
    <row r="238" spans="1:2" x14ac:dyDescent="0.25">
      <c r="A238" t="s">
        <v>6022</v>
      </c>
      <c r="B238" s="1" t="s">
        <v>10943</v>
      </c>
    </row>
    <row r="239" spans="1:2" x14ac:dyDescent="0.25">
      <c r="A239" t="s">
        <v>6022</v>
      </c>
      <c r="B239" s="1" t="s">
        <v>10943</v>
      </c>
    </row>
    <row r="240" spans="1:2" x14ac:dyDescent="0.25">
      <c r="A240" t="s">
        <v>6023</v>
      </c>
      <c r="B240" s="1" t="s">
        <v>10943</v>
      </c>
    </row>
    <row r="241" spans="1:2" x14ac:dyDescent="0.25">
      <c r="A241" t="s">
        <v>6024</v>
      </c>
      <c r="B241" s="1" t="s">
        <v>10943</v>
      </c>
    </row>
    <row r="242" spans="1:2" x14ac:dyDescent="0.25">
      <c r="A242" t="s">
        <v>6024</v>
      </c>
      <c r="B242" s="1" t="s">
        <v>10943</v>
      </c>
    </row>
    <row r="243" spans="1:2" x14ac:dyDescent="0.25">
      <c r="A243" t="s">
        <v>6024</v>
      </c>
      <c r="B243" s="1" t="s">
        <v>10943</v>
      </c>
    </row>
    <row r="244" spans="1:2" x14ac:dyDescent="0.25">
      <c r="A244" t="s">
        <v>6024</v>
      </c>
      <c r="B244" s="1" t="s">
        <v>10943</v>
      </c>
    </row>
    <row r="245" spans="1:2" x14ac:dyDescent="0.25">
      <c r="A245" t="s">
        <v>6025</v>
      </c>
      <c r="B245" s="1" t="s">
        <v>10943</v>
      </c>
    </row>
    <row r="246" spans="1:2" x14ac:dyDescent="0.25">
      <c r="A246" t="s">
        <v>6025</v>
      </c>
      <c r="B246" s="1" t="s">
        <v>10943</v>
      </c>
    </row>
    <row r="247" spans="1:2" x14ac:dyDescent="0.25">
      <c r="A247" t="s">
        <v>6025</v>
      </c>
      <c r="B247" s="1" t="s">
        <v>10943</v>
      </c>
    </row>
    <row r="248" spans="1:2" x14ac:dyDescent="0.25">
      <c r="A248" t="s">
        <v>6026</v>
      </c>
      <c r="B248" s="1" t="s">
        <v>10943</v>
      </c>
    </row>
    <row r="249" spans="1:2" x14ac:dyDescent="0.25">
      <c r="A249" t="s">
        <v>6027</v>
      </c>
      <c r="B249" s="1" t="s">
        <v>10943</v>
      </c>
    </row>
    <row r="250" spans="1:2" x14ac:dyDescent="0.25">
      <c r="A250" t="s">
        <v>6027</v>
      </c>
      <c r="B250" s="1" t="s">
        <v>10943</v>
      </c>
    </row>
    <row r="251" spans="1:2" x14ac:dyDescent="0.25">
      <c r="A251" t="s">
        <v>6028</v>
      </c>
      <c r="B251" s="1" t="s">
        <v>10943</v>
      </c>
    </row>
    <row r="252" spans="1:2" x14ac:dyDescent="0.25">
      <c r="A252" t="s">
        <v>6028</v>
      </c>
      <c r="B252" s="1" t="s">
        <v>10943</v>
      </c>
    </row>
    <row r="253" spans="1:2" x14ac:dyDescent="0.25">
      <c r="A253" t="s">
        <v>6028</v>
      </c>
      <c r="B253" s="1" t="s">
        <v>10943</v>
      </c>
    </row>
    <row r="254" spans="1:2" x14ac:dyDescent="0.25">
      <c r="A254" t="s">
        <v>6028</v>
      </c>
      <c r="B254" s="1" t="s">
        <v>10943</v>
      </c>
    </row>
    <row r="255" spans="1:2" x14ac:dyDescent="0.25">
      <c r="A255" t="s">
        <v>6028</v>
      </c>
      <c r="B255" s="1" t="s">
        <v>10943</v>
      </c>
    </row>
    <row r="256" spans="1:2" x14ac:dyDescent="0.25">
      <c r="A256" t="s">
        <v>6028</v>
      </c>
      <c r="B256" s="1" t="s">
        <v>10943</v>
      </c>
    </row>
    <row r="257" spans="1:2" x14ac:dyDescent="0.25">
      <c r="A257" t="s">
        <v>6028</v>
      </c>
      <c r="B257" s="1" t="s">
        <v>10943</v>
      </c>
    </row>
    <row r="258" spans="1:2" x14ac:dyDescent="0.25">
      <c r="A258" t="s">
        <v>6028</v>
      </c>
      <c r="B258" s="1" t="s">
        <v>10943</v>
      </c>
    </row>
    <row r="259" spans="1:2" x14ac:dyDescent="0.25">
      <c r="A259" t="s">
        <v>6028</v>
      </c>
      <c r="B259" s="1" t="s">
        <v>10943</v>
      </c>
    </row>
    <row r="260" spans="1:2" x14ac:dyDescent="0.25">
      <c r="A260" t="s">
        <v>6029</v>
      </c>
      <c r="B260" s="1" t="s">
        <v>10943</v>
      </c>
    </row>
    <row r="261" spans="1:2" x14ac:dyDescent="0.25">
      <c r="A261" t="s">
        <v>6029</v>
      </c>
      <c r="B261" s="1" t="s">
        <v>10943</v>
      </c>
    </row>
    <row r="262" spans="1:2" x14ac:dyDescent="0.25">
      <c r="A262" t="s">
        <v>6030</v>
      </c>
      <c r="B262" s="1" t="s">
        <v>10943</v>
      </c>
    </row>
    <row r="263" spans="1:2" x14ac:dyDescent="0.25">
      <c r="A263" t="s">
        <v>6030</v>
      </c>
      <c r="B263" s="1" t="s">
        <v>10943</v>
      </c>
    </row>
    <row r="264" spans="1:2" x14ac:dyDescent="0.25">
      <c r="A264" t="s">
        <v>6030</v>
      </c>
      <c r="B264" s="1" t="s">
        <v>10943</v>
      </c>
    </row>
    <row r="265" spans="1:2" x14ac:dyDescent="0.25">
      <c r="A265" t="s">
        <v>6031</v>
      </c>
      <c r="B265" s="1" t="s">
        <v>10943</v>
      </c>
    </row>
    <row r="266" spans="1:2" x14ac:dyDescent="0.25">
      <c r="A266" t="s">
        <v>6031</v>
      </c>
      <c r="B266" s="1" t="s">
        <v>10943</v>
      </c>
    </row>
    <row r="267" spans="1:2" x14ac:dyDescent="0.25">
      <c r="A267" t="s">
        <v>6031</v>
      </c>
      <c r="B267" s="1" t="s">
        <v>10943</v>
      </c>
    </row>
    <row r="268" spans="1:2" x14ac:dyDescent="0.25">
      <c r="A268" t="s">
        <v>6031</v>
      </c>
      <c r="B268" s="1" t="s">
        <v>10943</v>
      </c>
    </row>
    <row r="269" spans="1:2" x14ac:dyDescent="0.25">
      <c r="A269" t="s">
        <v>6031</v>
      </c>
      <c r="B269" s="1" t="s">
        <v>10943</v>
      </c>
    </row>
    <row r="270" spans="1:2" x14ac:dyDescent="0.25">
      <c r="A270" t="s">
        <v>6031</v>
      </c>
      <c r="B270" s="1" t="s">
        <v>10943</v>
      </c>
    </row>
    <row r="271" spans="1:2" x14ac:dyDescent="0.25">
      <c r="A271" t="s">
        <v>6032</v>
      </c>
      <c r="B271" s="1" t="s">
        <v>10943</v>
      </c>
    </row>
    <row r="272" spans="1:2" x14ac:dyDescent="0.25">
      <c r="A272" t="s">
        <v>6033</v>
      </c>
      <c r="B272" s="1" t="s">
        <v>10943</v>
      </c>
    </row>
    <row r="273" spans="1:2" x14ac:dyDescent="0.25">
      <c r="A273" t="s">
        <v>6033</v>
      </c>
      <c r="B273" s="1" t="s">
        <v>10943</v>
      </c>
    </row>
    <row r="274" spans="1:2" x14ac:dyDescent="0.25">
      <c r="A274" t="s">
        <v>6034</v>
      </c>
      <c r="B274" s="1" t="s">
        <v>10943</v>
      </c>
    </row>
    <row r="275" spans="1:2" x14ac:dyDescent="0.25">
      <c r="A275" t="s">
        <v>6035</v>
      </c>
      <c r="B275" s="1" t="s">
        <v>10943</v>
      </c>
    </row>
    <row r="276" spans="1:2" x14ac:dyDescent="0.25">
      <c r="A276" t="s">
        <v>6035</v>
      </c>
      <c r="B276" s="1" t="s">
        <v>10943</v>
      </c>
    </row>
    <row r="277" spans="1:2" x14ac:dyDescent="0.25">
      <c r="A277" t="s">
        <v>6036</v>
      </c>
      <c r="B277" s="1" t="s">
        <v>10943</v>
      </c>
    </row>
    <row r="278" spans="1:2" x14ac:dyDescent="0.25">
      <c r="A278" t="s">
        <v>6036</v>
      </c>
      <c r="B278" s="1" t="s">
        <v>10943</v>
      </c>
    </row>
    <row r="279" spans="1:2" x14ac:dyDescent="0.25">
      <c r="A279" t="s">
        <v>6036</v>
      </c>
      <c r="B279" s="1" t="s">
        <v>10943</v>
      </c>
    </row>
    <row r="280" spans="1:2" x14ac:dyDescent="0.25">
      <c r="A280" t="s">
        <v>6036</v>
      </c>
      <c r="B280" s="1" t="s">
        <v>10943</v>
      </c>
    </row>
    <row r="281" spans="1:2" x14ac:dyDescent="0.25">
      <c r="A281" t="s">
        <v>6036</v>
      </c>
      <c r="B281" s="1" t="s">
        <v>10943</v>
      </c>
    </row>
    <row r="282" spans="1:2" x14ac:dyDescent="0.25">
      <c r="A282" t="s">
        <v>6036</v>
      </c>
      <c r="B282" s="1" t="s">
        <v>10943</v>
      </c>
    </row>
    <row r="283" spans="1:2" x14ac:dyDescent="0.25">
      <c r="A283" t="s">
        <v>6037</v>
      </c>
      <c r="B283" s="1" t="s">
        <v>10943</v>
      </c>
    </row>
    <row r="284" spans="1:2" x14ac:dyDescent="0.25">
      <c r="A284" t="s">
        <v>6037</v>
      </c>
      <c r="B284" s="1" t="s">
        <v>10943</v>
      </c>
    </row>
    <row r="285" spans="1:2" x14ac:dyDescent="0.25">
      <c r="A285" t="s">
        <v>6037</v>
      </c>
      <c r="B285" s="1" t="s">
        <v>10943</v>
      </c>
    </row>
    <row r="286" spans="1:2" x14ac:dyDescent="0.25">
      <c r="A286" t="s">
        <v>6038</v>
      </c>
      <c r="B286" s="1" t="s">
        <v>10943</v>
      </c>
    </row>
    <row r="287" spans="1:2" x14ac:dyDescent="0.25">
      <c r="A287" t="s">
        <v>6038</v>
      </c>
      <c r="B287" s="1" t="s">
        <v>10943</v>
      </c>
    </row>
    <row r="288" spans="1:2" x14ac:dyDescent="0.25">
      <c r="A288" t="s">
        <v>6038</v>
      </c>
      <c r="B288" s="1" t="s">
        <v>10943</v>
      </c>
    </row>
    <row r="289" spans="1:2" x14ac:dyDescent="0.25">
      <c r="A289" t="s">
        <v>6038</v>
      </c>
      <c r="B289" s="1" t="s">
        <v>10943</v>
      </c>
    </row>
    <row r="290" spans="1:2" x14ac:dyDescent="0.25">
      <c r="A290" t="s">
        <v>6038</v>
      </c>
      <c r="B290" s="1" t="s">
        <v>10943</v>
      </c>
    </row>
    <row r="291" spans="1:2" x14ac:dyDescent="0.25">
      <c r="A291" t="s">
        <v>6039</v>
      </c>
      <c r="B291" s="1" t="s">
        <v>10943</v>
      </c>
    </row>
    <row r="292" spans="1:2" x14ac:dyDescent="0.25">
      <c r="A292" t="s">
        <v>6039</v>
      </c>
      <c r="B292" s="1" t="s">
        <v>10943</v>
      </c>
    </row>
    <row r="293" spans="1:2" x14ac:dyDescent="0.25">
      <c r="A293" t="s">
        <v>6039</v>
      </c>
      <c r="B293" s="1" t="s">
        <v>10943</v>
      </c>
    </row>
    <row r="294" spans="1:2" x14ac:dyDescent="0.25">
      <c r="A294" t="s">
        <v>6039</v>
      </c>
      <c r="B294" s="1" t="s">
        <v>10943</v>
      </c>
    </row>
    <row r="295" spans="1:2" x14ac:dyDescent="0.25">
      <c r="A295" t="s">
        <v>6039</v>
      </c>
      <c r="B295" s="1" t="s">
        <v>10943</v>
      </c>
    </row>
    <row r="296" spans="1:2" x14ac:dyDescent="0.25">
      <c r="A296" t="s">
        <v>6039</v>
      </c>
      <c r="B296" s="1" t="s">
        <v>10943</v>
      </c>
    </row>
    <row r="297" spans="1:2" x14ac:dyDescent="0.25">
      <c r="A297" t="s">
        <v>6039</v>
      </c>
      <c r="B297" s="1" t="s">
        <v>10943</v>
      </c>
    </row>
    <row r="298" spans="1:2" x14ac:dyDescent="0.25">
      <c r="A298" t="s">
        <v>6040</v>
      </c>
      <c r="B298" s="1" t="s">
        <v>10943</v>
      </c>
    </row>
    <row r="299" spans="1:2" x14ac:dyDescent="0.25">
      <c r="A299" t="s">
        <v>6040</v>
      </c>
      <c r="B299" s="1" t="s">
        <v>10943</v>
      </c>
    </row>
    <row r="300" spans="1:2" x14ac:dyDescent="0.25">
      <c r="A300" t="s">
        <v>6040</v>
      </c>
      <c r="B300" s="1" t="s">
        <v>10943</v>
      </c>
    </row>
    <row r="301" spans="1:2" x14ac:dyDescent="0.25">
      <c r="A301" t="s">
        <v>6041</v>
      </c>
      <c r="B301" s="1" t="s">
        <v>10943</v>
      </c>
    </row>
    <row r="302" spans="1:2" x14ac:dyDescent="0.25">
      <c r="A302" t="s">
        <v>6042</v>
      </c>
      <c r="B302" s="1" t="s">
        <v>10943</v>
      </c>
    </row>
    <row r="303" spans="1:2" x14ac:dyDescent="0.25">
      <c r="A303" t="s">
        <v>6043</v>
      </c>
      <c r="B303" s="1" t="s">
        <v>10943</v>
      </c>
    </row>
    <row r="304" spans="1:2" x14ac:dyDescent="0.25">
      <c r="A304" t="s">
        <v>6043</v>
      </c>
      <c r="B304" s="1" t="s">
        <v>10943</v>
      </c>
    </row>
    <row r="305" spans="1:2" x14ac:dyDescent="0.25">
      <c r="A305" t="s">
        <v>6043</v>
      </c>
      <c r="B305" s="1" t="s">
        <v>10943</v>
      </c>
    </row>
    <row r="306" spans="1:2" x14ac:dyDescent="0.25">
      <c r="A306" t="s">
        <v>6043</v>
      </c>
      <c r="B306" s="1" t="s">
        <v>10943</v>
      </c>
    </row>
    <row r="307" spans="1:2" x14ac:dyDescent="0.25">
      <c r="A307" t="s">
        <v>6044</v>
      </c>
      <c r="B307" s="1" t="s">
        <v>10943</v>
      </c>
    </row>
    <row r="308" spans="1:2" x14ac:dyDescent="0.25">
      <c r="A308" t="s">
        <v>6044</v>
      </c>
      <c r="B308" s="1" t="s">
        <v>10943</v>
      </c>
    </row>
    <row r="309" spans="1:2" x14ac:dyDescent="0.25">
      <c r="A309" t="s">
        <v>6044</v>
      </c>
      <c r="B309" s="1" t="s">
        <v>10943</v>
      </c>
    </row>
    <row r="310" spans="1:2" x14ac:dyDescent="0.25">
      <c r="A310" t="s">
        <v>6044</v>
      </c>
      <c r="B310" s="1" t="s">
        <v>10943</v>
      </c>
    </row>
    <row r="311" spans="1:2" x14ac:dyDescent="0.25">
      <c r="A311" t="s">
        <v>6044</v>
      </c>
      <c r="B311" s="1" t="s">
        <v>10943</v>
      </c>
    </row>
    <row r="312" spans="1:2" x14ac:dyDescent="0.25">
      <c r="A312" t="s">
        <v>6045</v>
      </c>
      <c r="B312" s="1" t="s">
        <v>10943</v>
      </c>
    </row>
    <row r="313" spans="1:2" x14ac:dyDescent="0.25">
      <c r="A313" t="s">
        <v>6045</v>
      </c>
      <c r="B313" s="1" t="s">
        <v>10943</v>
      </c>
    </row>
    <row r="314" spans="1:2" x14ac:dyDescent="0.25">
      <c r="A314" t="s">
        <v>6046</v>
      </c>
      <c r="B314" s="1" t="s">
        <v>10943</v>
      </c>
    </row>
    <row r="315" spans="1:2" x14ac:dyDescent="0.25">
      <c r="A315" t="s">
        <v>6046</v>
      </c>
      <c r="B315" s="1" t="s">
        <v>10943</v>
      </c>
    </row>
    <row r="316" spans="1:2" x14ac:dyDescent="0.25">
      <c r="A316" t="s">
        <v>6047</v>
      </c>
      <c r="B316" s="1" t="s">
        <v>10943</v>
      </c>
    </row>
    <row r="317" spans="1:2" x14ac:dyDescent="0.25">
      <c r="A317" t="s">
        <v>6047</v>
      </c>
      <c r="B317" s="1" t="s">
        <v>10943</v>
      </c>
    </row>
    <row r="318" spans="1:2" x14ac:dyDescent="0.25">
      <c r="A318" t="s">
        <v>6047</v>
      </c>
      <c r="B318" s="1" t="s">
        <v>10943</v>
      </c>
    </row>
    <row r="319" spans="1:2" x14ac:dyDescent="0.25">
      <c r="A319" t="s">
        <v>6048</v>
      </c>
      <c r="B319" s="1" t="s">
        <v>10943</v>
      </c>
    </row>
    <row r="320" spans="1:2" x14ac:dyDescent="0.25">
      <c r="A320" t="s">
        <v>6049</v>
      </c>
      <c r="B320" s="1" t="s">
        <v>10943</v>
      </c>
    </row>
    <row r="321" spans="1:2" x14ac:dyDescent="0.25">
      <c r="A321" t="s">
        <v>6050</v>
      </c>
      <c r="B321" s="1" t="s">
        <v>10943</v>
      </c>
    </row>
    <row r="322" spans="1:2" x14ac:dyDescent="0.25">
      <c r="A322" t="s">
        <v>6051</v>
      </c>
      <c r="B322" s="1" t="s">
        <v>10943</v>
      </c>
    </row>
    <row r="323" spans="1:2" x14ac:dyDescent="0.25">
      <c r="A323" t="s">
        <v>6052</v>
      </c>
      <c r="B323" s="1" t="s">
        <v>10943</v>
      </c>
    </row>
    <row r="324" spans="1:2" x14ac:dyDescent="0.25">
      <c r="A324" t="s">
        <v>6053</v>
      </c>
      <c r="B324" s="1" t="s">
        <v>10943</v>
      </c>
    </row>
    <row r="325" spans="1:2" x14ac:dyDescent="0.25">
      <c r="A325" t="s">
        <v>6054</v>
      </c>
      <c r="B325" s="1" t="s">
        <v>10943</v>
      </c>
    </row>
    <row r="326" spans="1:2" x14ac:dyDescent="0.25">
      <c r="A326" t="s">
        <v>6054</v>
      </c>
      <c r="B326" s="1" t="s">
        <v>10943</v>
      </c>
    </row>
    <row r="327" spans="1:2" x14ac:dyDescent="0.25">
      <c r="A327" t="s">
        <v>6054</v>
      </c>
      <c r="B327" s="1" t="s">
        <v>10943</v>
      </c>
    </row>
    <row r="328" spans="1:2" x14ac:dyDescent="0.25">
      <c r="A328" t="s">
        <v>6055</v>
      </c>
      <c r="B328" s="1" t="s">
        <v>10943</v>
      </c>
    </row>
    <row r="329" spans="1:2" x14ac:dyDescent="0.25">
      <c r="A329" t="s">
        <v>6055</v>
      </c>
      <c r="B329" s="1" t="s">
        <v>10943</v>
      </c>
    </row>
    <row r="330" spans="1:2" x14ac:dyDescent="0.25">
      <c r="A330" t="s">
        <v>6055</v>
      </c>
      <c r="B330" s="1" t="s">
        <v>10943</v>
      </c>
    </row>
    <row r="331" spans="1:2" x14ac:dyDescent="0.25">
      <c r="A331" t="s">
        <v>6055</v>
      </c>
      <c r="B331" s="1" t="s">
        <v>10943</v>
      </c>
    </row>
    <row r="332" spans="1:2" x14ac:dyDescent="0.25">
      <c r="A332" t="s">
        <v>6055</v>
      </c>
      <c r="B332" s="1" t="s">
        <v>10943</v>
      </c>
    </row>
    <row r="333" spans="1:2" x14ac:dyDescent="0.25">
      <c r="A333" t="s">
        <v>6055</v>
      </c>
      <c r="B333" s="1" t="s">
        <v>10943</v>
      </c>
    </row>
    <row r="334" spans="1:2" x14ac:dyDescent="0.25">
      <c r="A334" t="s">
        <v>6056</v>
      </c>
      <c r="B334" s="1" t="s">
        <v>10943</v>
      </c>
    </row>
    <row r="335" spans="1:2" x14ac:dyDescent="0.25">
      <c r="A335" t="s">
        <v>6056</v>
      </c>
      <c r="B335" s="1" t="s">
        <v>10943</v>
      </c>
    </row>
    <row r="336" spans="1:2" x14ac:dyDescent="0.25">
      <c r="A336" t="s">
        <v>6056</v>
      </c>
      <c r="B336" s="1" t="s">
        <v>10943</v>
      </c>
    </row>
    <row r="337" spans="1:2" x14ac:dyDescent="0.25">
      <c r="A337" t="s">
        <v>6057</v>
      </c>
      <c r="B337" s="1" t="s">
        <v>10943</v>
      </c>
    </row>
    <row r="338" spans="1:2" x14ac:dyDescent="0.25">
      <c r="A338" t="s">
        <v>6057</v>
      </c>
      <c r="B338" s="1" t="s">
        <v>10943</v>
      </c>
    </row>
    <row r="339" spans="1:2" x14ac:dyDescent="0.25">
      <c r="A339" t="s">
        <v>6057</v>
      </c>
      <c r="B339" s="1" t="s">
        <v>10943</v>
      </c>
    </row>
    <row r="340" spans="1:2" x14ac:dyDescent="0.25">
      <c r="A340" t="s">
        <v>6058</v>
      </c>
      <c r="B340" s="1" t="s">
        <v>10943</v>
      </c>
    </row>
    <row r="341" spans="1:2" x14ac:dyDescent="0.25">
      <c r="A341" t="s">
        <v>6058</v>
      </c>
      <c r="B341" s="1" t="s">
        <v>10943</v>
      </c>
    </row>
    <row r="342" spans="1:2" x14ac:dyDescent="0.25">
      <c r="A342" t="s">
        <v>6059</v>
      </c>
      <c r="B342" s="1" t="s">
        <v>10943</v>
      </c>
    </row>
    <row r="343" spans="1:2" x14ac:dyDescent="0.25">
      <c r="A343" t="s">
        <v>6060</v>
      </c>
      <c r="B343" s="1" t="s">
        <v>10943</v>
      </c>
    </row>
    <row r="344" spans="1:2" x14ac:dyDescent="0.25">
      <c r="A344" t="s">
        <v>6061</v>
      </c>
      <c r="B344" s="1" t="s">
        <v>10943</v>
      </c>
    </row>
    <row r="345" spans="1:2" x14ac:dyDescent="0.25">
      <c r="A345" t="s">
        <v>6061</v>
      </c>
      <c r="B345" s="1" t="s">
        <v>10943</v>
      </c>
    </row>
    <row r="346" spans="1:2" x14ac:dyDescent="0.25">
      <c r="A346" t="s">
        <v>6062</v>
      </c>
      <c r="B346" s="1" t="s">
        <v>10943</v>
      </c>
    </row>
    <row r="347" spans="1:2" x14ac:dyDescent="0.25">
      <c r="A347" t="s">
        <v>6063</v>
      </c>
      <c r="B347" s="1" t="s">
        <v>10943</v>
      </c>
    </row>
    <row r="348" spans="1:2" x14ac:dyDescent="0.25">
      <c r="A348" t="s">
        <v>6063</v>
      </c>
      <c r="B348" s="1" t="s">
        <v>10943</v>
      </c>
    </row>
    <row r="349" spans="1:2" x14ac:dyDescent="0.25">
      <c r="A349" t="s">
        <v>6064</v>
      </c>
      <c r="B349" s="1" t="s">
        <v>10943</v>
      </c>
    </row>
    <row r="350" spans="1:2" x14ac:dyDescent="0.25">
      <c r="A350" t="s">
        <v>6064</v>
      </c>
      <c r="B350" s="1" t="s">
        <v>10943</v>
      </c>
    </row>
    <row r="351" spans="1:2" x14ac:dyDescent="0.25">
      <c r="A351" t="s">
        <v>6064</v>
      </c>
      <c r="B351" s="1" t="s">
        <v>10943</v>
      </c>
    </row>
    <row r="352" spans="1:2" x14ac:dyDescent="0.25">
      <c r="A352" t="s">
        <v>6064</v>
      </c>
      <c r="B352" s="1" t="s">
        <v>10943</v>
      </c>
    </row>
    <row r="353" spans="1:2" x14ac:dyDescent="0.25">
      <c r="A353" t="s">
        <v>6064</v>
      </c>
      <c r="B353" s="1" t="s">
        <v>10943</v>
      </c>
    </row>
    <row r="354" spans="1:2" x14ac:dyDescent="0.25">
      <c r="A354" t="s">
        <v>6065</v>
      </c>
      <c r="B354" s="1" t="s">
        <v>10943</v>
      </c>
    </row>
    <row r="355" spans="1:2" x14ac:dyDescent="0.25">
      <c r="A355" t="s">
        <v>6066</v>
      </c>
      <c r="B355" s="1" t="s">
        <v>10943</v>
      </c>
    </row>
    <row r="356" spans="1:2" x14ac:dyDescent="0.25">
      <c r="A356" t="s">
        <v>6067</v>
      </c>
      <c r="B356" s="1" t="s">
        <v>10943</v>
      </c>
    </row>
    <row r="357" spans="1:2" x14ac:dyDescent="0.25">
      <c r="A357" t="s">
        <v>6068</v>
      </c>
      <c r="B357" s="1" t="s">
        <v>10943</v>
      </c>
    </row>
    <row r="358" spans="1:2" x14ac:dyDescent="0.25">
      <c r="A358" t="s">
        <v>6068</v>
      </c>
      <c r="B358" s="1" t="s">
        <v>10943</v>
      </c>
    </row>
    <row r="359" spans="1:2" x14ac:dyDescent="0.25">
      <c r="A359" t="s">
        <v>6068</v>
      </c>
      <c r="B359" s="1" t="s">
        <v>10943</v>
      </c>
    </row>
    <row r="360" spans="1:2" x14ac:dyDescent="0.25">
      <c r="A360" t="s">
        <v>6069</v>
      </c>
      <c r="B360" s="1" t="s">
        <v>10943</v>
      </c>
    </row>
    <row r="361" spans="1:2" x14ac:dyDescent="0.25">
      <c r="A361" t="s">
        <v>6069</v>
      </c>
      <c r="B361" s="1" t="s">
        <v>10943</v>
      </c>
    </row>
    <row r="362" spans="1:2" x14ac:dyDescent="0.25">
      <c r="A362" t="s">
        <v>6070</v>
      </c>
      <c r="B362" s="1" t="s">
        <v>10943</v>
      </c>
    </row>
    <row r="363" spans="1:2" x14ac:dyDescent="0.25">
      <c r="A363" t="s">
        <v>6070</v>
      </c>
      <c r="B363" s="1" t="s">
        <v>10943</v>
      </c>
    </row>
    <row r="364" spans="1:2" x14ac:dyDescent="0.25">
      <c r="A364" t="s">
        <v>6070</v>
      </c>
      <c r="B364" s="1" t="s">
        <v>10943</v>
      </c>
    </row>
    <row r="365" spans="1:2" x14ac:dyDescent="0.25">
      <c r="A365" t="s">
        <v>6070</v>
      </c>
      <c r="B365" s="1" t="s">
        <v>10943</v>
      </c>
    </row>
    <row r="366" spans="1:2" x14ac:dyDescent="0.25">
      <c r="A366" t="s">
        <v>6070</v>
      </c>
      <c r="B366" s="1" t="s">
        <v>10943</v>
      </c>
    </row>
    <row r="367" spans="1:2" x14ac:dyDescent="0.25">
      <c r="A367" t="s">
        <v>6070</v>
      </c>
      <c r="B367" s="1" t="s">
        <v>10943</v>
      </c>
    </row>
    <row r="368" spans="1:2" x14ac:dyDescent="0.25">
      <c r="A368" t="s">
        <v>6070</v>
      </c>
      <c r="B368" s="1" t="s">
        <v>10943</v>
      </c>
    </row>
    <row r="369" spans="1:2" x14ac:dyDescent="0.25">
      <c r="A369" t="s">
        <v>6071</v>
      </c>
      <c r="B369" s="1" t="s">
        <v>10943</v>
      </c>
    </row>
    <row r="370" spans="1:2" x14ac:dyDescent="0.25">
      <c r="A370" t="s">
        <v>6072</v>
      </c>
      <c r="B370" s="1" t="s">
        <v>10943</v>
      </c>
    </row>
    <row r="371" spans="1:2" x14ac:dyDescent="0.25">
      <c r="A371" t="s">
        <v>6072</v>
      </c>
      <c r="B371" s="1" t="s">
        <v>10943</v>
      </c>
    </row>
    <row r="372" spans="1:2" x14ac:dyDescent="0.25">
      <c r="A372" t="s">
        <v>6072</v>
      </c>
      <c r="B372" s="1" t="s">
        <v>10943</v>
      </c>
    </row>
    <row r="373" spans="1:2" x14ac:dyDescent="0.25">
      <c r="A373" t="s">
        <v>6072</v>
      </c>
      <c r="B373" s="1" t="s">
        <v>10943</v>
      </c>
    </row>
    <row r="374" spans="1:2" x14ac:dyDescent="0.25">
      <c r="A374" t="s">
        <v>6072</v>
      </c>
      <c r="B374" s="1" t="s">
        <v>10943</v>
      </c>
    </row>
    <row r="375" spans="1:2" x14ac:dyDescent="0.25">
      <c r="A375" t="s">
        <v>6072</v>
      </c>
      <c r="B375" s="1" t="s">
        <v>10943</v>
      </c>
    </row>
    <row r="376" spans="1:2" x14ac:dyDescent="0.25">
      <c r="A376" t="s">
        <v>6072</v>
      </c>
      <c r="B376" s="1" t="s">
        <v>10943</v>
      </c>
    </row>
    <row r="377" spans="1:2" x14ac:dyDescent="0.25">
      <c r="A377" t="s">
        <v>6073</v>
      </c>
      <c r="B377" s="1" t="s">
        <v>10943</v>
      </c>
    </row>
    <row r="378" spans="1:2" x14ac:dyDescent="0.25">
      <c r="A378" t="s">
        <v>6073</v>
      </c>
      <c r="B378" s="1" t="s">
        <v>10943</v>
      </c>
    </row>
    <row r="379" spans="1:2" x14ac:dyDescent="0.25">
      <c r="A379" t="s">
        <v>6073</v>
      </c>
      <c r="B379" s="1" t="s">
        <v>10943</v>
      </c>
    </row>
    <row r="380" spans="1:2" x14ac:dyDescent="0.25">
      <c r="A380" t="s">
        <v>6074</v>
      </c>
      <c r="B380" s="1" t="s">
        <v>10943</v>
      </c>
    </row>
    <row r="381" spans="1:2" x14ac:dyDescent="0.25">
      <c r="A381" t="s">
        <v>6074</v>
      </c>
      <c r="B381" s="1" t="s">
        <v>10943</v>
      </c>
    </row>
    <row r="382" spans="1:2" x14ac:dyDescent="0.25">
      <c r="A382" t="s">
        <v>6074</v>
      </c>
      <c r="B382" s="1" t="s">
        <v>10943</v>
      </c>
    </row>
    <row r="383" spans="1:2" x14ac:dyDescent="0.25">
      <c r="A383" t="s">
        <v>6074</v>
      </c>
      <c r="B383" s="1" t="s">
        <v>10943</v>
      </c>
    </row>
    <row r="384" spans="1:2" x14ac:dyDescent="0.25">
      <c r="A384" t="s">
        <v>6074</v>
      </c>
      <c r="B384" s="1" t="s">
        <v>10943</v>
      </c>
    </row>
    <row r="385" spans="1:2" x14ac:dyDescent="0.25">
      <c r="A385" t="s">
        <v>6074</v>
      </c>
      <c r="B385" s="1" t="s">
        <v>10943</v>
      </c>
    </row>
    <row r="386" spans="1:2" x14ac:dyDescent="0.25">
      <c r="A386" t="s">
        <v>6075</v>
      </c>
      <c r="B386" s="1" t="s">
        <v>10943</v>
      </c>
    </row>
    <row r="387" spans="1:2" x14ac:dyDescent="0.25">
      <c r="A387" t="s">
        <v>6075</v>
      </c>
      <c r="B387" s="1" t="s">
        <v>10943</v>
      </c>
    </row>
    <row r="388" spans="1:2" x14ac:dyDescent="0.25">
      <c r="A388" t="s">
        <v>6076</v>
      </c>
      <c r="B388" s="1" t="s">
        <v>10943</v>
      </c>
    </row>
    <row r="389" spans="1:2" x14ac:dyDescent="0.25">
      <c r="A389" t="s">
        <v>6077</v>
      </c>
      <c r="B389" s="1" t="s">
        <v>10943</v>
      </c>
    </row>
    <row r="390" spans="1:2" x14ac:dyDescent="0.25">
      <c r="A390" t="s">
        <v>6078</v>
      </c>
      <c r="B390" s="1" t="s">
        <v>10943</v>
      </c>
    </row>
    <row r="391" spans="1:2" x14ac:dyDescent="0.25">
      <c r="A391" t="s">
        <v>6079</v>
      </c>
      <c r="B391" s="1" t="s">
        <v>10943</v>
      </c>
    </row>
    <row r="392" spans="1:2" x14ac:dyDescent="0.25">
      <c r="A392" t="s">
        <v>6079</v>
      </c>
      <c r="B392" s="1" t="s">
        <v>10943</v>
      </c>
    </row>
    <row r="393" spans="1:2" x14ac:dyDescent="0.25">
      <c r="A393" t="s">
        <v>6079</v>
      </c>
      <c r="B393" s="1" t="s">
        <v>10943</v>
      </c>
    </row>
    <row r="394" spans="1:2" x14ac:dyDescent="0.25">
      <c r="A394" t="s">
        <v>6080</v>
      </c>
      <c r="B394" s="1" t="s">
        <v>10943</v>
      </c>
    </row>
    <row r="395" spans="1:2" x14ac:dyDescent="0.25">
      <c r="A395" t="s">
        <v>6081</v>
      </c>
      <c r="B395" s="1" t="s">
        <v>10943</v>
      </c>
    </row>
    <row r="396" spans="1:2" x14ac:dyDescent="0.25">
      <c r="A396" t="s">
        <v>6081</v>
      </c>
      <c r="B396" s="1" t="s">
        <v>10943</v>
      </c>
    </row>
    <row r="397" spans="1:2" x14ac:dyDescent="0.25">
      <c r="A397" t="s">
        <v>6081</v>
      </c>
      <c r="B397" s="1" t="s">
        <v>10943</v>
      </c>
    </row>
    <row r="398" spans="1:2" x14ac:dyDescent="0.25">
      <c r="A398" t="s">
        <v>6082</v>
      </c>
      <c r="B398" s="1" t="s">
        <v>10943</v>
      </c>
    </row>
    <row r="399" spans="1:2" x14ac:dyDescent="0.25">
      <c r="A399" t="s">
        <v>6082</v>
      </c>
      <c r="B399" s="1" t="s">
        <v>10943</v>
      </c>
    </row>
    <row r="400" spans="1:2" x14ac:dyDescent="0.25">
      <c r="A400" t="s">
        <v>6083</v>
      </c>
      <c r="B400" s="1" t="s">
        <v>10943</v>
      </c>
    </row>
    <row r="401" spans="1:2" x14ac:dyDescent="0.25">
      <c r="A401" t="s">
        <v>6083</v>
      </c>
      <c r="B401" s="1" t="s">
        <v>10943</v>
      </c>
    </row>
    <row r="402" spans="1:2" x14ac:dyDescent="0.25">
      <c r="A402" t="s">
        <v>6084</v>
      </c>
      <c r="B402" s="1" t="s">
        <v>10943</v>
      </c>
    </row>
    <row r="403" spans="1:2" x14ac:dyDescent="0.25">
      <c r="A403" t="s">
        <v>6085</v>
      </c>
      <c r="B403" s="1" t="s">
        <v>10943</v>
      </c>
    </row>
    <row r="404" spans="1:2" x14ac:dyDescent="0.25">
      <c r="A404" t="s">
        <v>6085</v>
      </c>
      <c r="B404" s="1" t="s">
        <v>10943</v>
      </c>
    </row>
    <row r="405" spans="1:2" x14ac:dyDescent="0.25">
      <c r="A405" t="s">
        <v>6085</v>
      </c>
      <c r="B405" s="1" t="s">
        <v>10943</v>
      </c>
    </row>
    <row r="406" spans="1:2" x14ac:dyDescent="0.25">
      <c r="A406" t="s">
        <v>6085</v>
      </c>
      <c r="B406" s="1" t="s">
        <v>10943</v>
      </c>
    </row>
    <row r="407" spans="1:2" x14ac:dyDescent="0.25">
      <c r="A407" t="s">
        <v>6086</v>
      </c>
      <c r="B407" s="1" t="s">
        <v>10943</v>
      </c>
    </row>
    <row r="408" spans="1:2" x14ac:dyDescent="0.25">
      <c r="A408" t="s">
        <v>6086</v>
      </c>
      <c r="B408" s="1" t="s">
        <v>10943</v>
      </c>
    </row>
    <row r="409" spans="1:2" x14ac:dyDescent="0.25">
      <c r="A409" t="s">
        <v>6087</v>
      </c>
      <c r="B409" s="1" t="s">
        <v>10943</v>
      </c>
    </row>
    <row r="410" spans="1:2" x14ac:dyDescent="0.25">
      <c r="A410" t="s">
        <v>6088</v>
      </c>
      <c r="B410" s="1" t="s">
        <v>10943</v>
      </c>
    </row>
    <row r="411" spans="1:2" x14ac:dyDescent="0.25">
      <c r="A411" t="s">
        <v>6088</v>
      </c>
      <c r="B411" s="1" t="s">
        <v>10943</v>
      </c>
    </row>
    <row r="412" spans="1:2" x14ac:dyDescent="0.25">
      <c r="A412" t="s">
        <v>6088</v>
      </c>
      <c r="B412" s="1" t="s">
        <v>10943</v>
      </c>
    </row>
    <row r="413" spans="1:2" x14ac:dyDescent="0.25">
      <c r="A413" t="s">
        <v>6088</v>
      </c>
      <c r="B413" s="1" t="s">
        <v>10943</v>
      </c>
    </row>
    <row r="414" spans="1:2" x14ac:dyDescent="0.25">
      <c r="A414" t="s">
        <v>6088</v>
      </c>
      <c r="B414" s="1" t="s">
        <v>10943</v>
      </c>
    </row>
    <row r="415" spans="1:2" x14ac:dyDescent="0.25">
      <c r="A415" t="s">
        <v>6088</v>
      </c>
      <c r="B415" s="1" t="s">
        <v>10943</v>
      </c>
    </row>
    <row r="416" spans="1:2" x14ac:dyDescent="0.25">
      <c r="A416" t="s">
        <v>6088</v>
      </c>
      <c r="B416" s="1" t="s">
        <v>10943</v>
      </c>
    </row>
    <row r="417" spans="1:2" x14ac:dyDescent="0.25">
      <c r="A417" t="s">
        <v>6088</v>
      </c>
      <c r="B417" s="1" t="s">
        <v>10943</v>
      </c>
    </row>
    <row r="418" spans="1:2" x14ac:dyDescent="0.25">
      <c r="A418" t="s">
        <v>6088</v>
      </c>
      <c r="B418" s="1" t="s">
        <v>10943</v>
      </c>
    </row>
    <row r="419" spans="1:2" x14ac:dyDescent="0.25">
      <c r="A419" t="s">
        <v>6088</v>
      </c>
      <c r="B419" s="1" t="s">
        <v>10943</v>
      </c>
    </row>
    <row r="420" spans="1:2" x14ac:dyDescent="0.25">
      <c r="A420" t="s">
        <v>6088</v>
      </c>
      <c r="B420" s="1" t="s">
        <v>10943</v>
      </c>
    </row>
    <row r="421" spans="1:2" x14ac:dyDescent="0.25">
      <c r="A421" t="s">
        <v>6089</v>
      </c>
      <c r="B421" s="1" t="s">
        <v>10943</v>
      </c>
    </row>
    <row r="422" spans="1:2" x14ac:dyDescent="0.25">
      <c r="A422" t="s">
        <v>6090</v>
      </c>
      <c r="B422" s="1" t="s">
        <v>10943</v>
      </c>
    </row>
    <row r="423" spans="1:2" x14ac:dyDescent="0.25">
      <c r="A423" t="s">
        <v>6091</v>
      </c>
      <c r="B423" s="1" t="s">
        <v>10943</v>
      </c>
    </row>
    <row r="424" spans="1:2" x14ac:dyDescent="0.25">
      <c r="A424" t="s">
        <v>6092</v>
      </c>
      <c r="B424" s="1" t="s">
        <v>10943</v>
      </c>
    </row>
    <row r="425" spans="1:2" x14ac:dyDescent="0.25">
      <c r="A425" t="s">
        <v>6092</v>
      </c>
      <c r="B425" s="1" t="s">
        <v>10943</v>
      </c>
    </row>
    <row r="426" spans="1:2" x14ac:dyDescent="0.25">
      <c r="A426" t="s">
        <v>6092</v>
      </c>
      <c r="B426" s="1" t="s">
        <v>10943</v>
      </c>
    </row>
    <row r="427" spans="1:2" x14ac:dyDescent="0.25">
      <c r="A427" t="s">
        <v>6092</v>
      </c>
      <c r="B427" s="1" t="s">
        <v>10943</v>
      </c>
    </row>
    <row r="428" spans="1:2" x14ac:dyDescent="0.25">
      <c r="A428" t="s">
        <v>6092</v>
      </c>
      <c r="B428" s="1" t="s">
        <v>10943</v>
      </c>
    </row>
    <row r="429" spans="1:2" x14ac:dyDescent="0.25">
      <c r="A429" t="s">
        <v>6092</v>
      </c>
      <c r="B429" s="1" t="s">
        <v>10943</v>
      </c>
    </row>
    <row r="430" spans="1:2" x14ac:dyDescent="0.25">
      <c r="A430" t="s">
        <v>6092</v>
      </c>
      <c r="B430" s="1" t="s">
        <v>10943</v>
      </c>
    </row>
    <row r="431" spans="1:2" x14ac:dyDescent="0.25">
      <c r="A431" t="s">
        <v>6092</v>
      </c>
      <c r="B431" s="1" t="s">
        <v>10943</v>
      </c>
    </row>
    <row r="432" spans="1:2" x14ac:dyDescent="0.25">
      <c r="A432" t="s">
        <v>6092</v>
      </c>
      <c r="B432" s="1" t="s">
        <v>10943</v>
      </c>
    </row>
    <row r="433" spans="1:2" x14ac:dyDescent="0.25">
      <c r="A433" t="s">
        <v>6092</v>
      </c>
      <c r="B433" s="1" t="s">
        <v>10943</v>
      </c>
    </row>
    <row r="434" spans="1:2" x14ac:dyDescent="0.25">
      <c r="A434" t="s">
        <v>6092</v>
      </c>
      <c r="B434" s="1" t="s">
        <v>10943</v>
      </c>
    </row>
    <row r="435" spans="1:2" x14ac:dyDescent="0.25">
      <c r="A435" t="s">
        <v>6092</v>
      </c>
      <c r="B435" s="1" t="s">
        <v>10943</v>
      </c>
    </row>
    <row r="436" spans="1:2" x14ac:dyDescent="0.25">
      <c r="A436" t="s">
        <v>6092</v>
      </c>
      <c r="B436" s="1" t="s">
        <v>10943</v>
      </c>
    </row>
    <row r="437" spans="1:2" x14ac:dyDescent="0.25">
      <c r="A437" t="s">
        <v>6092</v>
      </c>
      <c r="B437" s="1" t="s">
        <v>10943</v>
      </c>
    </row>
    <row r="438" spans="1:2" x14ac:dyDescent="0.25">
      <c r="A438" t="s">
        <v>6093</v>
      </c>
      <c r="B438" s="1" t="s">
        <v>10943</v>
      </c>
    </row>
    <row r="439" spans="1:2" x14ac:dyDescent="0.25">
      <c r="A439" t="s">
        <v>6094</v>
      </c>
      <c r="B439" s="1" t="s">
        <v>10943</v>
      </c>
    </row>
    <row r="440" spans="1:2" x14ac:dyDescent="0.25">
      <c r="A440" t="s">
        <v>6095</v>
      </c>
      <c r="B440" s="1" t="s">
        <v>10943</v>
      </c>
    </row>
    <row r="441" spans="1:2" x14ac:dyDescent="0.25">
      <c r="A441" t="s">
        <v>6095</v>
      </c>
      <c r="B441" s="1" t="s">
        <v>10943</v>
      </c>
    </row>
    <row r="442" spans="1:2" x14ac:dyDescent="0.25">
      <c r="A442" t="s">
        <v>6096</v>
      </c>
      <c r="B442" s="1" t="s">
        <v>10943</v>
      </c>
    </row>
    <row r="443" spans="1:2" x14ac:dyDescent="0.25">
      <c r="A443" t="s">
        <v>6096</v>
      </c>
      <c r="B443" s="1" t="s">
        <v>10943</v>
      </c>
    </row>
    <row r="444" spans="1:2" x14ac:dyDescent="0.25">
      <c r="A444" t="s">
        <v>6096</v>
      </c>
      <c r="B444" s="1" t="s">
        <v>10943</v>
      </c>
    </row>
    <row r="445" spans="1:2" x14ac:dyDescent="0.25">
      <c r="A445" t="s">
        <v>6097</v>
      </c>
      <c r="B445" s="1" t="s">
        <v>10943</v>
      </c>
    </row>
    <row r="446" spans="1:2" x14ac:dyDescent="0.25">
      <c r="A446" t="s">
        <v>6097</v>
      </c>
      <c r="B446" s="1" t="s">
        <v>10943</v>
      </c>
    </row>
    <row r="447" spans="1:2" x14ac:dyDescent="0.25">
      <c r="A447" t="s">
        <v>6098</v>
      </c>
      <c r="B447" s="1" t="s">
        <v>10943</v>
      </c>
    </row>
    <row r="448" spans="1:2" x14ac:dyDescent="0.25">
      <c r="A448" t="s">
        <v>6098</v>
      </c>
      <c r="B448" s="1" t="s">
        <v>10943</v>
      </c>
    </row>
    <row r="449" spans="1:2" x14ac:dyDescent="0.25">
      <c r="A449" t="s">
        <v>6098</v>
      </c>
      <c r="B449" s="1" t="s">
        <v>10943</v>
      </c>
    </row>
    <row r="450" spans="1:2" x14ac:dyDescent="0.25">
      <c r="A450" t="s">
        <v>6098</v>
      </c>
      <c r="B450" s="1" t="s">
        <v>10943</v>
      </c>
    </row>
    <row r="451" spans="1:2" x14ac:dyDescent="0.25">
      <c r="A451" t="s">
        <v>6098</v>
      </c>
      <c r="B451" s="1" t="s">
        <v>10943</v>
      </c>
    </row>
    <row r="452" spans="1:2" x14ac:dyDescent="0.25">
      <c r="A452" t="s">
        <v>6099</v>
      </c>
      <c r="B452" s="1" t="s">
        <v>10943</v>
      </c>
    </row>
    <row r="453" spans="1:2" x14ac:dyDescent="0.25">
      <c r="A453" t="s">
        <v>6099</v>
      </c>
      <c r="B453" s="1" t="s">
        <v>10943</v>
      </c>
    </row>
    <row r="454" spans="1:2" x14ac:dyDescent="0.25">
      <c r="A454" t="s">
        <v>6099</v>
      </c>
      <c r="B454" s="1" t="s">
        <v>10943</v>
      </c>
    </row>
    <row r="455" spans="1:2" x14ac:dyDescent="0.25">
      <c r="A455" t="s">
        <v>6099</v>
      </c>
      <c r="B455" s="1" t="s">
        <v>10943</v>
      </c>
    </row>
    <row r="456" spans="1:2" x14ac:dyDescent="0.25">
      <c r="A456" t="s">
        <v>6100</v>
      </c>
      <c r="B456" s="1" t="s">
        <v>10943</v>
      </c>
    </row>
    <row r="457" spans="1:2" x14ac:dyDescent="0.25">
      <c r="A457" t="s">
        <v>6101</v>
      </c>
      <c r="B457" s="1" t="s">
        <v>10943</v>
      </c>
    </row>
    <row r="458" spans="1:2" x14ac:dyDescent="0.25">
      <c r="A458" t="s">
        <v>6101</v>
      </c>
      <c r="B458" s="1" t="s">
        <v>10943</v>
      </c>
    </row>
    <row r="459" spans="1:2" x14ac:dyDescent="0.25">
      <c r="A459" t="s">
        <v>6102</v>
      </c>
      <c r="B459" s="1" t="s">
        <v>10943</v>
      </c>
    </row>
    <row r="460" spans="1:2" x14ac:dyDescent="0.25">
      <c r="A460" t="s">
        <v>6102</v>
      </c>
      <c r="B460" s="1" t="s">
        <v>10943</v>
      </c>
    </row>
    <row r="461" spans="1:2" x14ac:dyDescent="0.25">
      <c r="A461" t="s">
        <v>6102</v>
      </c>
      <c r="B461" s="1" t="s">
        <v>10943</v>
      </c>
    </row>
    <row r="462" spans="1:2" x14ac:dyDescent="0.25">
      <c r="A462" t="s">
        <v>6102</v>
      </c>
      <c r="B462" s="1" t="s">
        <v>10943</v>
      </c>
    </row>
    <row r="463" spans="1:2" x14ac:dyDescent="0.25">
      <c r="A463" t="s">
        <v>6102</v>
      </c>
      <c r="B463" s="1" t="s">
        <v>10943</v>
      </c>
    </row>
    <row r="464" spans="1:2" x14ac:dyDescent="0.25">
      <c r="A464" t="s">
        <v>6103</v>
      </c>
      <c r="B464" s="1" t="s">
        <v>10943</v>
      </c>
    </row>
    <row r="465" spans="1:2" x14ac:dyDescent="0.25">
      <c r="A465" t="s">
        <v>6103</v>
      </c>
      <c r="B465" s="1" t="s">
        <v>10943</v>
      </c>
    </row>
    <row r="466" spans="1:2" x14ac:dyDescent="0.25">
      <c r="A466" t="s">
        <v>6103</v>
      </c>
      <c r="B466" s="1" t="s">
        <v>10943</v>
      </c>
    </row>
    <row r="467" spans="1:2" x14ac:dyDescent="0.25">
      <c r="A467" t="s">
        <v>6103</v>
      </c>
      <c r="B467" s="1" t="s">
        <v>10943</v>
      </c>
    </row>
    <row r="468" spans="1:2" x14ac:dyDescent="0.25">
      <c r="A468" t="s">
        <v>6104</v>
      </c>
      <c r="B468" s="1" t="s">
        <v>10943</v>
      </c>
    </row>
    <row r="469" spans="1:2" x14ac:dyDescent="0.25">
      <c r="A469" t="s">
        <v>6104</v>
      </c>
      <c r="B469" s="1" t="s">
        <v>10943</v>
      </c>
    </row>
    <row r="470" spans="1:2" x14ac:dyDescent="0.25">
      <c r="A470" t="s">
        <v>6104</v>
      </c>
      <c r="B470" s="1" t="s">
        <v>10943</v>
      </c>
    </row>
    <row r="471" spans="1:2" x14ac:dyDescent="0.25">
      <c r="A471" t="s">
        <v>6105</v>
      </c>
      <c r="B471" s="1" t="s">
        <v>10943</v>
      </c>
    </row>
    <row r="472" spans="1:2" x14ac:dyDescent="0.25">
      <c r="A472" t="s">
        <v>6105</v>
      </c>
      <c r="B472" s="1" t="s">
        <v>10943</v>
      </c>
    </row>
    <row r="473" spans="1:2" x14ac:dyDescent="0.25">
      <c r="A473" t="s">
        <v>6106</v>
      </c>
      <c r="B473" s="1" t="s">
        <v>10943</v>
      </c>
    </row>
    <row r="474" spans="1:2" x14ac:dyDescent="0.25">
      <c r="A474" t="s">
        <v>6107</v>
      </c>
      <c r="B474" s="1" t="s">
        <v>10943</v>
      </c>
    </row>
    <row r="475" spans="1:2" x14ac:dyDescent="0.25">
      <c r="A475" t="s">
        <v>6107</v>
      </c>
      <c r="B475" s="1" t="s">
        <v>10943</v>
      </c>
    </row>
    <row r="476" spans="1:2" x14ac:dyDescent="0.25">
      <c r="A476" t="s">
        <v>6108</v>
      </c>
      <c r="B476" s="1" t="s">
        <v>10943</v>
      </c>
    </row>
    <row r="477" spans="1:2" x14ac:dyDescent="0.25">
      <c r="A477" t="s">
        <v>6108</v>
      </c>
      <c r="B477" s="1" t="s">
        <v>10943</v>
      </c>
    </row>
    <row r="478" spans="1:2" x14ac:dyDescent="0.25">
      <c r="A478" t="s">
        <v>6109</v>
      </c>
      <c r="B478" s="1" t="s">
        <v>10943</v>
      </c>
    </row>
    <row r="479" spans="1:2" x14ac:dyDescent="0.25">
      <c r="A479" t="s">
        <v>6109</v>
      </c>
      <c r="B479" s="1" t="s">
        <v>10943</v>
      </c>
    </row>
    <row r="480" spans="1:2" x14ac:dyDescent="0.25">
      <c r="A480" t="s">
        <v>6110</v>
      </c>
      <c r="B480" s="1" t="s">
        <v>10943</v>
      </c>
    </row>
    <row r="481" spans="1:2" x14ac:dyDescent="0.25">
      <c r="A481" t="s">
        <v>6110</v>
      </c>
      <c r="B481" s="1" t="s">
        <v>10943</v>
      </c>
    </row>
    <row r="482" spans="1:2" x14ac:dyDescent="0.25">
      <c r="A482" t="s">
        <v>6110</v>
      </c>
      <c r="B482" s="1" t="s">
        <v>10943</v>
      </c>
    </row>
    <row r="483" spans="1:2" x14ac:dyDescent="0.25">
      <c r="A483" t="s">
        <v>6110</v>
      </c>
      <c r="B483" s="1" t="s">
        <v>10943</v>
      </c>
    </row>
    <row r="484" spans="1:2" x14ac:dyDescent="0.25">
      <c r="A484" t="s">
        <v>6110</v>
      </c>
      <c r="B484" s="1" t="s">
        <v>10943</v>
      </c>
    </row>
    <row r="485" spans="1:2" x14ac:dyDescent="0.25">
      <c r="A485" t="s">
        <v>6111</v>
      </c>
      <c r="B485" s="1" t="s">
        <v>10943</v>
      </c>
    </row>
    <row r="486" spans="1:2" x14ac:dyDescent="0.25">
      <c r="A486" t="s">
        <v>6112</v>
      </c>
      <c r="B486" s="1" t="s">
        <v>10943</v>
      </c>
    </row>
    <row r="487" spans="1:2" x14ac:dyDescent="0.25">
      <c r="A487" t="s">
        <v>6113</v>
      </c>
      <c r="B487" s="1" t="s">
        <v>10943</v>
      </c>
    </row>
    <row r="488" spans="1:2" x14ac:dyDescent="0.25">
      <c r="A488" t="s">
        <v>6114</v>
      </c>
      <c r="B488" s="1" t="s">
        <v>10943</v>
      </c>
    </row>
    <row r="489" spans="1:2" x14ac:dyDescent="0.25">
      <c r="A489" t="s">
        <v>6114</v>
      </c>
      <c r="B489" s="1" t="s">
        <v>10943</v>
      </c>
    </row>
    <row r="490" spans="1:2" x14ac:dyDescent="0.25">
      <c r="A490" t="s">
        <v>6115</v>
      </c>
      <c r="B490" s="1" t="s">
        <v>10943</v>
      </c>
    </row>
    <row r="491" spans="1:2" x14ac:dyDescent="0.25">
      <c r="A491" t="s">
        <v>6115</v>
      </c>
      <c r="B491" s="1" t="s">
        <v>10943</v>
      </c>
    </row>
    <row r="492" spans="1:2" x14ac:dyDescent="0.25">
      <c r="A492" t="s">
        <v>6115</v>
      </c>
      <c r="B492" s="1" t="s">
        <v>10943</v>
      </c>
    </row>
    <row r="493" spans="1:2" x14ac:dyDescent="0.25">
      <c r="A493" t="s">
        <v>6115</v>
      </c>
      <c r="B493" s="1" t="s">
        <v>10943</v>
      </c>
    </row>
    <row r="494" spans="1:2" x14ac:dyDescent="0.25">
      <c r="A494" t="s">
        <v>6115</v>
      </c>
      <c r="B494" s="1" t="s">
        <v>10943</v>
      </c>
    </row>
    <row r="495" spans="1:2" x14ac:dyDescent="0.25">
      <c r="A495" t="s">
        <v>6115</v>
      </c>
      <c r="B495" s="1" t="s">
        <v>10943</v>
      </c>
    </row>
    <row r="496" spans="1:2" x14ac:dyDescent="0.25">
      <c r="A496" t="s">
        <v>6115</v>
      </c>
      <c r="B496" s="1" t="s">
        <v>10943</v>
      </c>
    </row>
    <row r="497" spans="1:2" x14ac:dyDescent="0.25">
      <c r="A497" t="s">
        <v>6116</v>
      </c>
      <c r="B497" s="1" t="s">
        <v>10943</v>
      </c>
    </row>
    <row r="498" spans="1:2" x14ac:dyDescent="0.25">
      <c r="A498" t="s">
        <v>6116</v>
      </c>
      <c r="B498" s="1" t="s">
        <v>10943</v>
      </c>
    </row>
    <row r="499" spans="1:2" x14ac:dyDescent="0.25">
      <c r="A499" t="s">
        <v>6116</v>
      </c>
      <c r="B499" s="1" t="s">
        <v>10943</v>
      </c>
    </row>
    <row r="500" spans="1:2" x14ac:dyDescent="0.25">
      <c r="A500" t="s">
        <v>6117</v>
      </c>
      <c r="B500" s="1" t="s">
        <v>10943</v>
      </c>
    </row>
    <row r="501" spans="1:2" x14ac:dyDescent="0.25">
      <c r="A501" t="s">
        <v>6117</v>
      </c>
      <c r="B501" s="1" t="s">
        <v>10943</v>
      </c>
    </row>
    <row r="502" spans="1:2" x14ac:dyDescent="0.25">
      <c r="A502" t="s">
        <v>6117</v>
      </c>
      <c r="B502" s="1" t="s">
        <v>10943</v>
      </c>
    </row>
    <row r="503" spans="1:2" x14ac:dyDescent="0.25">
      <c r="A503" t="s">
        <v>6118</v>
      </c>
      <c r="B503" s="1" t="s">
        <v>10943</v>
      </c>
    </row>
    <row r="504" spans="1:2" x14ac:dyDescent="0.25">
      <c r="A504" t="s">
        <v>6119</v>
      </c>
      <c r="B504" s="1" t="s">
        <v>10943</v>
      </c>
    </row>
    <row r="505" spans="1:2" x14ac:dyDescent="0.25">
      <c r="A505" t="s">
        <v>6119</v>
      </c>
      <c r="B505" s="1" t="s">
        <v>10943</v>
      </c>
    </row>
    <row r="506" spans="1:2" x14ac:dyDescent="0.25">
      <c r="A506" t="s">
        <v>6120</v>
      </c>
      <c r="B506" s="1" t="s">
        <v>10943</v>
      </c>
    </row>
    <row r="507" spans="1:2" x14ac:dyDescent="0.25">
      <c r="A507" t="s">
        <v>6120</v>
      </c>
      <c r="B507" s="1" t="s">
        <v>10943</v>
      </c>
    </row>
    <row r="508" spans="1:2" x14ac:dyDescent="0.25">
      <c r="A508" t="s">
        <v>6121</v>
      </c>
      <c r="B508" s="1" t="s">
        <v>10943</v>
      </c>
    </row>
    <row r="509" spans="1:2" x14ac:dyDescent="0.25">
      <c r="A509" t="s">
        <v>6121</v>
      </c>
      <c r="B509" s="1" t="s">
        <v>10943</v>
      </c>
    </row>
    <row r="510" spans="1:2" x14ac:dyDescent="0.25">
      <c r="A510" t="s">
        <v>6121</v>
      </c>
      <c r="B510" s="1" t="s">
        <v>10943</v>
      </c>
    </row>
    <row r="511" spans="1:2" x14ac:dyDescent="0.25">
      <c r="A511" t="s">
        <v>6121</v>
      </c>
      <c r="B511" s="1" t="s">
        <v>10943</v>
      </c>
    </row>
    <row r="512" spans="1:2" x14ac:dyDescent="0.25">
      <c r="A512" t="s">
        <v>6121</v>
      </c>
      <c r="B512" s="1" t="s">
        <v>10943</v>
      </c>
    </row>
    <row r="513" spans="1:2" x14ac:dyDescent="0.25">
      <c r="A513" t="s">
        <v>6121</v>
      </c>
      <c r="B513" s="1" t="s">
        <v>10943</v>
      </c>
    </row>
    <row r="514" spans="1:2" x14ac:dyDescent="0.25">
      <c r="A514" t="s">
        <v>6122</v>
      </c>
      <c r="B514" s="1" t="s">
        <v>10943</v>
      </c>
    </row>
    <row r="515" spans="1:2" x14ac:dyDescent="0.25">
      <c r="A515" t="s">
        <v>6122</v>
      </c>
      <c r="B515" s="1" t="s">
        <v>10943</v>
      </c>
    </row>
    <row r="516" spans="1:2" x14ac:dyDescent="0.25">
      <c r="A516" t="s">
        <v>6123</v>
      </c>
      <c r="B516" s="1" t="s">
        <v>10943</v>
      </c>
    </row>
    <row r="517" spans="1:2" x14ac:dyDescent="0.25">
      <c r="A517" t="s">
        <v>6123</v>
      </c>
      <c r="B517" s="1" t="s">
        <v>10943</v>
      </c>
    </row>
    <row r="518" spans="1:2" x14ac:dyDescent="0.25">
      <c r="A518" t="s">
        <v>6123</v>
      </c>
      <c r="B518" s="1" t="s">
        <v>10943</v>
      </c>
    </row>
    <row r="519" spans="1:2" x14ac:dyDescent="0.25">
      <c r="A519" t="s">
        <v>6123</v>
      </c>
      <c r="B519" s="1" t="s">
        <v>10943</v>
      </c>
    </row>
    <row r="520" spans="1:2" x14ac:dyDescent="0.25">
      <c r="A520" t="s">
        <v>6123</v>
      </c>
      <c r="B520" s="1" t="s">
        <v>10943</v>
      </c>
    </row>
    <row r="521" spans="1:2" x14ac:dyDescent="0.25">
      <c r="A521" t="s">
        <v>6124</v>
      </c>
      <c r="B521" s="1" t="s">
        <v>10943</v>
      </c>
    </row>
    <row r="522" spans="1:2" x14ac:dyDescent="0.25">
      <c r="A522" t="s">
        <v>6124</v>
      </c>
      <c r="B522" s="1" t="s">
        <v>10943</v>
      </c>
    </row>
    <row r="523" spans="1:2" x14ac:dyDescent="0.25">
      <c r="A523" t="s">
        <v>6124</v>
      </c>
      <c r="B523" s="1" t="s">
        <v>10943</v>
      </c>
    </row>
    <row r="524" spans="1:2" x14ac:dyDescent="0.25">
      <c r="A524" t="s">
        <v>6124</v>
      </c>
      <c r="B524" s="1" t="s">
        <v>10943</v>
      </c>
    </row>
    <row r="525" spans="1:2" x14ac:dyDescent="0.25">
      <c r="A525" t="s">
        <v>6124</v>
      </c>
      <c r="B525" s="1" t="s">
        <v>10943</v>
      </c>
    </row>
    <row r="526" spans="1:2" x14ac:dyDescent="0.25">
      <c r="A526" t="s">
        <v>6124</v>
      </c>
      <c r="B526" s="1" t="s">
        <v>10943</v>
      </c>
    </row>
    <row r="527" spans="1:2" x14ac:dyDescent="0.25">
      <c r="A527" t="s">
        <v>6125</v>
      </c>
      <c r="B527" s="1" t="s">
        <v>10943</v>
      </c>
    </row>
    <row r="528" spans="1:2" x14ac:dyDescent="0.25">
      <c r="A528" t="s">
        <v>6126</v>
      </c>
      <c r="B528" s="1" t="s">
        <v>10943</v>
      </c>
    </row>
    <row r="529" spans="1:2" x14ac:dyDescent="0.25">
      <c r="A529" t="s">
        <v>6126</v>
      </c>
      <c r="B529" s="1" t="s">
        <v>10943</v>
      </c>
    </row>
    <row r="530" spans="1:2" x14ac:dyDescent="0.25">
      <c r="A530" t="s">
        <v>6127</v>
      </c>
      <c r="B530" s="1" t="s">
        <v>10943</v>
      </c>
    </row>
    <row r="531" spans="1:2" x14ac:dyDescent="0.25">
      <c r="A531" t="s">
        <v>6127</v>
      </c>
      <c r="B531" s="1" t="s">
        <v>10943</v>
      </c>
    </row>
    <row r="532" spans="1:2" x14ac:dyDescent="0.25">
      <c r="A532" t="s">
        <v>6127</v>
      </c>
      <c r="B532" s="1" t="s">
        <v>10943</v>
      </c>
    </row>
    <row r="533" spans="1:2" x14ac:dyDescent="0.25">
      <c r="A533" t="s">
        <v>6127</v>
      </c>
      <c r="B533" s="1" t="s">
        <v>10943</v>
      </c>
    </row>
    <row r="534" spans="1:2" x14ac:dyDescent="0.25">
      <c r="A534" t="s">
        <v>6128</v>
      </c>
      <c r="B534" s="1" t="s">
        <v>10943</v>
      </c>
    </row>
    <row r="535" spans="1:2" x14ac:dyDescent="0.25">
      <c r="A535" t="s">
        <v>6128</v>
      </c>
      <c r="B535" s="1" t="s">
        <v>10943</v>
      </c>
    </row>
    <row r="536" spans="1:2" x14ac:dyDescent="0.25">
      <c r="A536" t="s">
        <v>6128</v>
      </c>
      <c r="B536" s="1" t="s">
        <v>10943</v>
      </c>
    </row>
    <row r="537" spans="1:2" x14ac:dyDescent="0.25">
      <c r="A537" t="s">
        <v>6129</v>
      </c>
      <c r="B537" s="1" t="s">
        <v>10943</v>
      </c>
    </row>
    <row r="538" spans="1:2" x14ac:dyDescent="0.25">
      <c r="A538" t="s">
        <v>6129</v>
      </c>
      <c r="B538" s="1" t="s">
        <v>10943</v>
      </c>
    </row>
    <row r="539" spans="1:2" x14ac:dyDescent="0.25">
      <c r="A539" t="s">
        <v>6129</v>
      </c>
      <c r="B539" s="1" t="s">
        <v>10943</v>
      </c>
    </row>
    <row r="540" spans="1:2" x14ac:dyDescent="0.25">
      <c r="A540" t="s">
        <v>6129</v>
      </c>
      <c r="B540" s="1" t="s">
        <v>10943</v>
      </c>
    </row>
    <row r="541" spans="1:2" x14ac:dyDescent="0.25">
      <c r="A541" t="s">
        <v>6129</v>
      </c>
      <c r="B541" s="1" t="s">
        <v>10943</v>
      </c>
    </row>
    <row r="542" spans="1:2" x14ac:dyDescent="0.25">
      <c r="A542" t="s">
        <v>6129</v>
      </c>
      <c r="B542" s="1" t="s">
        <v>10943</v>
      </c>
    </row>
    <row r="543" spans="1:2" x14ac:dyDescent="0.25">
      <c r="A543" t="s">
        <v>6130</v>
      </c>
      <c r="B543" s="1" t="s">
        <v>10943</v>
      </c>
    </row>
    <row r="544" spans="1:2" x14ac:dyDescent="0.25">
      <c r="A544" t="s">
        <v>6130</v>
      </c>
      <c r="B544" s="1" t="s">
        <v>10943</v>
      </c>
    </row>
    <row r="545" spans="1:2" x14ac:dyDescent="0.25">
      <c r="A545" t="s">
        <v>6131</v>
      </c>
      <c r="B545" s="1" t="s">
        <v>10943</v>
      </c>
    </row>
    <row r="546" spans="1:2" x14ac:dyDescent="0.25">
      <c r="A546" t="s">
        <v>6132</v>
      </c>
      <c r="B546" s="1" t="s">
        <v>10943</v>
      </c>
    </row>
    <row r="547" spans="1:2" x14ac:dyDescent="0.25">
      <c r="A547" t="s">
        <v>6132</v>
      </c>
      <c r="B547" s="1" t="s">
        <v>10943</v>
      </c>
    </row>
    <row r="548" spans="1:2" x14ac:dyDescent="0.25">
      <c r="A548" t="s">
        <v>6132</v>
      </c>
      <c r="B548" s="1" t="s">
        <v>10943</v>
      </c>
    </row>
    <row r="549" spans="1:2" x14ac:dyDescent="0.25">
      <c r="A549" t="s">
        <v>6132</v>
      </c>
      <c r="B549" s="1" t="s">
        <v>10943</v>
      </c>
    </row>
    <row r="550" spans="1:2" x14ac:dyDescent="0.25">
      <c r="A550" t="s">
        <v>6132</v>
      </c>
      <c r="B550" s="1" t="s">
        <v>10943</v>
      </c>
    </row>
    <row r="551" spans="1:2" x14ac:dyDescent="0.25">
      <c r="A551" t="s">
        <v>6133</v>
      </c>
      <c r="B551" s="1" t="s">
        <v>10943</v>
      </c>
    </row>
    <row r="552" spans="1:2" x14ac:dyDescent="0.25">
      <c r="A552" t="s">
        <v>6133</v>
      </c>
      <c r="B552" s="1" t="s">
        <v>10943</v>
      </c>
    </row>
    <row r="553" spans="1:2" x14ac:dyDescent="0.25">
      <c r="A553" t="s">
        <v>6134</v>
      </c>
      <c r="B553" s="1" t="s">
        <v>10943</v>
      </c>
    </row>
    <row r="554" spans="1:2" x14ac:dyDescent="0.25">
      <c r="A554" t="s">
        <v>6135</v>
      </c>
      <c r="B554" s="1" t="s">
        <v>10943</v>
      </c>
    </row>
    <row r="555" spans="1:2" x14ac:dyDescent="0.25">
      <c r="A555" t="s">
        <v>6135</v>
      </c>
      <c r="B555" s="1" t="s">
        <v>10943</v>
      </c>
    </row>
    <row r="556" spans="1:2" x14ac:dyDescent="0.25">
      <c r="A556" t="s">
        <v>6136</v>
      </c>
      <c r="B556" s="1" t="s">
        <v>10943</v>
      </c>
    </row>
    <row r="557" spans="1:2" x14ac:dyDescent="0.25">
      <c r="A557" t="s">
        <v>6136</v>
      </c>
      <c r="B557" s="1" t="s">
        <v>10943</v>
      </c>
    </row>
    <row r="558" spans="1:2" x14ac:dyDescent="0.25">
      <c r="A558" t="s">
        <v>6136</v>
      </c>
      <c r="B558" s="1" t="s">
        <v>10943</v>
      </c>
    </row>
    <row r="559" spans="1:2" x14ac:dyDescent="0.25">
      <c r="A559" t="s">
        <v>6137</v>
      </c>
      <c r="B559" s="1" t="s">
        <v>10943</v>
      </c>
    </row>
    <row r="560" spans="1:2" x14ac:dyDescent="0.25">
      <c r="A560" t="s">
        <v>6138</v>
      </c>
      <c r="B560" s="1" t="s">
        <v>10943</v>
      </c>
    </row>
    <row r="561" spans="1:2" x14ac:dyDescent="0.25">
      <c r="A561" t="s">
        <v>6139</v>
      </c>
      <c r="B561" s="1" t="s">
        <v>10943</v>
      </c>
    </row>
    <row r="562" spans="1:2" x14ac:dyDescent="0.25">
      <c r="A562" t="s">
        <v>6139</v>
      </c>
      <c r="B562" s="1" t="s">
        <v>10943</v>
      </c>
    </row>
    <row r="563" spans="1:2" x14ac:dyDescent="0.25">
      <c r="A563" t="s">
        <v>6140</v>
      </c>
      <c r="B563" s="1" t="s">
        <v>10943</v>
      </c>
    </row>
    <row r="564" spans="1:2" x14ac:dyDescent="0.25">
      <c r="A564" t="s">
        <v>6140</v>
      </c>
      <c r="B564" s="1" t="s">
        <v>10943</v>
      </c>
    </row>
    <row r="565" spans="1:2" x14ac:dyDescent="0.25">
      <c r="A565" t="s">
        <v>6140</v>
      </c>
      <c r="B565" s="1" t="s">
        <v>10943</v>
      </c>
    </row>
    <row r="566" spans="1:2" x14ac:dyDescent="0.25">
      <c r="A566" t="s">
        <v>6140</v>
      </c>
      <c r="B566" s="1" t="s">
        <v>10943</v>
      </c>
    </row>
    <row r="567" spans="1:2" x14ac:dyDescent="0.25">
      <c r="A567" t="s">
        <v>6141</v>
      </c>
      <c r="B567" s="1" t="s">
        <v>10943</v>
      </c>
    </row>
    <row r="568" spans="1:2" x14ac:dyDescent="0.25">
      <c r="A568" t="s">
        <v>6142</v>
      </c>
      <c r="B568" s="1" t="s">
        <v>10943</v>
      </c>
    </row>
    <row r="569" spans="1:2" x14ac:dyDescent="0.25">
      <c r="A569" t="s">
        <v>6143</v>
      </c>
      <c r="B569" s="1" t="s">
        <v>10943</v>
      </c>
    </row>
    <row r="570" spans="1:2" x14ac:dyDescent="0.25">
      <c r="A570" t="s">
        <v>6143</v>
      </c>
      <c r="B570" s="1" t="s">
        <v>10943</v>
      </c>
    </row>
    <row r="571" spans="1:2" x14ac:dyDescent="0.25">
      <c r="A571" t="s">
        <v>6143</v>
      </c>
      <c r="B571" s="1" t="s">
        <v>10943</v>
      </c>
    </row>
    <row r="572" spans="1:2" x14ac:dyDescent="0.25">
      <c r="A572" t="s">
        <v>6144</v>
      </c>
      <c r="B572" s="1" t="s">
        <v>10943</v>
      </c>
    </row>
    <row r="573" spans="1:2" x14ac:dyDescent="0.25">
      <c r="A573" t="s">
        <v>6144</v>
      </c>
      <c r="B573" s="1" t="s">
        <v>10943</v>
      </c>
    </row>
    <row r="574" spans="1:2" x14ac:dyDescent="0.25">
      <c r="A574" t="s">
        <v>6144</v>
      </c>
      <c r="B574" s="1" t="s">
        <v>10943</v>
      </c>
    </row>
    <row r="575" spans="1:2" x14ac:dyDescent="0.25">
      <c r="A575" t="s">
        <v>6144</v>
      </c>
      <c r="B575" s="1" t="s">
        <v>10943</v>
      </c>
    </row>
    <row r="576" spans="1:2" x14ac:dyDescent="0.25">
      <c r="A576" t="s">
        <v>6144</v>
      </c>
      <c r="B576" s="1" t="s">
        <v>10943</v>
      </c>
    </row>
    <row r="577" spans="1:2" x14ac:dyDescent="0.25">
      <c r="A577" t="s">
        <v>6145</v>
      </c>
      <c r="B577" s="1" t="s">
        <v>10943</v>
      </c>
    </row>
    <row r="578" spans="1:2" x14ac:dyDescent="0.25">
      <c r="A578" t="s">
        <v>6145</v>
      </c>
      <c r="B578" s="1" t="s">
        <v>10943</v>
      </c>
    </row>
    <row r="579" spans="1:2" x14ac:dyDescent="0.25">
      <c r="A579" t="s">
        <v>6145</v>
      </c>
      <c r="B579" s="1" t="s">
        <v>10943</v>
      </c>
    </row>
    <row r="580" spans="1:2" x14ac:dyDescent="0.25">
      <c r="A580" t="s">
        <v>6146</v>
      </c>
      <c r="B580" s="1" t="s">
        <v>10943</v>
      </c>
    </row>
    <row r="581" spans="1:2" x14ac:dyDescent="0.25">
      <c r="A581" t="s">
        <v>6146</v>
      </c>
      <c r="B581" s="1" t="s">
        <v>10943</v>
      </c>
    </row>
    <row r="582" spans="1:2" x14ac:dyDescent="0.25">
      <c r="A582" t="s">
        <v>6146</v>
      </c>
      <c r="B582" s="1" t="s">
        <v>10943</v>
      </c>
    </row>
    <row r="583" spans="1:2" x14ac:dyDescent="0.25">
      <c r="A583" t="s">
        <v>6147</v>
      </c>
      <c r="B583" s="1" t="s">
        <v>10943</v>
      </c>
    </row>
    <row r="584" spans="1:2" x14ac:dyDescent="0.25">
      <c r="A584" t="s">
        <v>6147</v>
      </c>
      <c r="B584" s="1" t="s">
        <v>10943</v>
      </c>
    </row>
    <row r="585" spans="1:2" x14ac:dyDescent="0.25">
      <c r="A585" t="s">
        <v>6147</v>
      </c>
      <c r="B585" s="1" t="s">
        <v>10943</v>
      </c>
    </row>
    <row r="586" spans="1:2" x14ac:dyDescent="0.25">
      <c r="A586" t="s">
        <v>6148</v>
      </c>
      <c r="B586" s="1" t="s">
        <v>10943</v>
      </c>
    </row>
    <row r="587" spans="1:2" x14ac:dyDescent="0.25">
      <c r="A587" t="s">
        <v>6149</v>
      </c>
      <c r="B587" s="1" t="s">
        <v>10943</v>
      </c>
    </row>
    <row r="588" spans="1:2" x14ac:dyDescent="0.25">
      <c r="A588" t="s">
        <v>6149</v>
      </c>
      <c r="B588" s="1" t="s">
        <v>10943</v>
      </c>
    </row>
    <row r="589" spans="1:2" x14ac:dyDescent="0.25">
      <c r="A589" t="s">
        <v>6149</v>
      </c>
      <c r="B589" s="1" t="s">
        <v>10943</v>
      </c>
    </row>
    <row r="590" spans="1:2" x14ac:dyDescent="0.25">
      <c r="A590" t="s">
        <v>6149</v>
      </c>
      <c r="B590" s="1" t="s">
        <v>10943</v>
      </c>
    </row>
    <row r="591" spans="1:2" x14ac:dyDescent="0.25">
      <c r="A591" t="s">
        <v>6150</v>
      </c>
      <c r="B591" s="1" t="s">
        <v>10943</v>
      </c>
    </row>
    <row r="592" spans="1:2" x14ac:dyDescent="0.25">
      <c r="A592" t="s">
        <v>6150</v>
      </c>
      <c r="B592" s="1" t="s">
        <v>10943</v>
      </c>
    </row>
    <row r="593" spans="1:2" x14ac:dyDescent="0.25">
      <c r="A593" t="s">
        <v>6151</v>
      </c>
      <c r="B593" s="1" t="s">
        <v>10943</v>
      </c>
    </row>
    <row r="594" spans="1:2" x14ac:dyDescent="0.25">
      <c r="A594" t="s">
        <v>6152</v>
      </c>
      <c r="B594" s="1" t="s">
        <v>10943</v>
      </c>
    </row>
    <row r="595" spans="1:2" x14ac:dyDescent="0.25">
      <c r="A595" t="s">
        <v>6152</v>
      </c>
      <c r="B595" s="1" t="s">
        <v>10943</v>
      </c>
    </row>
    <row r="596" spans="1:2" x14ac:dyDescent="0.25">
      <c r="A596" t="s">
        <v>6153</v>
      </c>
      <c r="B596" s="1" t="s">
        <v>10943</v>
      </c>
    </row>
    <row r="597" spans="1:2" x14ac:dyDescent="0.25">
      <c r="A597" t="s">
        <v>6153</v>
      </c>
      <c r="B597" s="1" t="s">
        <v>10943</v>
      </c>
    </row>
    <row r="598" spans="1:2" x14ac:dyDescent="0.25">
      <c r="A598" t="s">
        <v>6153</v>
      </c>
      <c r="B598" s="1" t="s">
        <v>10943</v>
      </c>
    </row>
    <row r="599" spans="1:2" x14ac:dyDescent="0.25">
      <c r="A599" t="s">
        <v>6154</v>
      </c>
      <c r="B599" s="1" t="s">
        <v>10943</v>
      </c>
    </row>
    <row r="600" spans="1:2" x14ac:dyDescent="0.25">
      <c r="A600" t="s">
        <v>6155</v>
      </c>
      <c r="B600" s="1" t="s">
        <v>10943</v>
      </c>
    </row>
    <row r="601" spans="1:2" x14ac:dyDescent="0.25">
      <c r="A601" t="s">
        <v>6155</v>
      </c>
      <c r="B601" s="1" t="s">
        <v>10943</v>
      </c>
    </row>
    <row r="602" spans="1:2" x14ac:dyDescent="0.25">
      <c r="A602" t="s">
        <v>6155</v>
      </c>
      <c r="B602" s="1" t="s">
        <v>10943</v>
      </c>
    </row>
    <row r="603" spans="1:2" x14ac:dyDescent="0.25">
      <c r="A603" t="s">
        <v>6156</v>
      </c>
      <c r="B603" s="1" t="s">
        <v>10943</v>
      </c>
    </row>
    <row r="604" spans="1:2" x14ac:dyDescent="0.25">
      <c r="A604" t="s">
        <v>6156</v>
      </c>
      <c r="B604" s="1" t="s">
        <v>10943</v>
      </c>
    </row>
    <row r="605" spans="1:2" x14ac:dyDescent="0.25">
      <c r="A605" t="s">
        <v>6156</v>
      </c>
      <c r="B605" s="1" t="s">
        <v>10943</v>
      </c>
    </row>
    <row r="606" spans="1:2" x14ac:dyDescent="0.25">
      <c r="A606" t="s">
        <v>6157</v>
      </c>
      <c r="B606" s="1" t="s">
        <v>10943</v>
      </c>
    </row>
    <row r="607" spans="1:2" x14ac:dyDescent="0.25">
      <c r="A607" t="s">
        <v>6158</v>
      </c>
      <c r="B607" s="1" t="s">
        <v>10943</v>
      </c>
    </row>
    <row r="608" spans="1:2" x14ac:dyDescent="0.25">
      <c r="A608" t="s">
        <v>6158</v>
      </c>
      <c r="B608" s="1" t="s">
        <v>10943</v>
      </c>
    </row>
    <row r="609" spans="1:2" x14ac:dyDescent="0.25">
      <c r="A609" t="s">
        <v>6158</v>
      </c>
      <c r="B609" s="1" t="s">
        <v>10943</v>
      </c>
    </row>
    <row r="610" spans="1:2" x14ac:dyDescent="0.25">
      <c r="A610" t="s">
        <v>6158</v>
      </c>
      <c r="B610" s="1" t="s">
        <v>10943</v>
      </c>
    </row>
    <row r="611" spans="1:2" x14ac:dyDescent="0.25">
      <c r="A611" t="s">
        <v>6158</v>
      </c>
      <c r="B611" s="1" t="s">
        <v>10943</v>
      </c>
    </row>
    <row r="612" spans="1:2" x14ac:dyDescent="0.25">
      <c r="A612" t="s">
        <v>6159</v>
      </c>
      <c r="B612" s="1" t="s">
        <v>10943</v>
      </c>
    </row>
    <row r="613" spans="1:2" x14ac:dyDescent="0.25">
      <c r="A613" t="s">
        <v>6160</v>
      </c>
      <c r="B613" s="1" t="s">
        <v>10943</v>
      </c>
    </row>
    <row r="614" spans="1:2" x14ac:dyDescent="0.25">
      <c r="A614" t="s">
        <v>6160</v>
      </c>
      <c r="B614" s="1" t="s">
        <v>10943</v>
      </c>
    </row>
    <row r="615" spans="1:2" x14ac:dyDescent="0.25">
      <c r="A615" t="s">
        <v>6160</v>
      </c>
      <c r="B615" s="1" t="s">
        <v>10943</v>
      </c>
    </row>
    <row r="616" spans="1:2" x14ac:dyDescent="0.25">
      <c r="A616" t="s">
        <v>6160</v>
      </c>
      <c r="B616" s="1" t="s">
        <v>10943</v>
      </c>
    </row>
    <row r="617" spans="1:2" x14ac:dyDescent="0.25">
      <c r="A617" t="s">
        <v>6161</v>
      </c>
      <c r="B617" s="1" t="s">
        <v>10943</v>
      </c>
    </row>
    <row r="618" spans="1:2" x14ac:dyDescent="0.25">
      <c r="A618" t="s">
        <v>6161</v>
      </c>
      <c r="B618" s="1" t="s">
        <v>10943</v>
      </c>
    </row>
    <row r="619" spans="1:2" x14ac:dyDescent="0.25">
      <c r="A619" t="s">
        <v>6162</v>
      </c>
      <c r="B619" s="1" t="s">
        <v>10943</v>
      </c>
    </row>
    <row r="620" spans="1:2" x14ac:dyDescent="0.25">
      <c r="A620" t="s">
        <v>6163</v>
      </c>
      <c r="B620" s="1" t="s">
        <v>10943</v>
      </c>
    </row>
    <row r="621" spans="1:2" x14ac:dyDescent="0.25">
      <c r="A621" t="s">
        <v>6164</v>
      </c>
      <c r="B621" s="1" t="s">
        <v>10943</v>
      </c>
    </row>
    <row r="622" spans="1:2" x14ac:dyDescent="0.25">
      <c r="A622" t="s">
        <v>6165</v>
      </c>
      <c r="B622" s="1" t="s">
        <v>10943</v>
      </c>
    </row>
    <row r="623" spans="1:2" x14ac:dyDescent="0.25">
      <c r="A623" t="s">
        <v>6166</v>
      </c>
      <c r="B623" s="1" t="s">
        <v>10943</v>
      </c>
    </row>
    <row r="624" spans="1:2" x14ac:dyDescent="0.25">
      <c r="A624" t="s">
        <v>6166</v>
      </c>
      <c r="B624" s="1" t="s">
        <v>10943</v>
      </c>
    </row>
    <row r="625" spans="1:2" x14ac:dyDescent="0.25">
      <c r="A625" t="s">
        <v>6166</v>
      </c>
      <c r="B625" s="1" t="s">
        <v>10943</v>
      </c>
    </row>
    <row r="626" spans="1:2" x14ac:dyDescent="0.25">
      <c r="A626" t="s">
        <v>6166</v>
      </c>
      <c r="B626" s="1" t="s">
        <v>10943</v>
      </c>
    </row>
    <row r="627" spans="1:2" x14ac:dyDescent="0.25">
      <c r="A627" t="s">
        <v>6166</v>
      </c>
      <c r="B627" s="1" t="s">
        <v>10943</v>
      </c>
    </row>
    <row r="628" spans="1:2" x14ac:dyDescent="0.25">
      <c r="A628" t="s">
        <v>6167</v>
      </c>
      <c r="B628" s="1" t="s">
        <v>10943</v>
      </c>
    </row>
    <row r="629" spans="1:2" x14ac:dyDescent="0.25">
      <c r="A629" t="s">
        <v>6168</v>
      </c>
      <c r="B629" s="1" t="s">
        <v>10943</v>
      </c>
    </row>
    <row r="630" spans="1:2" x14ac:dyDescent="0.25">
      <c r="A630" t="s">
        <v>6169</v>
      </c>
      <c r="B630" s="1" t="s">
        <v>10943</v>
      </c>
    </row>
    <row r="631" spans="1:2" x14ac:dyDescent="0.25">
      <c r="A631" t="s">
        <v>6170</v>
      </c>
      <c r="B631" s="1" t="s">
        <v>10943</v>
      </c>
    </row>
    <row r="632" spans="1:2" x14ac:dyDescent="0.25">
      <c r="A632" t="s">
        <v>6170</v>
      </c>
      <c r="B632" s="1" t="s">
        <v>10943</v>
      </c>
    </row>
    <row r="633" spans="1:2" x14ac:dyDescent="0.25">
      <c r="A633" t="s">
        <v>6171</v>
      </c>
      <c r="B633" s="1" t="s">
        <v>10943</v>
      </c>
    </row>
    <row r="634" spans="1:2" x14ac:dyDescent="0.25">
      <c r="A634" t="s">
        <v>6172</v>
      </c>
      <c r="B634" s="1" t="s">
        <v>10943</v>
      </c>
    </row>
    <row r="635" spans="1:2" x14ac:dyDescent="0.25">
      <c r="A635" t="s">
        <v>6172</v>
      </c>
      <c r="B635" s="1" t="s">
        <v>10943</v>
      </c>
    </row>
    <row r="636" spans="1:2" x14ac:dyDescent="0.25">
      <c r="A636" t="s">
        <v>6172</v>
      </c>
      <c r="B636" s="1" t="s">
        <v>10943</v>
      </c>
    </row>
    <row r="637" spans="1:2" x14ac:dyDescent="0.25">
      <c r="A637" t="s">
        <v>6172</v>
      </c>
      <c r="B637" s="1" t="s">
        <v>10943</v>
      </c>
    </row>
    <row r="638" spans="1:2" x14ac:dyDescent="0.25">
      <c r="A638" t="s">
        <v>6172</v>
      </c>
      <c r="B638" s="1" t="s">
        <v>10943</v>
      </c>
    </row>
    <row r="639" spans="1:2" x14ac:dyDescent="0.25">
      <c r="A639" t="s">
        <v>6172</v>
      </c>
      <c r="B639" s="1" t="s">
        <v>10943</v>
      </c>
    </row>
    <row r="640" spans="1:2" x14ac:dyDescent="0.25">
      <c r="A640" t="s">
        <v>6172</v>
      </c>
      <c r="B640" s="1" t="s">
        <v>10943</v>
      </c>
    </row>
    <row r="641" spans="1:2" x14ac:dyDescent="0.25">
      <c r="A641" t="s">
        <v>6172</v>
      </c>
      <c r="B641" s="1" t="s">
        <v>10943</v>
      </c>
    </row>
    <row r="642" spans="1:2" x14ac:dyDescent="0.25">
      <c r="A642" t="s">
        <v>6173</v>
      </c>
      <c r="B642" s="1" t="s">
        <v>10943</v>
      </c>
    </row>
    <row r="643" spans="1:2" x14ac:dyDescent="0.25">
      <c r="A643" t="s">
        <v>6173</v>
      </c>
      <c r="B643" s="1" t="s">
        <v>10943</v>
      </c>
    </row>
    <row r="644" spans="1:2" x14ac:dyDescent="0.25">
      <c r="A644" t="s">
        <v>6174</v>
      </c>
      <c r="B644" s="1" t="s">
        <v>10943</v>
      </c>
    </row>
    <row r="645" spans="1:2" x14ac:dyDescent="0.25">
      <c r="A645" t="s">
        <v>6175</v>
      </c>
      <c r="B645" s="1" t="s">
        <v>10943</v>
      </c>
    </row>
    <row r="646" spans="1:2" x14ac:dyDescent="0.25">
      <c r="A646" t="s">
        <v>6176</v>
      </c>
      <c r="B646" s="1" t="s">
        <v>10943</v>
      </c>
    </row>
    <row r="647" spans="1:2" x14ac:dyDescent="0.25">
      <c r="A647" t="s">
        <v>6176</v>
      </c>
      <c r="B647" s="1" t="s">
        <v>10943</v>
      </c>
    </row>
    <row r="648" spans="1:2" x14ac:dyDescent="0.25">
      <c r="A648" t="s">
        <v>6176</v>
      </c>
      <c r="B648" s="1" t="s">
        <v>10943</v>
      </c>
    </row>
    <row r="649" spans="1:2" x14ac:dyDescent="0.25">
      <c r="A649" t="s">
        <v>6176</v>
      </c>
      <c r="B649" s="1" t="s">
        <v>10943</v>
      </c>
    </row>
    <row r="650" spans="1:2" x14ac:dyDescent="0.25">
      <c r="A650" t="s">
        <v>6176</v>
      </c>
      <c r="B650" s="1" t="s">
        <v>10943</v>
      </c>
    </row>
    <row r="651" spans="1:2" x14ac:dyDescent="0.25">
      <c r="A651" t="s">
        <v>6176</v>
      </c>
      <c r="B651" s="1" t="s">
        <v>10943</v>
      </c>
    </row>
    <row r="652" spans="1:2" x14ac:dyDescent="0.25">
      <c r="A652" t="s">
        <v>6176</v>
      </c>
      <c r="B652" s="1" t="s">
        <v>10943</v>
      </c>
    </row>
    <row r="653" spans="1:2" x14ac:dyDescent="0.25">
      <c r="A653" t="s">
        <v>6177</v>
      </c>
      <c r="B653" s="1" t="s">
        <v>10943</v>
      </c>
    </row>
    <row r="654" spans="1:2" x14ac:dyDescent="0.25">
      <c r="A654" t="s">
        <v>6177</v>
      </c>
      <c r="B654" s="1" t="s">
        <v>10943</v>
      </c>
    </row>
    <row r="655" spans="1:2" x14ac:dyDescent="0.25">
      <c r="A655" t="s">
        <v>6178</v>
      </c>
      <c r="B655" s="1" t="s">
        <v>10943</v>
      </c>
    </row>
    <row r="656" spans="1:2" x14ac:dyDescent="0.25">
      <c r="A656" t="s">
        <v>6178</v>
      </c>
      <c r="B656" s="1" t="s">
        <v>10943</v>
      </c>
    </row>
    <row r="657" spans="1:2" x14ac:dyDescent="0.25">
      <c r="A657" t="s">
        <v>6179</v>
      </c>
      <c r="B657" s="1" t="s">
        <v>10943</v>
      </c>
    </row>
    <row r="658" spans="1:2" x14ac:dyDescent="0.25">
      <c r="A658" t="s">
        <v>6180</v>
      </c>
      <c r="B658" s="1" t="s">
        <v>10943</v>
      </c>
    </row>
    <row r="659" spans="1:2" x14ac:dyDescent="0.25">
      <c r="A659" t="s">
        <v>6180</v>
      </c>
      <c r="B659" s="1" t="s">
        <v>10943</v>
      </c>
    </row>
    <row r="660" spans="1:2" x14ac:dyDescent="0.25">
      <c r="A660" t="s">
        <v>6180</v>
      </c>
      <c r="B660" s="1" t="s">
        <v>10943</v>
      </c>
    </row>
    <row r="661" spans="1:2" x14ac:dyDescent="0.25">
      <c r="A661" t="s">
        <v>6181</v>
      </c>
      <c r="B661" s="1" t="s">
        <v>10943</v>
      </c>
    </row>
    <row r="662" spans="1:2" x14ac:dyDescent="0.25">
      <c r="A662" t="s">
        <v>6181</v>
      </c>
      <c r="B662" s="1" t="s">
        <v>10943</v>
      </c>
    </row>
    <row r="663" spans="1:2" x14ac:dyDescent="0.25">
      <c r="A663" t="s">
        <v>6182</v>
      </c>
      <c r="B663" s="1" t="s">
        <v>10943</v>
      </c>
    </row>
    <row r="664" spans="1:2" x14ac:dyDescent="0.25">
      <c r="A664" t="s">
        <v>6182</v>
      </c>
      <c r="B664" s="1" t="s">
        <v>10943</v>
      </c>
    </row>
    <row r="665" spans="1:2" x14ac:dyDescent="0.25">
      <c r="A665" t="s">
        <v>6182</v>
      </c>
      <c r="B665" s="1" t="s">
        <v>10943</v>
      </c>
    </row>
    <row r="666" spans="1:2" x14ac:dyDescent="0.25">
      <c r="A666" t="s">
        <v>6183</v>
      </c>
      <c r="B666" s="1" t="s">
        <v>10943</v>
      </c>
    </row>
    <row r="667" spans="1:2" x14ac:dyDescent="0.25">
      <c r="A667" t="s">
        <v>6183</v>
      </c>
      <c r="B667" s="1" t="s">
        <v>10943</v>
      </c>
    </row>
    <row r="668" spans="1:2" x14ac:dyDescent="0.25">
      <c r="A668" t="s">
        <v>6183</v>
      </c>
      <c r="B668" s="1" t="s">
        <v>10943</v>
      </c>
    </row>
    <row r="669" spans="1:2" x14ac:dyDescent="0.25">
      <c r="A669" t="s">
        <v>6184</v>
      </c>
      <c r="B669" s="1" t="s">
        <v>10943</v>
      </c>
    </row>
    <row r="670" spans="1:2" x14ac:dyDescent="0.25">
      <c r="A670" t="s">
        <v>6184</v>
      </c>
      <c r="B670" s="1" t="s">
        <v>10943</v>
      </c>
    </row>
    <row r="671" spans="1:2" x14ac:dyDescent="0.25">
      <c r="A671" t="s">
        <v>6185</v>
      </c>
      <c r="B671" s="1" t="s">
        <v>10943</v>
      </c>
    </row>
    <row r="672" spans="1:2" x14ac:dyDescent="0.25">
      <c r="A672" t="s">
        <v>6185</v>
      </c>
      <c r="B672" s="1" t="s">
        <v>10943</v>
      </c>
    </row>
    <row r="673" spans="1:2" x14ac:dyDescent="0.25">
      <c r="A673" t="s">
        <v>6186</v>
      </c>
      <c r="B673" s="1" t="s">
        <v>10943</v>
      </c>
    </row>
    <row r="674" spans="1:2" x14ac:dyDescent="0.25">
      <c r="A674" t="s">
        <v>6186</v>
      </c>
      <c r="B674" s="1" t="s">
        <v>10943</v>
      </c>
    </row>
    <row r="675" spans="1:2" x14ac:dyDescent="0.25">
      <c r="A675" t="s">
        <v>6187</v>
      </c>
      <c r="B675" s="1" t="s">
        <v>10943</v>
      </c>
    </row>
    <row r="676" spans="1:2" x14ac:dyDescent="0.25">
      <c r="A676" t="s">
        <v>6187</v>
      </c>
      <c r="B676" s="1" t="s">
        <v>10943</v>
      </c>
    </row>
    <row r="677" spans="1:2" x14ac:dyDescent="0.25">
      <c r="A677" t="s">
        <v>6187</v>
      </c>
      <c r="B677" s="1" t="s">
        <v>10943</v>
      </c>
    </row>
    <row r="678" spans="1:2" x14ac:dyDescent="0.25">
      <c r="A678" t="s">
        <v>6187</v>
      </c>
      <c r="B678" s="1" t="s">
        <v>10943</v>
      </c>
    </row>
    <row r="679" spans="1:2" x14ac:dyDescent="0.25">
      <c r="A679" t="s">
        <v>6187</v>
      </c>
      <c r="B679" s="1" t="s">
        <v>10943</v>
      </c>
    </row>
    <row r="680" spans="1:2" x14ac:dyDescent="0.25">
      <c r="A680" t="s">
        <v>6187</v>
      </c>
      <c r="B680" s="1" t="s">
        <v>10943</v>
      </c>
    </row>
    <row r="681" spans="1:2" x14ac:dyDescent="0.25">
      <c r="A681" t="s">
        <v>6188</v>
      </c>
      <c r="B681" s="1" t="s">
        <v>10943</v>
      </c>
    </row>
    <row r="682" spans="1:2" x14ac:dyDescent="0.25">
      <c r="A682" t="s">
        <v>6188</v>
      </c>
      <c r="B682" s="1" t="s">
        <v>10943</v>
      </c>
    </row>
    <row r="683" spans="1:2" x14ac:dyDescent="0.25">
      <c r="A683" t="s">
        <v>6188</v>
      </c>
      <c r="B683" s="1" t="s">
        <v>10943</v>
      </c>
    </row>
    <row r="684" spans="1:2" x14ac:dyDescent="0.25">
      <c r="A684" t="s">
        <v>6189</v>
      </c>
      <c r="B684" s="1" t="s">
        <v>10943</v>
      </c>
    </row>
    <row r="685" spans="1:2" x14ac:dyDescent="0.25">
      <c r="A685" t="s">
        <v>6189</v>
      </c>
      <c r="B685" s="1" t="s">
        <v>10943</v>
      </c>
    </row>
    <row r="686" spans="1:2" x14ac:dyDescent="0.25">
      <c r="A686" t="s">
        <v>6190</v>
      </c>
      <c r="B686" s="1" t="s">
        <v>10943</v>
      </c>
    </row>
    <row r="687" spans="1:2" x14ac:dyDescent="0.25">
      <c r="A687" t="s">
        <v>6190</v>
      </c>
      <c r="B687" s="1" t="s">
        <v>10943</v>
      </c>
    </row>
    <row r="688" spans="1:2" x14ac:dyDescent="0.25">
      <c r="A688" t="s">
        <v>6190</v>
      </c>
      <c r="B688" s="1" t="s">
        <v>10943</v>
      </c>
    </row>
    <row r="689" spans="1:2" x14ac:dyDescent="0.25">
      <c r="A689" t="s">
        <v>6190</v>
      </c>
      <c r="B689" s="1" t="s">
        <v>10943</v>
      </c>
    </row>
    <row r="690" spans="1:2" x14ac:dyDescent="0.25">
      <c r="A690" t="s">
        <v>6190</v>
      </c>
      <c r="B690" s="1" t="s">
        <v>10943</v>
      </c>
    </row>
    <row r="691" spans="1:2" x14ac:dyDescent="0.25">
      <c r="A691" t="s">
        <v>6191</v>
      </c>
      <c r="B691" s="1" t="s">
        <v>10943</v>
      </c>
    </row>
    <row r="692" spans="1:2" x14ac:dyDescent="0.25">
      <c r="A692" t="s">
        <v>6191</v>
      </c>
      <c r="B692" s="1" t="s">
        <v>10943</v>
      </c>
    </row>
    <row r="693" spans="1:2" x14ac:dyDescent="0.25">
      <c r="A693" t="s">
        <v>6191</v>
      </c>
      <c r="B693" s="1" t="s">
        <v>10943</v>
      </c>
    </row>
    <row r="694" spans="1:2" x14ac:dyDescent="0.25">
      <c r="A694" t="s">
        <v>6191</v>
      </c>
      <c r="B694" s="1" t="s">
        <v>10943</v>
      </c>
    </row>
    <row r="695" spans="1:2" x14ac:dyDescent="0.25">
      <c r="A695" t="s">
        <v>6191</v>
      </c>
      <c r="B695" s="1" t="s">
        <v>10943</v>
      </c>
    </row>
    <row r="696" spans="1:2" x14ac:dyDescent="0.25">
      <c r="A696" t="s">
        <v>6192</v>
      </c>
      <c r="B696" s="1" t="s">
        <v>10943</v>
      </c>
    </row>
    <row r="697" spans="1:2" x14ac:dyDescent="0.25">
      <c r="A697" t="s">
        <v>6192</v>
      </c>
      <c r="B697" s="1" t="s">
        <v>10943</v>
      </c>
    </row>
    <row r="698" spans="1:2" x14ac:dyDescent="0.25">
      <c r="A698" t="s">
        <v>6193</v>
      </c>
      <c r="B698" s="1" t="s">
        <v>10943</v>
      </c>
    </row>
    <row r="699" spans="1:2" x14ac:dyDescent="0.25">
      <c r="A699" t="s">
        <v>6193</v>
      </c>
      <c r="B699" s="1" t="s">
        <v>10943</v>
      </c>
    </row>
    <row r="700" spans="1:2" x14ac:dyDescent="0.25">
      <c r="A700" t="s">
        <v>6194</v>
      </c>
      <c r="B700" s="1" t="s">
        <v>10943</v>
      </c>
    </row>
    <row r="701" spans="1:2" x14ac:dyDescent="0.25">
      <c r="A701" t="s">
        <v>6194</v>
      </c>
      <c r="B701" s="1" t="s">
        <v>10943</v>
      </c>
    </row>
    <row r="702" spans="1:2" x14ac:dyDescent="0.25">
      <c r="A702" t="s">
        <v>6194</v>
      </c>
      <c r="B702" s="1" t="s">
        <v>10943</v>
      </c>
    </row>
    <row r="703" spans="1:2" x14ac:dyDescent="0.25">
      <c r="A703" t="s">
        <v>6194</v>
      </c>
      <c r="B703" s="1" t="s">
        <v>10943</v>
      </c>
    </row>
    <row r="704" spans="1:2" x14ac:dyDescent="0.25">
      <c r="A704" t="s">
        <v>6195</v>
      </c>
      <c r="B704" s="1" t="s">
        <v>10943</v>
      </c>
    </row>
    <row r="705" spans="1:2" x14ac:dyDescent="0.25">
      <c r="A705" t="s">
        <v>6195</v>
      </c>
      <c r="B705" s="1" t="s">
        <v>10943</v>
      </c>
    </row>
    <row r="706" spans="1:2" x14ac:dyDescent="0.25">
      <c r="A706" t="s">
        <v>6196</v>
      </c>
      <c r="B706" s="1" t="s">
        <v>10943</v>
      </c>
    </row>
    <row r="707" spans="1:2" x14ac:dyDescent="0.25">
      <c r="A707" t="s">
        <v>6196</v>
      </c>
      <c r="B707" s="1" t="s">
        <v>10943</v>
      </c>
    </row>
    <row r="708" spans="1:2" x14ac:dyDescent="0.25">
      <c r="A708" t="s">
        <v>6197</v>
      </c>
      <c r="B708" s="1" t="s">
        <v>10943</v>
      </c>
    </row>
    <row r="709" spans="1:2" x14ac:dyDescent="0.25">
      <c r="A709" t="s">
        <v>6197</v>
      </c>
      <c r="B709" s="1" t="s">
        <v>10943</v>
      </c>
    </row>
    <row r="710" spans="1:2" x14ac:dyDescent="0.25">
      <c r="A710" t="s">
        <v>6197</v>
      </c>
      <c r="B710" s="1" t="s">
        <v>10943</v>
      </c>
    </row>
    <row r="711" spans="1:2" x14ac:dyDescent="0.25">
      <c r="A711" t="s">
        <v>6198</v>
      </c>
      <c r="B711" s="1" t="s">
        <v>10943</v>
      </c>
    </row>
    <row r="712" spans="1:2" x14ac:dyDescent="0.25">
      <c r="A712" t="s">
        <v>6198</v>
      </c>
      <c r="B712" s="1" t="s">
        <v>10943</v>
      </c>
    </row>
    <row r="713" spans="1:2" x14ac:dyDescent="0.25">
      <c r="A713" t="s">
        <v>6198</v>
      </c>
      <c r="B713" s="1" t="s">
        <v>10943</v>
      </c>
    </row>
    <row r="714" spans="1:2" x14ac:dyDescent="0.25">
      <c r="A714" t="s">
        <v>6198</v>
      </c>
      <c r="B714" s="1" t="s">
        <v>10943</v>
      </c>
    </row>
    <row r="715" spans="1:2" x14ac:dyDescent="0.25">
      <c r="A715" t="s">
        <v>6198</v>
      </c>
      <c r="B715" s="1" t="s">
        <v>10943</v>
      </c>
    </row>
    <row r="716" spans="1:2" x14ac:dyDescent="0.25">
      <c r="A716" t="s">
        <v>6199</v>
      </c>
      <c r="B716" s="1" t="s">
        <v>10943</v>
      </c>
    </row>
    <row r="717" spans="1:2" x14ac:dyDescent="0.25">
      <c r="A717" t="s">
        <v>6199</v>
      </c>
      <c r="B717" s="1" t="s">
        <v>10943</v>
      </c>
    </row>
    <row r="718" spans="1:2" x14ac:dyDescent="0.25">
      <c r="A718" t="s">
        <v>6199</v>
      </c>
      <c r="B718" s="1" t="s">
        <v>10943</v>
      </c>
    </row>
    <row r="719" spans="1:2" x14ac:dyDescent="0.25">
      <c r="A719" t="s">
        <v>6199</v>
      </c>
      <c r="B719" s="1" t="s">
        <v>10943</v>
      </c>
    </row>
    <row r="720" spans="1:2" x14ac:dyDescent="0.25">
      <c r="A720" t="s">
        <v>6199</v>
      </c>
      <c r="B720" s="1" t="s">
        <v>10943</v>
      </c>
    </row>
    <row r="721" spans="1:2" x14ac:dyDescent="0.25">
      <c r="A721" t="s">
        <v>6200</v>
      </c>
      <c r="B721" s="1" t="s">
        <v>10943</v>
      </c>
    </row>
    <row r="722" spans="1:2" x14ac:dyDescent="0.25">
      <c r="A722" t="s">
        <v>6200</v>
      </c>
      <c r="B722" s="1" t="s">
        <v>10943</v>
      </c>
    </row>
    <row r="723" spans="1:2" x14ac:dyDescent="0.25">
      <c r="A723" t="s">
        <v>6200</v>
      </c>
      <c r="B723" s="1" t="s">
        <v>10943</v>
      </c>
    </row>
    <row r="724" spans="1:2" x14ac:dyDescent="0.25">
      <c r="A724" t="s">
        <v>6201</v>
      </c>
      <c r="B724" s="1" t="s">
        <v>10943</v>
      </c>
    </row>
    <row r="725" spans="1:2" x14ac:dyDescent="0.25">
      <c r="A725" t="s">
        <v>6201</v>
      </c>
      <c r="B725" s="1" t="s">
        <v>10943</v>
      </c>
    </row>
    <row r="726" spans="1:2" x14ac:dyDescent="0.25">
      <c r="A726" t="s">
        <v>6202</v>
      </c>
      <c r="B726" s="1" t="s">
        <v>10943</v>
      </c>
    </row>
    <row r="727" spans="1:2" x14ac:dyDescent="0.25">
      <c r="A727" t="s">
        <v>6203</v>
      </c>
      <c r="B727" s="1" t="s">
        <v>10943</v>
      </c>
    </row>
    <row r="728" spans="1:2" x14ac:dyDescent="0.25">
      <c r="A728" t="s">
        <v>6204</v>
      </c>
      <c r="B728" s="1" t="s">
        <v>10943</v>
      </c>
    </row>
    <row r="729" spans="1:2" x14ac:dyDescent="0.25">
      <c r="A729" t="s">
        <v>6205</v>
      </c>
      <c r="B729" s="1" t="s">
        <v>10943</v>
      </c>
    </row>
    <row r="730" spans="1:2" x14ac:dyDescent="0.25">
      <c r="A730" t="s">
        <v>6205</v>
      </c>
      <c r="B730" s="1" t="s">
        <v>10943</v>
      </c>
    </row>
    <row r="731" spans="1:2" x14ac:dyDescent="0.25">
      <c r="A731" t="s">
        <v>6205</v>
      </c>
      <c r="B731" s="1" t="s">
        <v>10943</v>
      </c>
    </row>
    <row r="732" spans="1:2" x14ac:dyDescent="0.25">
      <c r="A732" t="s">
        <v>6206</v>
      </c>
      <c r="B732" s="1" t="s">
        <v>10943</v>
      </c>
    </row>
    <row r="733" spans="1:2" x14ac:dyDescent="0.25">
      <c r="A733" t="s">
        <v>6206</v>
      </c>
      <c r="B733" s="1" t="s">
        <v>10943</v>
      </c>
    </row>
    <row r="734" spans="1:2" x14ac:dyDescent="0.25">
      <c r="A734" t="s">
        <v>6207</v>
      </c>
      <c r="B734" s="1" t="s">
        <v>10943</v>
      </c>
    </row>
    <row r="735" spans="1:2" x14ac:dyDescent="0.25">
      <c r="A735" t="s">
        <v>6207</v>
      </c>
      <c r="B735" s="1" t="s">
        <v>10943</v>
      </c>
    </row>
    <row r="736" spans="1:2" x14ac:dyDescent="0.25">
      <c r="A736" t="s">
        <v>6208</v>
      </c>
      <c r="B736" s="1" t="s">
        <v>10943</v>
      </c>
    </row>
    <row r="737" spans="1:2" x14ac:dyDescent="0.25">
      <c r="A737" t="s">
        <v>6208</v>
      </c>
      <c r="B737" s="1" t="s">
        <v>10943</v>
      </c>
    </row>
    <row r="738" spans="1:2" x14ac:dyDescent="0.25">
      <c r="A738" t="s">
        <v>6208</v>
      </c>
      <c r="B738" s="1" t="s">
        <v>10943</v>
      </c>
    </row>
    <row r="739" spans="1:2" x14ac:dyDescent="0.25">
      <c r="A739" t="s">
        <v>6209</v>
      </c>
      <c r="B739" s="1" t="s">
        <v>10943</v>
      </c>
    </row>
    <row r="740" spans="1:2" x14ac:dyDescent="0.25">
      <c r="A740" t="s">
        <v>6209</v>
      </c>
      <c r="B740" s="1" t="s">
        <v>10943</v>
      </c>
    </row>
    <row r="741" spans="1:2" x14ac:dyDescent="0.25">
      <c r="A741" t="s">
        <v>6210</v>
      </c>
      <c r="B741" s="1" t="s">
        <v>10943</v>
      </c>
    </row>
    <row r="742" spans="1:2" x14ac:dyDescent="0.25">
      <c r="A742" t="s">
        <v>6210</v>
      </c>
      <c r="B742" s="1" t="s">
        <v>10943</v>
      </c>
    </row>
    <row r="743" spans="1:2" x14ac:dyDescent="0.25">
      <c r="A743" t="s">
        <v>6210</v>
      </c>
      <c r="B743" s="1" t="s">
        <v>10943</v>
      </c>
    </row>
    <row r="744" spans="1:2" x14ac:dyDescent="0.25">
      <c r="A744" t="s">
        <v>6210</v>
      </c>
      <c r="B744" s="1" t="s">
        <v>10943</v>
      </c>
    </row>
    <row r="745" spans="1:2" x14ac:dyDescent="0.25">
      <c r="A745" t="s">
        <v>6210</v>
      </c>
      <c r="B745" s="1" t="s">
        <v>10943</v>
      </c>
    </row>
    <row r="746" spans="1:2" x14ac:dyDescent="0.25">
      <c r="A746" t="s">
        <v>6211</v>
      </c>
      <c r="B746" s="1" t="s">
        <v>10943</v>
      </c>
    </row>
    <row r="747" spans="1:2" x14ac:dyDescent="0.25">
      <c r="A747" t="s">
        <v>6212</v>
      </c>
      <c r="B747" s="1" t="s">
        <v>10943</v>
      </c>
    </row>
    <row r="748" spans="1:2" x14ac:dyDescent="0.25">
      <c r="A748" t="s">
        <v>6212</v>
      </c>
      <c r="B748" s="1" t="s">
        <v>10943</v>
      </c>
    </row>
    <row r="749" spans="1:2" x14ac:dyDescent="0.25">
      <c r="A749" t="s">
        <v>6213</v>
      </c>
      <c r="B749" s="1" t="s">
        <v>10943</v>
      </c>
    </row>
    <row r="750" spans="1:2" x14ac:dyDescent="0.25">
      <c r="A750" t="s">
        <v>6213</v>
      </c>
      <c r="B750" s="1" t="s">
        <v>10943</v>
      </c>
    </row>
    <row r="751" spans="1:2" x14ac:dyDescent="0.25">
      <c r="A751" t="s">
        <v>6213</v>
      </c>
      <c r="B751" s="1" t="s">
        <v>10943</v>
      </c>
    </row>
    <row r="752" spans="1:2" x14ac:dyDescent="0.25">
      <c r="A752" t="s">
        <v>6214</v>
      </c>
      <c r="B752" s="1" t="s">
        <v>10943</v>
      </c>
    </row>
    <row r="753" spans="1:2" x14ac:dyDescent="0.25">
      <c r="A753" t="s">
        <v>6214</v>
      </c>
      <c r="B753" s="1" t="s">
        <v>10943</v>
      </c>
    </row>
    <row r="754" spans="1:2" x14ac:dyDescent="0.25">
      <c r="A754" t="s">
        <v>6214</v>
      </c>
      <c r="B754" s="1" t="s">
        <v>10943</v>
      </c>
    </row>
    <row r="755" spans="1:2" x14ac:dyDescent="0.25">
      <c r="A755" t="s">
        <v>6214</v>
      </c>
      <c r="B755" s="1" t="s">
        <v>10943</v>
      </c>
    </row>
    <row r="756" spans="1:2" x14ac:dyDescent="0.25">
      <c r="A756" t="s">
        <v>6215</v>
      </c>
      <c r="B756" s="1" t="s">
        <v>10943</v>
      </c>
    </row>
    <row r="757" spans="1:2" x14ac:dyDescent="0.25">
      <c r="A757" t="s">
        <v>6215</v>
      </c>
      <c r="B757" s="1" t="s">
        <v>10943</v>
      </c>
    </row>
    <row r="758" spans="1:2" x14ac:dyDescent="0.25">
      <c r="A758" t="s">
        <v>6215</v>
      </c>
      <c r="B758" s="1" t="s">
        <v>10943</v>
      </c>
    </row>
    <row r="759" spans="1:2" x14ac:dyDescent="0.25">
      <c r="A759" t="s">
        <v>6215</v>
      </c>
      <c r="B759" s="1" t="s">
        <v>10943</v>
      </c>
    </row>
    <row r="760" spans="1:2" x14ac:dyDescent="0.25">
      <c r="A760" t="s">
        <v>6216</v>
      </c>
      <c r="B760" s="1" t="s">
        <v>10943</v>
      </c>
    </row>
    <row r="761" spans="1:2" x14ac:dyDescent="0.25">
      <c r="A761" t="s">
        <v>6216</v>
      </c>
      <c r="B761" s="1" t="s">
        <v>10943</v>
      </c>
    </row>
    <row r="762" spans="1:2" x14ac:dyDescent="0.25">
      <c r="A762" t="s">
        <v>6217</v>
      </c>
      <c r="B762" s="1" t="s">
        <v>10943</v>
      </c>
    </row>
    <row r="763" spans="1:2" x14ac:dyDescent="0.25">
      <c r="A763" t="s">
        <v>6217</v>
      </c>
      <c r="B763" s="1" t="s">
        <v>10943</v>
      </c>
    </row>
    <row r="764" spans="1:2" x14ac:dyDescent="0.25">
      <c r="A764" t="s">
        <v>6217</v>
      </c>
      <c r="B764" s="1" t="s">
        <v>10943</v>
      </c>
    </row>
    <row r="765" spans="1:2" x14ac:dyDescent="0.25">
      <c r="A765" t="s">
        <v>6217</v>
      </c>
      <c r="B765" s="1" t="s">
        <v>10943</v>
      </c>
    </row>
    <row r="766" spans="1:2" x14ac:dyDescent="0.25">
      <c r="A766" t="s">
        <v>6218</v>
      </c>
      <c r="B766" s="1" t="s">
        <v>10943</v>
      </c>
    </row>
    <row r="767" spans="1:2" x14ac:dyDescent="0.25">
      <c r="A767" t="s">
        <v>6218</v>
      </c>
      <c r="B767" s="1" t="s">
        <v>10943</v>
      </c>
    </row>
    <row r="768" spans="1:2" x14ac:dyDescent="0.25">
      <c r="A768" t="s">
        <v>6218</v>
      </c>
      <c r="B768" s="1" t="s">
        <v>10943</v>
      </c>
    </row>
    <row r="769" spans="1:2" x14ac:dyDescent="0.25">
      <c r="A769" t="s">
        <v>6219</v>
      </c>
      <c r="B769" s="1" t="s">
        <v>10943</v>
      </c>
    </row>
    <row r="770" spans="1:2" x14ac:dyDescent="0.25">
      <c r="A770" t="s">
        <v>6219</v>
      </c>
      <c r="B770" s="1" t="s">
        <v>10943</v>
      </c>
    </row>
    <row r="771" spans="1:2" x14ac:dyDescent="0.25">
      <c r="A771" t="s">
        <v>6219</v>
      </c>
      <c r="B771" s="1" t="s">
        <v>10943</v>
      </c>
    </row>
    <row r="772" spans="1:2" x14ac:dyDescent="0.25">
      <c r="A772" t="s">
        <v>6219</v>
      </c>
      <c r="B772" s="1" t="s">
        <v>10943</v>
      </c>
    </row>
    <row r="773" spans="1:2" x14ac:dyDescent="0.25">
      <c r="A773" t="s">
        <v>6220</v>
      </c>
      <c r="B773" s="1" t="s">
        <v>10943</v>
      </c>
    </row>
    <row r="774" spans="1:2" x14ac:dyDescent="0.25">
      <c r="A774" t="s">
        <v>6220</v>
      </c>
      <c r="B774" s="1" t="s">
        <v>10943</v>
      </c>
    </row>
    <row r="775" spans="1:2" x14ac:dyDescent="0.25">
      <c r="A775" t="s">
        <v>6220</v>
      </c>
      <c r="B775" s="1" t="s">
        <v>10943</v>
      </c>
    </row>
    <row r="776" spans="1:2" x14ac:dyDescent="0.25">
      <c r="A776" t="s">
        <v>6220</v>
      </c>
      <c r="B776" s="1" t="s">
        <v>10943</v>
      </c>
    </row>
    <row r="777" spans="1:2" x14ac:dyDescent="0.25">
      <c r="A777" t="s">
        <v>6220</v>
      </c>
      <c r="B777" s="1" t="s">
        <v>10943</v>
      </c>
    </row>
    <row r="778" spans="1:2" x14ac:dyDescent="0.25">
      <c r="A778" t="s">
        <v>6220</v>
      </c>
      <c r="B778" s="1" t="s">
        <v>10943</v>
      </c>
    </row>
    <row r="779" spans="1:2" x14ac:dyDescent="0.25">
      <c r="A779" t="s">
        <v>6220</v>
      </c>
      <c r="B779" s="1" t="s">
        <v>10943</v>
      </c>
    </row>
    <row r="780" spans="1:2" x14ac:dyDescent="0.25">
      <c r="A780" t="s">
        <v>6221</v>
      </c>
      <c r="B780" s="1" t="s">
        <v>10943</v>
      </c>
    </row>
    <row r="781" spans="1:2" x14ac:dyDescent="0.25">
      <c r="A781" t="s">
        <v>6221</v>
      </c>
      <c r="B781" s="1" t="s">
        <v>10943</v>
      </c>
    </row>
    <row r="782" spans="1:2" x14ac:dyDescent="0.25">
      <c r="A782" t="s">
        <v>6221</v>
      </c>
      <c r="B782" s="1" t="s">
        <v>10943</v>
      </c>
    </row>
    <row r="783" spans="1:2" x14ac:dyDescent="0.25">
      <c r="A783" t="s">
        <v>6221</v>
      </c>
      <c r="B783" s="1" t="s">
        <v>10943</v>
      </c>
    </row>
    <row r="784" spans="1:2" x14ac:dyDescent="0.25">
      <c r="A784" t="s">
        <v>6221</v>
      </c>
      <c r="B784" s="1" t="s">
        <v>10943</v>
      </c>
    </row>
    <row r="785" spans="1:2" x14ac:dyDescent="0.25">
      <c r="A785" t="s">
        <v>6221</v>
      </c>
      <c r="B785" s="1" t="s">
        <v>10943</v>
      </c>
    </row>
    <row r="786" spans="1:2" x14ac:dyDescent="0.25">
      <c r="A786" t="s">
        <v>6221</v>
      </c>
      <c r="B786" s="1" t="s">
        <v>10943</v>
      </c>
    </row>
    <row r="787" spans="1:2" x14ac:dyDescent="0.25">
      <c r="A787" t="s">
        <v>6221</v>
      </c>
      <c r="B787" s="1" t="s">
        <v>10943</v>
      </c>
    </row>
    <row r="788" spans="1:2" x14ac:dyDescent="0.25">
      <c r="A788" t="s">
        <v>6222</v>
      </c>
      <c r="B788" s="1" t="s">
        <v>10943</v>
      </c>
    </row>
    <row r="789" spans="1:2" x14ac:dyDescent="0.25">
      <c r="A789" t="s">
        <v>6223</v>
      </c>
      <c r="B789" s="1" t="s">
        <v>10943</v>
      </c>
    </row>
    <row r="790" spans="1:2" x14ac:dyDescent="0.25">
      <c r="A790" t="s">
        <v>6223</v>
      </c>
      <c r="B790" s="1" t="s">
        <v>10943</v>
      </c>
    </row>
    <row r="791" spans="1:2" x14ac:dyDescent="0.25">
      <c r="A791" t="s">
        <v>6224</v>
      </c>
      <c r="B791" s="1" t="s">
        <v>10943</v>
      </c>
    </row>
    <row r="792" spans="1:2" x14ac:dyDescent="0.25">
      <c r="A792" t="s">
        <v>6224</v>
      </c>
      <c r="B792" s="1" t="s">
        <v>10943</v>
      </c>
    </row>
    <row r="793" spans="1:2" x14ac:dyDescent="0.25">
      <c r="A793" t="s">
        <v>6224</v>
      </c>
      <c r="B793" s="1" t="s">
        <v>10943</v>
      </c>
    </row>
    <row r="794" spans="1:2" x14ac:dyDescent="0.25">
      <c r="A794" t="s">
        <v>6224</v>
      </c>
      <c r="B794" s="1" t="s">
        <v>10943</v>
      </c>
    </row>
    <row r="795" spans="1:2" x14ac:dyDescent="0.25">
      <c r="A795" t="s">
        <v>6224</v>
      </c>
      <c r="B795" s="1" t="s">
        <v>10943</v>
      </c>
    </row>
    <row r="796" spans="1:2" x14ac:dyDescent="0.25">
      <c r="A796" t="s">
        <v>6224</v>
      </c>
      <c r="B796" s="1" t="s">
        <v>10943</v>
      </c>
    </row>
    <row r="797" spans="1:2" x14ac:dyDescent="0.25">
      <c r="A797" t="s">
        <v>6224</v>
      </c>
      <c r="B797" s="1" t="s">
        <v>10943</v>
      </c>
    </row>
    <row r="798" spans="1:2" x14ac:dyDescent="0.25">
      <c r="A798" t="s">
        <v>6225</v>
      </c>
      <c r="B798" s="1" t="s">
        <v>10943</v>
      </c>
    </row>
    <row r="799" spans="1:2" x14ac:dyDescent="0.25">
      <c r="A799" t="s">
        <v>6226</v>
      </c>
      <c r="B799" s="1" t="s">
        <v>10943</v>
      </c>
    </row>
    <row r="800" spans="1:2" x14ac:dyDescent="0.25">
      <c r="A800" t="s">
        <v>6227</v>
      </c>
      <c r="B800" s="1" t="s">
        <v>10943</v>
      </c>
    </row>
    <row r="801" spans="1:2" x14ac:dyDescent="0.25">
      <c r="A801" t="s">
        <v>6227</v>
      </c>
      <c r="B801" s="1" t="s">
        <v>10943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3</vt:i4>
      </vt:variant>
    </vt:vector>
  </HeadingPairs>
  <TitlesOfParts>
    <vt:vector size="14" baseType="lpstr">
      <vt:lpstr>Прибыль</vt:lpstr>
      <vt:lpstr>Менеджеры</vt:lpstr>
      <vt:lpstr>Продажи по регионам</vt:lpstr>
      <vt:lpstr>Возвраты</vt:lpstr>
      <vt:lpstr>Прод. по категор.</vt:lpstr>
      <vt:lpstr>Сегменты покупателей</vt:lpstr>
      <vt:lpstr>Спарклайны</vt:lpstr>
      <vt:lpstr>Дашборд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Vik</cp:lastModifiedBy>
  <dcterms:created xsi:type="dcterms:W3CDTF">2019-07-08T16:52:48Z</dcterms:created>
  <dcterms:modified xsi:type="dcterms:W3CDTF">2022-01-14T14:47:27Z</dcterms:modified>
</cp:coreProperties>
</file>