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ben\OneDrive\Documentos\GitHub\Client_Board\51\"/>
    </mc:Choice>
  </mc:AlternateContent>
  <xr:revisionPtr revIDLastSave="0" documentId="13_ncr:1_{C54E0E7B-8E18-4B4C-9E65-CF781BB6F09D}" xr6:coauthVersionLast="47" xr6:coauthVersionMax="47" xr10:uidLastSave="{00000000-0000-0000-0000-000000000000}"/>
  <bookViews>
    <workbookView xWindow="-120" yWindow="-120" windowWidth="20730" windowHeight="11160" tabRatio="835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D76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C85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H28" i="23" s="1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B76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A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A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A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10" i="21" l="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2" i="21"/>
  <c r="F76" i="21"/>
  <c r="B76" i="21"/>
  <c r="A67" i="21"/>
  <c r="A64" i="21"/>
  <c r="A49" i="21"/>
  <c r="A46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H46" i="20"/>
  <c r="F6" i="11" s="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H76" i="20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K5" i="11"/>
  <c r="I4" i="11"/>
  <c r="H5" i="11"/>
  <c r="H19" i="20"/>
  <c r="H28" i="20"/>
  <c r="F4" i="11" s="1"/>
  <c r="H10" i="20"/>
  <c r="F2" i="11" s="1"/>
  <c r="H37" i="20"/>
  <c r="F5" i="11" s="1"/>
  <c r="H21" i="1"/>
  <c r="H85" i="20" l="1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E4" i="11" s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<sst xmlns="http://schemas.openxmlformats.org/spreadsheetml/2006/main" count="113" uniqueCount="58">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</sst>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661.4</c:v>
                </c:pt>
                <c:pt idx="1">
                  <c:v>647.1</c:v>
                </c:pt>
                <c:pt idx="2">
                  <c:v>647.1</c:v>
                </c:pt>
                <c:pt idx="3">
                  <c:v>647.1</c:v>
                </c:pt>
                <c:pt idx="4">
                  <c:v>647.1</c:v>
                </c:pt>
                <c:pt idx="5">
                  <c:v>647.1</c:v>
                </c:pt>
                <c:pt idx="6">
                  <c:v>647.1</c:v>
                </c:pt>
                <c:pt idx="7">
                  <c:v>647.1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baseColWidth="10"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3" t="str">
        <f>Total!D2</f>
        <v>Jafar Alirahmi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F5" sqref="F5"/>
    </sheetView>
  </sheetViews>
  <sheetFormatPr baseColWidth="10"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11</v>
      </c>
      <c r="B1" s="38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39" t="s">
        <v>22</v>
      </c>
      <c r="B2" s="40" t="s">
        <v>23</v>
      </c>
      <c r="D2" s="16" t="s">
        <v>24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25">
      <c r="A3" s="39"/>
      <c r="B3" s="40"/>
      <c r="D3" s="16" t="s">
        <v>25</v>
      </c>
      <c r="E3" s="3">
        <v>6</v>
      </c>
      <c r="F3" s="3">
        <v>8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14</v>
      </c>
    </row>
    <row r="4" spans="1:13" ht="15.75" customHeight="1" x14ac:dyDescent="0.25">
      <c r="A4" s="39" t="s">
        <v>26</v>
      </c>
      <c r="B4" s="40" t="s">
        <v>27</v>
      </c>
      <c r="D4" s="16" t="s">
        <v>28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75" x14ac:dyDescent="0.25">
      <c r="A5" s="39"/>
      <c r="B5" s="40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0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10.6</v>
      </c>
      <c r="F9" s="15">
        <f t="shared" si="3"/>
        <v>14.3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24.900000000000002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661.4</v>
      </c>
      <c r="F11" s="18">
        <f>E11-F9</f>
        <v>647.1</v>
      </c>
      <c r="G11" s="18">
        <f t="shared" ref="G11:L11" si="4">F11-G9</f>
        <v>647.1</v>
      </c>
      <c r="H11" s="18">
        <f t="shared" si="4"/>
        <v>647.1</v>
      </c>
      <c r="I11" s="18">
        <f t="shared" si="4"/>
        <v>647.1</v>
      </c>
      <c r="J11" s="18">
        <f t="shared" si="4"/>
        <v>647.1</v>
      </c>
      <c r="K11" s="18">
        <f t="shared" si="4"/>
        <v>647.1</v>
      </c>
      <c r="L11" s="18">
        <f t="shared" si="4"/>
        <v>647.1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2" zoomScaleNormal="100" workbookViewId="0">
      <selection activeCell="E36" sqref="E36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4" t="s">
        <v>38</v>
      </c>
      <c r="C1" s="44"/>
      <c r="D1" s="44"/>
      <c r="E1" s="44"/>
      <c r="F1" s="44"/>
      <c r="G1" s="44"/>
      <c r="H1" s="45"/>
    </row>
    <row r="3" spans="1:8" ht="22.5" customHeight="1" x14ac:dyDescent="0.2">
      <c r="A3" s="13" t="str">
        <f>Total!D2</f>
        <v>Jafar Alirahmi</v>
      </c>
      <c r="B3" s="41" t="s">
        <v>39</v>
      </c>
      <c r="C3" s="42"/>
      <c r="D3" s="42"/>
      <c r="E3" s="42"/>
      <c r="F3" s="42"/>
      <c r="G3" s="42"/>
      <c r="H3" s="43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1" t="str">
        <f>$B$3</f>
        <v>Hours</v>
      </c>
      <c r="C13" s="42"/>
      <c r="D13" s="42"/>
      <c r="E13" s="42"/>
      <c r="F13" s="42"/>
      <c r="G13" s="42"/>
      <c r="H13" s="43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1" t="str">
        <f>$B$3</f>
        <v>Hours</v>
      </c>
      <c r="C23" s="42"/>
      <c r="D23" s="42"/>
      <c r="E23" s="42"/>
      <c r="F23" s="42"/>
      <c r="G23" s="42"/>
      <c r="H23" s="43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9" t="s">
        <v>47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0</v>
      </c>
      <c r="D30" s="11">
        <f t="shared" si="7"/>
        <v>0</v>
      </c>
      <c r="E30" s="11">
        <f t="shared" si="7"/>
        <v>0</v>
      </c>
      <c r="F30" s="11">
        <f t="shared" si="7"/>
        <v>0</v>
      </c>
      <c r="G30" s="11">
        <f t="shared" si="7"/>
        <v>0</v>
      </c>
      <c r="H30" s="11">
        <f>SUM(B30:G30)</f>
        <v>0</v>
      </c>
    </row>
    <row r="32" spans="1:8" ht="22.5" customHeight="1" x14ac:dyDescent="0.2">
      <c r="A32" s="12" t="str">
        <f>Total!D5</f>
        <v>Rubén Gómez</v>
      </c>
      <c r="B32" s="41" t="str">
        <f>$B$3</f>
        <v>Hours</v>
      </c>
      <c r="C32" s="42"/>
      <c r="D32" s="42"/>
      <c r="E32" s="42"/>
      <c r="F32" s="42"/>
      <c r="G32" s="42"/>
      <c r="H32" s="43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1" t="str">
        <f>$B$3</f>
        <v>Hours</v>
      </c>
      <c r="C41" s="42"/>
      <c r="D41" s="42"/>
      <c r="E41" s="42"/>
      <c r="F41" s="42"/>
      <c r="G41" s="42"/>
      <c r="H41" s="43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1" t="str">
        <f>$B$3</f>
        <v>Hours</v>
      </c>
      <c r="C50" s="42"/>
      <c r="D50" s="42"/>
      <c r="E50" s="42"/>
      <c r="F50" s="42"/>
      <c r="G50" s="42"/>
      <c r="H50" s="43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1" t="str">
        <f>$B$3</f>
        <v>Hours</v>
      </c>
      <c r="C59" s="42"/>
      <c r="D59" s="42"/>
      <c r="E59" s="42"/>
      <c r="F59" s="42"/>
      <c r="G59" s="42"/>
      <c r="H59" s="43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1" t="str">
        <f>$B$3</f>
        <v>Hours</v>
      </c>
      <c r="C68" s="42"/>
      <c r="D68" s="42"/>
      <c r="E68" s="42"/>
      <c r="F68" s="42"/>
      <c r="G68" s="42"/>
      <c r="H68" s="43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1" t="str">
        <f>$B$3</f>
        <v>Hours</v>
      </c>
      <c r="C77" s="42"/>
      <c r="D77" s="42"/>
      <c r="E77" s="42"/>
      <c r="F77" s="42"/>
      <c r="G77" s="42"/>
      <c r="H77" s="43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1" t="str">
        <f>$B$3</f>
        <v>Hours</v>
      </c>
      <c r="C86" s="42"/>
      <c r="D86" s="42"/>
      <c r="E86" s="42"/>
      <c r="F86" s="42"/>
      <c r="G86" s="42"/>
      <c r="H86" s="43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abSelected="1" topLeftCell="A25" zoomScaleNormal="100" workbookViewId="0">
      <selection activeCell="J35" sqref="J35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3" t="str">
        <f>Total!D2</f>
        <v>Jafar Alirahmi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">
      <c r="A18" s="9" t="s">
        <v>53</v>
      </c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0</v>
      </c>
      <c r="H19" s="11">
        <f>SUM(B19:G19)</f>
        <v>6.5</v>
      </c>
    </row>
    <row r="21" spans="1:8" ht="23.25" x14ac:dyDescent="0.2">
      <c r="A21" s="12" t="str">
        <f>Total!D4</f>
        <v>Justin Fuchs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46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3.25" x14ac:dyDescent="0.2">
      <c r="A39" s="12" t="str">
        <f>Total!D6</f>
        <v>Yaroslav Peptiuk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10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10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10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10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10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10" ht="23.25" x14ac:dyDescent="0.2">
      <c r="A48" s="12" t="str">
        <f>Total!D7</f>
        <v>Aleks Proskurkin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3" t="str">
        <f>Total!D2</f>
        <v>Jafar Alirahmi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3" t="str">
        <f>Total!D2</f>
        <v>Jafar Alirahmi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3" t="str">
        <f>Total!D2</f>
        <v>Jafar Alirahmi</v>
      </c>
      <c r="B3" s="41" t="s">
        <v>54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1" t="str">
        <f>'Week (1)'!$B$3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1" t="str">
        <f>$B$3</f>
        <v>Uren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1" t="str">
        <f>$B$3</f>
        <v>Uren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1" t="str">
        <f>$B$3</f>
        <v>Uren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1" t="str">
        <f>$B$3</f>
        <v>Uren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1" t="str">
        <f>$B$3</f>
        <v>Uren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1" t="str">
        <f>$B$3</f>
        <v>Uren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1" t="str">
        <f>$B$3</f>
        <v>Uren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1" t="str">
        <f>$B$3</f>
        <v>Uren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3" t="str">
        <f>Total!D2</f>
        <v>Jafar Alirahmi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3" t="str">
        <f>Total!D2</f>
        <v>Jafar Alirahmi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Ruben Gomez</cp:lastModifiedBy>
  <cp:revision/>
  <dcterms:created xsi:type="dcterms:W3CDTF">2013-05-15T07:02:38Z</dcterms:created>
  <dcterms:modified xsi:type="dcterms:W3CDTF">2023-12-02T16:01:53Z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