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ira\Desktop\project client on board\Regression-test-management-system\51\"/>
    </mc:Choice>
  </mc:AlternateContent>
  <xr:revisionPtr revIDLastSave="0" documentId="13_ncr:1_{3B71AE76-D6F5-4E25-8665-B40AF127E95A}" xr6:coauthVersionLast="47" xr6:coauthVersionMax="47" xr10:uidLastSave="{00000000-0000-0000-0000-000000000000}"/>
  <bookViews>
    <workbookView xWindow="7500" yWindow="4560" windowWidth="21600" windowHeight="11295" tabRatio="835" activeTab="5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6" i="22"/>
  <c r="B67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8" i="22"/>
  <c r="C85" i="21"/>
  <c r="A37" i="24"/>
  <c r="A10" i="24"/>
  <c r="A73" i="24" s="1"/>
  <c r="D76" i="21"/>
  <c r="A37" i="25"/>
  <c r="A10" i="26"/>
  <c r="A73" i="26" s="1"/>
  <c r="A28" i="23"/>
  <c r="A29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50" i="22"/>
  <c r="C76" i="26"/>
  <c r="C58" i="26"/>
  <c r="E40" i="26"/>
  <c r="D67" i="25"/>
  <c r="B21" i="24"/>
  <c r="C59" i="22"/>
  <c r="G85" i="26"/>
  <c r="G67" i="26"/>
  <c r="C40" i="26"/>
  <c r="A77" i="22"/>
  <c r="C85" i="26"/>
  <c r="C67" i="26"/>
  <c r="B40" i="25"/>
  <c r="B66" i="24"/>
  <c r="G40" i="23"/>
  <c r="E68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8" i="22"/>
  <c r="B40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82" i="23"/>
  <c r="A73" i="23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6" i="24"/>
  <c r="G77" i="22"/>
  <c r="G68" i="22"/>
  <c r="G50" i="22"/>
  <c r="C41" i="22"/>
  <c r="D40" i="21"/>
  <c r="B84" i="26"/>
  <c r="D76" i="26"/>
  <c r="B48" i="26"/>
  <c r="D85" i="23"/>
  <c r="G86" i="22"/>
  <c r="B75" i="21"/>
  <c r="B39" i="21"/>
  <c r="H13" i="24"/>
  <c r="H32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3" i="22"/>
  <c r="H4" i="21"/>
  <c r="H22" i="25"/>
  <c r="H22" i="24"/>
  <c r="H31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8" i="24"/>
  <c r="A76" i="26"/>
  <c r="A41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19" i="20"/>
  <c r="H28" i="20"/>
  <c r="H10" i="20"/>
  <c r="F2" i="11" s="1"/>
  <c r="H37" i="20"/>
  <c r="F5" i="11" s="1"/>
  <c r="H21" i="1"/>
  <c r="A46" i="23" l="1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6" i="24"/>
  <c r="H67" i="21"/>
  <c r="H58" i="24"/>
  <c r="H67" i="24"/>
  <c r="J10" i="11"/>
  <c r="H68" i="22"/>
  <c r="H76" i="23"/>
  <c r="H40" i="23"/>
  <c r="H49" i="23"/>
  <c r="H58" i="23"/>
  <c r="H67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<sst xmlns="http://schemas.openxmlformats.org/spreadsheetml/2006/main" count="161" uniqueCount="97">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</sst>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8.5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641.9</c:v>
                </c:pt>
                <c:pt idx="1">
                  <c:v>577.35</c:v>
                </c:pt>
                <c:pt idx="2">
                  <c:v>533.35</c:v>
                </c:pt>
                <c:pt idx="3">
                  <c:v>517.85</c:v>
                </c:pt>
                <c:pt idx="4">
                  <c:v>517.85</c:v>
                </c:pt>
                <c:pt idx="5">
                  <c:v>517.85</c:v>
                </c:pt>
                <c:pt idx="6">
                  <c:v>517.85</c:v>
                </c:pt>
                <c:pt idx="7">
                  <c:v>517.85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G3" sqref="G3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1" t="s">
        <v>11</v>
      </c>
      <c r="B1" s="42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3" t="s">
        <v>22</v>
      </c>
      <c r="B2" s="44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52.5</v>
      </c>
    </row>
    <row r="3" spans="1:13" ht="15" customHeight="1" x14ac:dyDescent="0.25">
      <c r="A3" s="43"/>
      <c r="B3" s="44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27</v>
      </c>
    </row>
    <row r="4" spans="1:13" ht="15.75" customHeight="1" x14ac:dyDescent="0.25">
      <c r="A4" s="43" t="s">
        <v>26</v>
      </c>
      <c r="B4" s="44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75" x14ac:dyDescent="0.25">
      <c r="A5" s="43"/>
      <c r="B5" s="44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(4)'!$H$38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25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(4)'!$H$47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9.25</v>
      </c>
    </row>
    <row r="7" spans="1:13" ht="15" customHeight="1" x14ac:dyDescent="0.25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8.5</v>
      </c>
      <c r="H7" s="3">
        <f>'Week (4)'!$H$56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17.25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30.1</v>
      </c>
      <c r="F9" s="15">
        <f t="shared" si="3"/>
        <v>64.55</v>
      </c>
      <c r="G9" s="15">
        <f t="shared" si="3"/>
        <v>44</v>
      </c>
      <c r="H9" s="15">
        <f t="shared" si="3"/>
        <v>15.5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94.65</v>
      </c>
      <c r="G10" s="20"/>
      <c r="H10" s="20">
        <f>SUM(G2:H8)</f>
        <v>59.5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25">
      <c r="A11" s="32"/>
      <c r="B11" s="31"/>
      <c r="D11" s="14" t="s">
        <v>35</v>
      </c>
      <c r="E11" s="18">
        <f>E12-E9</f>
        <v>641.9</v>
      </c>
      <c r="F11" s="18">
        <f>E11-F9</f>
        <v>577.35</v>
      </c>
      <c r="G11" s="18">
        <f t="shared" ref="G11:L11" si="4">F11-G9</f>
        <v>533.35</v>
      </c>
      <c r="H11" s="18">
        <f t="shared" si="4"/>
        <v>517.85</v>
      </c>
      <c r="I11" s="18">
        <f t="shared" si="4"/>
        <v>517.85</v>
      </c>
      <c r="J11" s="18">
        <f t="shared" si="4"/>
        <v>517.85</v>
      </c>
      <c r="K11" s="18">
        <f t="shared" si="4"/>
        <v>517.85</v>
      </c>
      <c r="L11" s="18">
        <f t="shared" si="4"/>
        <v>517.85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8" zoomScaleNormal="100" workbookViewId="0">
      <selection activeCell="A5" sqref="A5:G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8" t="s">
        <v>38</v>
      </c>
      <c r="C1" s="48"/>
      <c r="D1" s="48"/>
      <c r="E1" s="48"/>
      <c r="F1" s="48"/>
      <c r="G1" s="48"/>
      <c r="H1" s="49"/>
    </row>
    <row r="3" spans="1:8" ht="22.5" customHeight="1" x14ac:dyDescent="0.2">
      <c r="A3" s="13" t="str">
        <f>Total!D2</f>
        <v>Jafar Alirahmi</v>
      </c>
      <c r="B3" s="45" t="s">
        <v>39</v>
      </c>
      <c r="C3" s="46"/>
      <c r="D3" s="46"/>
      <c r="E3" s="46"/>
      <c r="F3" s="46"/>
      <c r="G3" s="46"/>
      <c r="H3" s="47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5" t="str">
        <f>$B$3</f>
        <v>Hours</v>
      </c>
      <c r="C13" s="46"/>
      <c r="D13" s="46"/>
      <c r="E13" s="46"/>
      <c r="F13" s="46"/>
      <c r="G13" s="46"/>
      <c r="H13" s="47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5" t="str">
        <f>$B$3</f>
        <v>Hours</v>
      </c>
      <c r="C23" s="46"/>
      <c r="D23" s="46"/>
      <c r="E23" s="46"/>
      <c r="F23" s="46"/>
      <c r="G23" s="46"/>
      <c r="H23" s="47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">
      <c r="A26" s="38" t="s">
        <v>48</v>
      </c>
      <c r="B26" s="39"/>
      <c r="C26" s="39"/>
      <c r="D26" s="39"/>
      <c r="E26" s="39"/>
      <c r="F26" s="39">
        <v>2.5</v>
      </c>
      <c r="G26" s="39"/>
      <c r="H26" s="6">
        <f t="shared" ref="H26:H29" si="6">SUM(B26:G26)</f>
        <v>2.5</v>
      </c>
    </row>
    <row r="27" spans="1:8" x14ac:dyDescent="0.2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</v>
      </c>
      <c r="F30" s="11">
        <f t="shared" si="7"/>
        <v>2.5</v>
      </c>
      <c r="G30" s="11">
        <f t="shared" si="7"/>
        <v>0</v>
      </c>
      <c r="H30" s="11">
        <f>SUM(B30:G30)</f>
        <v>7</v>
      </c>
    </row>
    <row r="32" spans="1:8" ht="22.5" customHeight="1" x14ac:dyDescent="0.2">
      <c r="A32" s="12" t="str">
        <f>Total!D5</f>
        <v>Rubén Gómez</v>
      </c>
      <c r="B32" s="45" t="str">
        <f>$B$3</f>
        <v>Hours</v>
      </c>
      <c r="C32" s="46"/>
      <c r="D32" s="46"/>
      <c r="E32" s="46"/>
      <c r="F32" s="46"/>
      <c r="G32" s="46"/>
      <c r="H32" s="47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3.25" x14ac:dyDescent="0.2">
      <c r="A41" s="12" t="str">
        <f>Total!D6</f>
        <v>Yaroslav Peptiuk</v>
      </c>
      <c r="B41" s="45" t="str">
        <f>$B$3</f>
        <v>Hours</v>
      </c>
      <c r="C41" s="46"/>
      <c r="D41" s="46"/>
      <c r="E41" s="46"/>
      <c r="F41" s="46"/>
      <c r="G41" s="46"/>
      <c r="H41" s="47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3.25" x14ac:dyDescent="0.2">
      <c r="A50" s="12" t="str">
        <f>Total!D7</f>
        <v>Aleks Proskurkin</v>
      </c>
      <c r="B50" s="45" t="str">
        <f>$B$3</f>
        <v>Hours</v>
      </c>
      <c r="C50" s="46"/>
      <c r="D50" s="46"/>
      <c r="E50" s="46"/>
      <c r="F50" s="46"/>
      <c r="G50" s="46"/>
      <c r="H50" s="47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3.25" x14ac:dyDescent="0.2">
      <c r="A59" s="12" t="str">
        <f>Total!D8</f>
        <v>Ferhat Kelten</v>
      </c>
      <c r="B59" s="45" t="str">
        <f>$B$3</f>
        <v>Hours</v>
      </c>
      <c r="C59" s="46"/>
      <c r="D59" s="46"/>
      <c r="E59" s="46"/>
      <c r="F59" s="46"/>
      <c r="G59" s="46"/>
      <c r="H59" s="47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5" t="str">
        <f>$B$3</f>
        <v>Hours</v>
      </c>
      <c r="C68" s="46"/>
      <c r="D68" s="46"/>
      <c r="E68" s="46"/>
      <c r="F68" s="46"/>
      <c r="G68" s="46"/>
      <c r="H68" s="47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5" t="str">
        <f>$B$3</f>
        <v>Hours</v>
      </c>
      <c r="C77" s="46"/>
      <c r="D77" s="46"/>
      <c r="E77" s="46"/>
      <c r="F77" s="46"/>
      <c r="G77" s="46"/>
      <c r="H77" s="47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5" t="str">
        <f>$B$3</f>
        <v>Hours</v>
      </c>
      <c r="C86" s="46"/>
      <c r="D86" s="46"/>
      <c r="E86" s="46"/>
      <c r="F86" s="46"/>
      <c r="G86" s="46"/>
      <c r="H86" s="47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zoomScaleNormal="100" workbookViewId="0">
      <selection activeCell="A50" sqref="A50:G54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9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9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zoomScaleNormal="100" workbookViewId="0">
      <selection activeCell="A9" sqref="A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2.75" x14ac:dyDescent="0.2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2.75" x14ac:dyDescent="0.2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">
      <c r="A53" s="38"/>
      <c r="B53" s="39"/>
      <c r="C53" s="39"/>
      <c r="D53" s="39"/>
      <c r="E53" s="39"/>
      <c r="F53" s="39"/>
      <c r="G53" s="39"/>
      <c r="H53" s="6">
        <f t="shared" si="12"/>
        <v>0</v>
      </c>
    </row>
    <row r="54" spans="1:8" x14ac:dyDescent="0.2">
      <c r="A54" s="38"/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0</v>
      </c>
      <c r="H55" s="11">
        <f>SUM(B55:G55)</f>
        <v>8.5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abSelected="1" zoomScaleNormal="100" workbookViewId="0">
      <selection activeCell="A7" sqref="A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2.75" x14ac:dyDescent="0.2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2.75" x14ac:dyDescent="0.2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ht="15" x14ac:dyDescent="0.25">
      <c r="A11" s="21" t="str">
        <f>'Week (1)'!$A$11</f>
        <v>Total</v>
      </c>
      <c r="B11" s="11">
        <f>SUM(B5:B10)</f>
        <v>4</v>
      </c>
      <c r="C11" s="11">
        <f>SUM(C5:C10)</f>
        <v>2.5</v>
      </c>
      <c r="D11" s="11">
        <f>SUM(D5:D10)</f>
        <v>4</v>
      </c>
      <c r="E11" s="11">
        <f>SUM(E5:E10)</f>
        <v>2</v>
      </c>
      <c r="F11" s="11">
        <f>SUM(F5:F10)</f>
        <v>1</v>
      </c>
      <c r="G11" s="11">
        <f>SUM(G5:G10)</f>
        <v>2</v>
      </c>
      <c r="H11" s="11">
        <f>SUM(B11:G11)</f>
        <v>15.5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5" t="str">
        <f>$B$3</f>
        <v>Hours</v>
      </c>
      <c r="C13" s="46"/>
      <c r="D13" s="46"/>
      <c r="E13" s="46"/>
      <c r="F13" s="46"/>
      <c r="G13" s="46"/>
      <c r="H13" s="47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1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1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1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1"/>
        <v>0</v>
      </c>
    </row>
    <row r="20" spans="1:8" s="22" customFormat="1" ht="15" x14ac:dyDescent="0.25">
      <c r="A20" s="21" t="str">
        <f>'Week (1)'!$A$11</f>
        <v>Total</v>
      </c>
      <c r="B20" s="11">
        <f t="shared" ref="B20:G20" si="2">SUM(B15:B19)</f>
        <v>0</v>
      </c>
      <c r="C20" s="11">
        <f t="shared" si="2"/>
        <v>0</v>
      </c>
      <c r="D20" s="11">
        <f t="shared" si="2"/>
        <v>0</v>
      </c>
      <c r="E20" s="11">
        <f t="shared" si="2"/>
        <v>0</v>
      </c>
      <c r="F20" s="11">
        <f t="shared" si="2"/>
        <v>0</v>
      </c>
      <c r="G20" s="11">
        <f t="shared" si="2"/>
        <v>0</v>
      </c>
      <c r="H20" s="11">
        <f>SUM(B20:G20)</f>
        <v>0</v>
      </c>
    </row>
    <row r="22" spans="1:8" ht="23.25" x14ac:dyDescent="0.2">
      <c r="A22" s="12" t="str">
        <f>Total!D4</f>
        <v>Justin Fuchs</v>
      </c>
      <c r="B22" s="45" t="str">
        <f>$B$3</f>
        <v>Hours</v>
      </c>
      <c r="C22" s="46"/>
      <c r="D22" s="46"/>
      <c r="E22" s="46"/>
      <c r="F22" s="46"/>
      <c r="G22" s="46"/>
      <c r="H22" s="47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3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3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3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3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4">SUM(B24:B28)</f>
        <v>0</v>
      </c>
      <c r="C29" s="11">
        <f t="shared" si="4"/>
        <v>0</v>
      </c>
      <c r="D29" s="11">
        <f t="shared" si="4"/>
        <v>0</v>
      </c>
      <c r="E29" s="11">
        <f t="shared" si="4"/>
        <v>0</v>
      </c>
      <c r="F29" s="11">
        <f t="shared" si="4"/>
        <v>0</v>
      </c>
      <c r="G29" s="11">
        <f t="shared" si="4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5" t="str">
        <f>$B$3</f>
        <v>Hours</v>
      </c>
      <c r="C31" s="46"/>
      <c r="D31" s="46"/>
      <c r="E31" s="46"/>
      <c r="F31" s="46"/>
      <c r="G31" s="46"/>
      <c r="H31" s="47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ref="H34:H37" si="5">SUM(B34:G34)</f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5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5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5"/>
        <v>0</v>
      </c>
    </row>
    <row r="38" spans="1:8" s="22" customFormat="1" ht="15" x14ac:dyDescent="0.25">
      <c r="A38" s="21" t="str">
        <f>'Week (1)'!$A$11</f>
        <v>Total</v>
      </c>
      <c r="B38" s="11">
        <f t="shared" ref="B38:G38" si="6">SUM(B33:B37)</f>
        <v>0</v>
      </c>
      <c r="C38" s="11">
        <f t="shared" si="6"/>
        <v>0</v>
      </c>
      <c r="D38" s="11">
        <f t="shared" si="6"/>
        <v>0</v>
      </c>
      <c r="E38" s="11">
        <f t="shared" si="6"/>
        <v>0</v>
      </c>
      <c r="F38" s="11">
        <f t="shared" si="6"/>
        <v>0</v>
      </c>
      <c r="G38" s="11">
        <f t="shared" si="6"/>
        <v>0</v>
      </c>
      <c r="H38" s="11">
        <f>SUM(B38:G38)</f>
        <v>0</v>
      </c>
    </row>
    <row r="40" spans="1:8" ht="23.25" x14ac:dyDescent="0.2">
      <c r="A40" s="12" t="str">
        <f>Total!D6</f>
        <v>Yaroslav Peptiuk</v>
      </c>
      <c r="B40" s="45" t="str">
        <f>$B$3</f>
        <v>Hours</v>
      </c>
      <c r="C40" s="46"/>
      <c r="D40" s="46"/>
      <c r="E40" s="46"/>
      <c r="F40" s="46"/>
      <c r="G40" s="46"/>
      <c r="H40" s="47"/>
    </row>
    <row r="41" spans="1:8" x14ac:dyDescent="0.2">
      <c r="A41" s="7" t="str">
        <f>$A$4</f>
        <v>User story / task description</v>
      </c>
      <c r="B41" s="8" t="str">
        <f>B$4</f>
        <v>Ma</v>
      </c>
      <c r="C41" s="8" t="str">
        <f t="shared" ref="C41:H41" si="7">C$4</f>
        <v>Di</v>
      </c>
      <c r="D41" s="8" t="str">
        <f t="shared" si="7"/>
        <v>Wo</v>
      </c>
      <c r="E41" s="8" t="str">
        <f t="shared" si="7"/>
        <v>Do</v>
      </c>
      <c r="F41" s="8" t="str">
        <f t="shared" si="7"/>
        <v>Vr</v>
      </c>
      <c r="G41" s="8" t="str">
        <f t="shared" si="7"/>
        <v>Za/Zo</v>
      </c>
      <c r="H41" s="8" t="str">
        <f t="shared" si="7"/>
        <v>Total</v>
      </c>
    </row>
    <row r="42" spans="1:8" x14ac:dyDescent="0.2">
      <c r="A42" s="9" t="s">
        <v>47</v>
      </c>
      <c r="B42" s="10"/>
      <c r="C42" s="10"/>
      <c r="D42" s="10"/>
      <c r="E42" s="10"/>
      <c r="F42" s="10"/>
      <c r="G42" s="10"/>
      <c r="H42" s="6">
        <f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ref="H43:H46" si="8"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8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8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8"/>
        <v>0</v>
      </c>
    </row>
    <row r="47" spans="1:8" x14ac:dyDescent="0.2">
      <c r="A47" s="21" t="str">
        <f>$A$11</f>
        <v>Total</v>
      </c>
      <c r="B47" s="11">
        <f t="shared" ref="B47:G47" si="9">SUM(B42:B46)</f>
        <v>0</v>
      </c>
      <c r="C47" s="11">
        <f t="shared" si="9"/>
        <v>0</v>
      </c>
      <c r="D47" s="11">
        <f t="shared" si="9"/>
        <v>0</v>
      </c>
      <c r="E47" s="11">
        <f t="shared" si="9"/>
        <v>0</v>
      </c>
      <c r="F47" s="11">
        <f t="shared" si="9"/>
        <v>0</v>
      </c>
      <c r="G47" s="11">
        <f t="shared" si="9"/>
        <v>0</v>
      </c>
      <c r="H47" s="11">
        <f>SUM(B47:G47)</f>
        <v>0</v>
      </c>
    </row>
    <row r="49" spans="1:8" ht="23.25" x14ac:dyDescent="0.2">
      <c r="A49" s="12" t="str">
        <f>Total!D7</f>
        <v>Aleks Proskurkin</v>
      </c>
      <c r="B49" s="45" t="str">
        <f>$B$3</f>
        <v>Hours</v>
      </c>
      <c r="C49" s="46"/>
      <c r="D49" s="46"/>
      <c r="E49" s="46"/>
      <c r="F49" s="46"/>
      <c r="G49" s="46"/>
      <c r="H49" s="47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0">C$4</f>
        <v>Di</v>
      </c>
      <c r="D50" s="8" t="str">
        <f t="shared" si="10"/>
        <v>Wo</v>
      </c>
      <c r="E50" s="8" t="str">
        <f t="shared" si="10"/>
        <v>Do</v>
      </c>
      <c r="F50" s="8" t="str">
        <f t="shared" si="10"/>
        <v>Vr</v>
      </c>
      <c r="G50" s="8" t="str">
        <f t="shared" si="10"/>
        <v>Za/Zo</v>
      </c>
      <c r="H50" s="8" t="str">
        <f t="shared" si="10"/>
        <v>Total</v>
      </c>
    </row>
    <row r="51" spans="1:8" x14ac:dyDescent="0.2">
      <c r="A51" s="9" t="s">
        <v>47</v>
      </c>
      <c r="B51" s="10"/>
      <c r="C51" s="10"/>
      <c r="D51" s="10"/>
      <c r="E51" s="10"/>
      <c r="F51" s="10"/>
      <c r="G51" s="10"/>
      <c r="H51" s="6">
        <f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ref="H52:H55" si="11"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1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1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1"/>
        <v>0</v>
      </c>
    </row>
    <row r="56" spans="1:8" x14ac:dyDescent="0.2">
      <c r="A56" s="21" t="str">
        <f>$A$11</f>
        <v>Total</v>
      </c>
      <c r="B56" s="11">
        <f t="shared" ref="B56:G56" si="12">SUM(B51:B55)</f>
        <v>0</v>
      </c>
      <c r="C56" s="11">
        <f t="shared" si="12"/>
        <v>0</v>
      </c>
      <c r="D56" s="11">
        <f t="shared" si="12"/>
        <v>0</v>
      </c>
      <c r="E56" s="11">
        <f t="shared" si="12"/>
        <v>0</v>
      </c>
      <c r="F56" s="11">
        <f t="shared" si="12"/>
        <v>0</v>
      </c>
      <c r="G56" s="11">
        <f t="shared" si="12"/>
        <v>0</v>
      </c>
      <c r="H56" s="11">
        <f>SUM(B56:G56)</f>
        <v>0</v>
      </c>
    </row>
    <row r="58" spans="1:8" ht="23.25" x14ac:dyDescent="0.2">
      <c r="A58" s="12" t="str">
        <f>Total!D8</f>
        <v>Ferhat Kelten</v>
      </c>
      <c r="B58" s="45" t="str">
        <f>$B$3</f>
        <v>Hours</v>
      </c>
      <c r="C58" s="46"/>
      <c r="D58" s="46"/>
      <c r="E58" s="46"/>
      <c r="F58" s="46"/>
      <c r="G58" s="46"/>
      <c r="H58" s="47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3">C$4</f>
        <v>Di</v>
      </c>
      <c r="D59" s="8" t="str">
        <f t="shared" si="13"/>
        <v>Wo</v>
      </c>
      <c r="E59" s="8" t="str">
        <f t="shared" si="13"/>
        <v>Do</v>
      </c>
      <c r="F59" s="8" t="str">
        <f t="shared" si="13"/>
        <v>Vr</v>
      </c>
      <c r="G59" s="8" t="str">
        <f t="shared" si="13"/>
        <v>Za/Zo</v>
      </c>
      <c r="H59" s="8" t="str">
        <f t="shared" si="13"/>
        <v>Total</v>
      </c>
    </row>
    <row r="60" spans="1:8" x14ac:dyDescent="0.2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ref="H61:H64" si="14"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4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4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4"/>
        <v>0</v>
      </c>
    </row>
    <row r="65" spans="1:8" x14ac:dyDescent="0.2">
      <c r="A65" s="21" t="str">
        <f>$A$11</f>
        <v>Total</v>
      </c>
      <c r="B65" s="11">
        <f t="shared" ref="B65:G65" si="15">SUM(B60:B64)</f>
        <v>0</v>
      </c>
      <c r="C65" s="11">
        <f t="shared" si="15"/>
        <v>0</v>
      </c>
      <c r="D65" s="11">
        <f t="shared" si="15"/>
        <v>0</v>
      </c>
      <c r="E65" s="11">
        <f t="shared" si="15"/>
        <v>0</v>
      </c>
      <c r="F65" s="11">
        <f t="shared" si="15"/>
        <v>0</v>
      </c>
      <c r="G65" s="11">
        <f t="shared" si="15"/>
        <v>0</v>
      </c>
      <c r="H65" s="11">
        <f>SUM(B65:G65)</f>
        <v>0</v>
      </c>
    </row>
    <row r="67" spans="1:8" ht="23.25" x14ac:dyDescent="0.2">
      <c r="A67" s="12" t="e">
        <f>Total!#REF!</f>
        <v>#REF!</v>
      </c>
      <c r="B67" s="45" t="str">
        <f>$B$3</f>
        <v>Hours</v>
      </c>
      <c r="C67" s="46"/>
      <c r="D67" s="46"/>
      <c r="E67" s="46"/>
      <c r="F67" s="46"/>
      <c r="G67" s="46"/>
      <c r="H67" s="47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6">C$4</f>
        <v>Di</v>
      </c>
      <c r="D68" s="8" t="str">
        <f t="shared" si="16"/>
        <v>Wo</v>
      </c>
      <c r="E68" s="8" t="str">
        <f t="shared" si="16"/>
        <v>Do</v>
      </c>
      <c r="F68" s="8" t="str">
        <f t="shared" si="16"/>
        <v>Vr</v>
      </c>
      <c r="G68" s="8" t="str">
        <f t="shared" si="16"/>
        <v>Za/Zo</v>
      </c>
      <c r="H68" s="8" t="str">
        <f t="shared" si="16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7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7"/>
        <v>0</v>
      </c>
    </row>
    <row r="74" spans="1:8" x14ac:dyDescent="0.2">
      <c r="A74" s="21" t="str">
        <f>$A$11</f>
        <v>Total</v>
      </c>
      <c r="B74" s="11">
        <f t="shared" ref="B74:G74" si="18">SUM(B69:B73)</f>
        <v>0</v>
      </c>
      <c r="C74" s="11">
        <f t="shared" si="18"/>
        <v>0</v>
      </c>
      <c r="D74" s="11">
        <f t="shared" si="18"/>
        <v>0</v>
      </c>
      <c r="E74" s="11">
        <f t="shared" si="18"/>
        <v>0</v>
      </c>
      <c r="F74" s="11">
        <f t="shared" si="18"/>
        <v>0</v>
      </c>
      <c r="G74" s="11">
        <f t="shared" si="18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5" t="str">
        <f>$B$3</f>
        <v>Hours</v>
      </c>
      <c r="C76" s="46"/>
      <c r="D76" s="46"/>
      <c r="E76" s="46"/>
      <c r="F76" s="46"/>
      <c r="G76" s="46"/>
      <c r="H76" s="47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19">C$4</f>
        <v>Di</v>
      </c>
      <c r="D77" s="8" t="str">
        <f t="shared" si="19"/>
        <v>Wo</v>
      </c>
      <c r="E77" s="8" t="str">
        <f t="shared" si="19"/>
        <v>Do</v>
      </c>
      <c r="F77" s="8" t="str">
        <f t="shared" si="19"/>
        <v>Vr</v>
      </c>
      <c r="G77" s="8" t="str">
        <f t="shared" si="19"/>
        <v>Za/Zo</v>
      </c>
      <c r="H77" s="8" t="str">
        <f t="shared" si="19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0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0"/>
        <v>0</v>
      </c>
    </row>
    <row r="83" spans="1:8" x14ac:dyDescent="0.2">
      <c r="A83" s="21" t="str">
        <f>$A$11</f>
        <v>Total</v>
      </c>
      <c r="B83" s="11">
        <f t="shared" ref="B83:G83" si="21">SUM(B78:B82)</f>
        <v>0</v>
      </c>
      <c r="C83" s="11">
        <f t="shared" si="21"/>
        <v>0</v>
      </c>
      <c r="D83" s="11">
        <f t="shared" si="21"/>
        <v>0</v>
      </c>
      <c r="E83" s="11">
        <f t="shared" si="21"/>
        <v>0</v>
      </c>
      <c r="F83" s="11">
        <f t="shared" si="21"/>
        <v>0</v>
      </c>
      <c r="G83" s="11">
        <f t="shared" si="21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5" t="str">
        <f>$B$3</f>
        <v>Hours</v>
      </c>
      <c r="C85" s="46"/>
      <c r="D85" s="46"/>
      <c r="E85" s="46"/>
      <c r="F85" s="46"/>
      <c r="G85" s="46"/>
      <c r="H85" s="47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2">C$4</f>
        <v>Di</v>
      </c>
      <c r="D86" s="8" t="str">
        <f t="shared" si="22"/>
        <v>Wo</v>
      </c>
      <c r="E86" s="8" t="str">
        <f t="shared" si="22"/>
        <v>Do</v>
      </c>
      <c r="F86" s="8" t="str">
        <f t="shared" si="22"/>
        <v>Vr</v>
      </c>
      <c r="G86" s="8" t="str">
        <f t="shared" si="22"/>
        <v>Za/Zo</v>
      </c>
      <c r="H86" s="8" t="str">
        <f t="shared" si="22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3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3"/>
        <v>0</v>
      </c>
    </row>
    <row r="92" spans="1:8" x14ac:dyDescent="0.2">
      <c r="A92" s="21" t="str">
        <f>$A$11</f>
        <v>Total</v>
      </c>
      <c r="B92" s="11">
        <f t="shared" ref="B92:G92" si="24">SUM(B87:B91)</f>
        <v>0</v>
      </c>
      <c r="C92" s="11">
        <f t="shared" si="24"/>
        <v>0</v>
      </c>
      <c r="D92" s="11">
        <f t="shared" si="24"/>
        <v>0</v>
      </c>
      <c r="E92" s="11">
        <f t="shared" si="24"/>
        <v>0</v>
      </c>
      <c r="F92" s="11">
        <f t="shared" si="24"/>
        <v>0</v>
      </c>
      <c r="G92" s="11">
        <f t="shared" si="24"/>
        <v>0</v>
      </c>
      <c r="H92" s="11">
        <f>SUM(B92:G92)</f>
        <v>0</v>
      </c>
    </row>
  </sheetData>
  <mergeCells count="11">
    <mergeCell ref="B1:H1"/>
    <mergeCell ref="B3:H3"/>
    <mergeCell ref="B13:H13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">
        <v>54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'Week (1)'!$B$3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5" t="str">
        <f>$B$3</f>
        <v>Uren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Uren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Uren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Uren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5" t="str">
        <f>$B$3</f>
        <v>Uren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5" t="str">
        <f>$B$3</f>
        <v>Uren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Uren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Uren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Jafar Alirahmi</cp:lastModifiedBy>
  <cp:revision/>
  <dcterms:created xsi:type="dcterms:W3CDTF">2013-05-15T07:02:38Z</dcterms:created>
  <dcterms:modified xsi:type="dcterms:W3CDTF">2023-12-17T08:55:39Z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