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a\Desktop\project client on board\Final\ClientOnBoard-Group3\51\"/>
    </mc:Choice>
  </mc:AlternateContent>
  <xr:revisionPtr revIDLastSave="0" documentId="8_{BCD88BD5-EE74-4895-B3C5-877BF8E3D1B3}" xr6:coauthVersionLast="47" xr6:coauthVersionMax="47" xr10:uidLastSave="{00000000-0000-0000-0000-000000000000}"/>
  <bookViews>
    <workbookView xWindow="-25740" yWindow="1320" windowWidth="21600" windowHeight="11295" tabRatio="835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<sst xmlns="http://schemas.openxmlformats.org/spreadsheetml/2006/main" count="224" uniqueCount="141">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</sst>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628</c:v>
                </c:pt>
                <c:pt idx="1">
                  <c:v>563.25</c:v>
                </c:pt>
                <c:pt idx="2">
                  <c:v>498.25</c:v>
                </c:pt>
                <c:pt idx="3">
                  <c:v>442.05</c:v>
                </c:pt>
                <c:pt idx="4">
                  <c:v>372.05</c:v>
                </c:pt>
                <c:pt idx="5">
                  <c:v>284.55</c:v>
                </c:pt>
                <c:pt idx="6">
                  <c:v>284.55</c:v>
                </c:pt>
                <c:pt idx="7">
                  <c:v>284.55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7"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0</v>
      </c>
      <c r="L3" s="3">
        <f>'Week (8)'!$H$19</f>
        <v>0</v>
      </c>
      <c r="M3" s="4">
        <f t="shared" ref="M3:M5" si="0">SUM(E3:L3)</f>
        <v>93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9.5</v>
      </c>
      <c r="J5" s="3">
        <f>'Week (6)'!$H$38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(5)'!$H$54</f>
        <v>9</v>
      </c>
      <c r="J7" s="3">
        <f>'Week (6)'!$H$56</f>
        <v>8.5</v>
      </c>
      <c r="K7" s="3">
        <f>'Week (7)'!$H$55</f>
        <v>0</v>
      </c>
      <c r="L7" s="3">
        <f>'Week (8)'!$H$55</f>
        <v>0</v>
      </c>
      <c r="M7" s="4">
        <f t="shared" ref="M7:M8" si="2">SUM(E7:L7)</f>
        <v>43.75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44</v>
      </c>
      <c r="F9" s="15">
        <f t="shared" si="3"/>
        <v>64.75</v>
      </c>
      <c r="G9" s="15">
        <f t="shared" si="3"/>
        <v>65</v>
      </c>
      <c r="H9" s="15">
        <f t="shared" si="3"/>
        <v>56.2</v>
      </c>
      <c r="I9" s="15">
        <f t="shared" si="3"/>
        <v>70</v>
      </c>
      <c r="J9" s="15">
        <f t="shared" si="3"/>
        <v>87.5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108.75</v>
      </c>
      <c r="G10" s="20"/>
      <c r="H10" s="20">
        <f>SUM(G2:H8)</f>
        <v>121.2</v>
      </c>
      <c r="I10" s="20"/>
      <c r="J10" s="20">
        <f>SUM(I2:J8)</f>
        <v>157.5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628</v>
      </c>
      <c r="F11" s="18">
        <f>E11-F9</f>
        <v>563.25</v>
      </c>
      <c r="G11" s="18">
        <f t="shared" ref="G11:L11" si="4">F11-G9</f>
        <v>498.25</v>
      </c>
      <c r="H11" s="18">
        <f t="shared" si="4"/>
        <v>442.05</v>
      </c>
      <c r="I11" s="18">
        <f t="shared" si="4"/>
        <v>372.05</v>
      </c>
      <c r="J11" s="18">
        <f t="shared" si="4"/>
        <v>284.55</v>
      </c>
      <c r="K11" s="18">
        <f t="shared" si="4"/>
        <v>284.55</v>
      </c>
      <c r="L11" s="18">
        <f t="shared" si="4"/>
        <v>284.55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J42" sqref="J4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118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126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127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128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129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A7" sqref="A7:A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zoomScaleNormal="100" workbookViewId="0">
      <selection activeCell="K42" sqref="K4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130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131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zoomScaleNormal="100" workbookViewId="0">
      <selection activeCell="A37" sqref="A3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zoomScaleNormal="100" workbookViewId="0">
      <selection activeCell="A5" sqref="A5:A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135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>SUM(B5:B8)</f>
        <v>2</v>
      </c>
      <c r="C9" s="11">
        <f>SUM(C5:C8)</f>
        <v>2.5</v>
      </c>
      <c r="D9" s="11">
        <f>SUM(D5:D8)</f>
        <v>2</v>
      </c>
      <c r="E9" s="11">
        <f>SUM(E5:E8)</f>
        <v>2.5</v>
      </c>
      <c r="F9" s="11">
        <f>SUM(F5:F8)</f>
        <v>4</v>
      </c>
      <c r="G9" s="11">
        <f>SUM(G5:G8)</f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6" t="str">
        <f>'Week (1)'!$B$3</f>
        <v>Hours</v>
      </c>
      <c r="C11" s="47"/>
      <c r="D11" s="47"/>
      <c r="E11" s="47"/>
      <c r="F11" s="47"/>
      <c r="G11" s="47"/>
      <c r="H11" s="48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1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1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1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1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2">SUM(B13:B17)</f>
        <v>4</v>
      </c>
      <c r="C18" s="11">
        <f t="shared" si="2"/>
        <v>10.5</v>
      </c>
      <c r="D18" s="11">
        <f t="shared" si="2"/>
        <v>7</v>
      </c>
      <c r="E18" s="11">
        <f t="shared" si="2"/>
        <v>5.5</v>
      </c>
      <c r="F18" s="11">
        <f t="shared" si="2"/>
        <v>0</v>
      </c>
      <c r="G18" s="11">
        <f t="shared" si="2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6" t="str">
        <f>$B$3</f>
        <v>Uren</v>
      </c>
      <c r="C20" s="47"/>
      <c r="D20" s="47"/>
      <c r="E20" s="47"/>
      <c r="F20" s="47"/>
      <c r="G20" s="47"/>
      <c r="H20" s="48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 t="shared" ref="H23:H26" si="3"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si="3"/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3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3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4">SUM(B22:B26)</f>
        <v>0</v>
      </c>
      <c r="C27" s="11">
        <f t="shared" si="4"/>
        <v>0</v>
      </c>
      <c r="D27" s="11">
        <f t="shared" si="4"/>
        <v>0</v>
      </c>
      <c r="E27" s="11">
        <f t="shared" si="4"/>
        <v>0</v>
      </c>
      <c r="F27" s="11">
        <f t="shared" si="4"/>
        <v>0</v>
      </c>
      <c r="G27" s="11">
        <f t="shared" si="4"/>
        <v>0</v>
      </c>
      <c r="H27" s="11">
        <f>SUM(B27:G27)</f>
        <v>0</v>
      </c>
    </row>
    <row r="29" spans="1:8" ht="23.25" x14ac:dyDescent="0.2">
      <c r="A29" s="12" t="str">
        <f>Total!D5</f>
        <v>Rubén Gómez</v>
      </c>
      <c r="B29" s="46" t="str">
        <f>$B$3</f>
        <v>Uren</v>
      </c>
      <c r="C29" s="47"/>
      <c r="D29" s="47"/>
      <c r="E29" s="47"/>
      <c r="F29" s="47"/>
      <c r="G29" s="47"/>
      <c r="H29" s="48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5">SUM(B32:G32)</f>
        <v>2.5</v>
      </c>
    </row>
    <row r="33" spans="1:8" x14ac:dyDescent="0.2">
      <c r="A33" s="9" t="s">
        <v>119</v>
      </c>
      <c r="B33" s="10">
        <v>1</v>
      </c>
      <c r="C33" s="10"/>
      <c r="D33" s="10"/>
      <c r="E33" s="10"/>
      <c r="F33" s="10">
        <v>2</v>
      </c>
      <c r="G33" s="10"/>
      <c r="H33" s="6">
        <f t="shared" si="5"/>
        <v>3</v>
      </c>
    </row>
    <row r="34" spans="1:8" x14ac:dyDescent="0.2">
      <c r="A34" s="9" t="s">
        <v>120</v>
      </c>
      <c r="B34" s="10"/>
      <c r="C34" s="10"/>
      <c r="D34" s="10">
        <v>1.5</v>
      </c>
      <c r="E34" s="10"/>
      <c r="F34" s="10"/>
      <c r="G34" s="10"/>
      <c r="H34" s="6">
        <f t="shared" si="5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5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6">SUM(B31:B35)</f>
        <v>1</v>
      </c>
      <c r="C36" s="11">
        <f t="shared" si="6"/>
        <v>2.5</v>
      </c>
      <c r="D36" s="11">
        <f t="shared" si="6"/>
        <v>1.5</v>
      </c>
      <c r="E36" s="11">
        <f t="shared" si="6"/>
        <v>2.5</v>
      </c>
      <c r="F36" s="11">
        <f t="shared" si="6"/>
        <v>2</v>
      </c>
      <c r="G36" s="11">
        <f t="shared" si="6"/>
        <v>0</v>
      </c>
      <c r="H36" s="11">
        <f>SUM(B36:G36)</f>
        <v>9.5</v>
      </c>
    </row>
    <row r="38" spans="1:8" ht="23.25" x14ac:dyDescent="0.2">
      <c r="A38" s="12" t="str">
        <f>Total!D6</f>
        <v>Yaroslav Peptiuk</v>
      </c>
      <c r="B38" s="46" t="str">
        <f>$B$3</f>
        <v>Uren</v>
      </c>
      <c r="C38" s="47"/>
      <c r="D38" s="47"/>
      <c r="E38" s="47"/>
      <c r="F38" s="47"/>
      <c r="G38" s="47"/>
      <c r="H38" s="48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7">C$4</f>
        <v>Di</v>
      </c>
      <c r="D39" s="8" t="str">
        <f t="shared" si="7"/>
        <v>Wo</v>
      </c>
      <c r="E39" s="8" t="str">
        <f t="shared" si="7"/>
        <v>Do</v>
      </c>
      <c r="F39" s="8" t="str">
        <f t="shared" si="7"/>
        <v>Vr</v>
      </c>
      <c r="G39" s="8" t="str">
        <f t="shared" si="7"/>
        <v>Za/Zo</v>
      </c>
      <c r="H39" s="8" t="str">
        <f t="shared" si="7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8">SUM(B41:G41)</f>
        <v>2</v>
      </c>
    </row>
    <row r="42" spans="1:8" x14ac:dyDescent="0.2">
      <c r="A42" s="9" t="s">
        <v>132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8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8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8"/>
        <v>0</v>
      </c>
    </row>
    <row r="45" spans="1:8" x14ac:dyDescent="0.2">
      <c r="A45" s="21" t="str">
        <f>$A$9</f>
        <v>Total</v>
      </c>
      <c r="B45" s="11">
        <f t="shared" ref="B45:G45" si="9">SUM(B40:B44)</f>
        <v>0</v>
      </c>
      <c r="C45" s="11">
        <f t="shared" si="9"/>
        <v>2.5</v>
      </c>
      <c r="D45" s="11">
        <f t="shared" si="9"/>
        <v>2</v>
      </c>
      <c r="E45" s="11">
        <f t="shared" si="9"/>
        <v>2</v>
      </c>
      <c r="F45" s="11">
        <f t="shared" si="9"/>
        <v>1</v>
      </c>
      <c r="G45" s="11">
        <f t="shared" si="9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6" t="str">
        <f>$B$3</f>
        <v>Uren</v>
      </c>
      <c r="C47" s="47"/>
      <c r="D47" s="47"/>
      <c r="E47" s="47"/>
      <c r="F47" s="47"/>
      <c r="G47" s="47"/>
      <c r="H47" s="48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0">C$4</f>
        <v>Di</v>
      </c>
      <c r="D48" s="8" t="str">
        <f t="shared" si="10"/>
        <v>Wo</v>
      </c>
      <c r="E48" s="8" t="str">
        <f t="shared" si="10"/>
        <v>Do</v>
      </c>
      <c r="F48" s="8" t="str">
        <f t="shared" si="10"/>
        <v>Vr</v>
      </c>
      <c r="G48" s="8" t="str">
        <f t="shared" si="10"/>
        <v>Za/Zo</v>
      </c>
      <c r="H48" s="8" t="str">
        <f t="shared" si="10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1">SUM(B50:G50)</f>
        <v>2.25</v>
      </c>
    </row>
    <row r="51" spans="1:8" x14ac:dyDescent="0.2">
      <c r="A51" s="38" t="s">
        <v>116</v>
      </c>
      <c r="B51" s="39"/>
      <c r="C51" s="39"/>
      <c r="D51" s="39"/>
      <c r="E51" s="39"/>
      <c r="F51" s="39">
        <v>2.5</v>
      </c>
      <c r="G51" s="39">
        <v>2</v>
      </c>
      <c r="H51" s="6">
        <f t="shared" si="11"/>
        <v>4.5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1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1"/>
        <v>0</v>
      </c>
    </row>
    <row r="54" spans="1:8" x14ac:dyDescent="0.2">
      <c r="A54" s="21" t="str">
        <f>$A$9</f>
        <v>Total</v>
      </c>
      <c r="B54" s="11">
        <f t="shared" ref="B54:G54" si="12">SUM(B49:B53)</f>
        <v>0</v>
      </c>
      <c r="C54" s="11">
        <f t="shared" si="12"/>
        <v>2.25</v>
      </c>
      <c r="D54" s="11">
        <f t="shared" si="12"/>
        <v>0</v>
      </c>
      <c r="E54" s="11">
        <f t="shared" si="12"/>
        <v>2.25</v>
      </c>
      <c r="F54" s="11">
        <f t="shared" si="12"/>
        <v>2.5</v>
      </c>
      <c r="G54" s="11">
        <f t="shared" si="12"/>
        <v>2</v>
      </c>
      <c r="H54" s="11">
        <f>SUM(B54:G54)</f>
        <v>9</v>
      </c>
    </row>
    <row r="56" spans="1:8" ht="23.25" x14ac:dyDescent="0.2">
      <c r="A56" s="12" t="str">
        <f>Total!D8</f>
        <v>Ferhat Kelten</v>
      </c>
      <c r="B56" s="46" t="str">
        <f>$B$3</f>
        <v>Uren</v>
      </c>
      <c r="C56" s="47"/>
      <c r="D56" s="47"/>
      <c r="E56" s="47"/>
      <c r="F56" s="47"/>
      <c r="G56" s="47"/>
      <c r="H56" s="48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3">C$4</f>
        <v>Di</v>
      </c>
      <c r="D57" s="8" t="str">
        <f t="shared" si="13"/>
        <v>Wo</v>
      </c>
      <c r="E57" s="8" t="str">
        <f t="shared" si="13"/>
        <v>Do</v>
      </c>
      <c r="F57" s="8" t="str">
        <f t="shared" si="13"/>
        <v>Vr</v>
      </c>
      <c r="G57" s="8" t="str">
        <f t="shared" si="13"/>
        <v>Za/Zo</v>
      </c>
      <c r="H57" s="8" t="str">
        <f t="shared" si="13"/>
        <v>Total</v>
      </c>
    </row>
    <row r="58" spans="1:8" x14ac:dyDescent="0.2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">
      <c r="A59" s="9"/>
      <c r="B59" s="10"/>
      <c r="C59" s="10"/>
      <c r="D59" s="10"/>
      <c r="E59" s="10"/>
      <c r="F59" s="10"/>
      <c r="G59" s="10"/>
      <c r="H59" s="6">
        <f t="shared" ref="H59:H62" si="14"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4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4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4"/>
        <v>0</v>
      </c>
    </row>
    <row r="63" spans="1:8" x14ac:dyDescent="0.2">
      <c r="A63" s="21" t="str">
        <f>$A$9</f>
        <v>Total</v>
      </c>
      <c r="B63" s="11">
        <f t="shared" ref="B63:G63" si="15">SUM(B58:B62)</f>
        <v>0</v>
      </c>
      <c r="C63" s="11">
        <f t="shared" si="15"/>
        <v>0</v>
      </c>
      <c r="D63" s="11">
        <f t="shared" si="15"/>
        <v>0</v>
      </c>
      <c r="E63" s="11">
        <f t="shared" si="15"/>
        <v>0</v>
      </c>
      <c r="F63" s="11">
        <f t="shared" si="15"/>
        <v>0</v>
      </c>
      <c r="G63" s="11">
        <f t="shared" si="15"/>
        <v>0</v>
      </c>
      <c r="H63" s="11">
        <f>SUM(B63:G63)</f>
        <v>0</v>
      </c>
    </row>
    <row r="65" spans="1:8" ht="23.25" x14ac:dyDescent="0.2">
      <c r="A65" s="12" t="e">
        <f>Total!#REF!</f>
        <v>#REF!</v>
      </c>
      <c r="B65" s="46" t="str">
        <f>$B$3</f>
        <v>Uren</v>
      </c>
      <c r="C65" s="47"/>
      <c r="D65" s="47"/>
      <c r="E65" s="47"/>
      <c r="F65" s="47"/>
      <c r="G65" s="47"/>
      <c r="H65" s="48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6">C$4</f>
        <v>Di</v>
      </c>
      <c r="D66" s="8" t="str">
        <f t="shared" si="16"/>
        <v>Wo</v>
      </c>
      <c r="E66" s="8" t="str">
        <f t="shared" si="16"/>
        <v>Do</v>
      </c>
      <c r="F66" s="8" t="str">
        <f t="shared" si="16"/>
        <v>Vr</v>
      </c>
      <c r="G66" s="8" t="str">
        <f t="shared" si="16"/>
        <v>Za/Zo</v>
      </c>
      <c r="H66" s="8" t="str">
        <f t="shared" si="16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7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7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21" t="str">
        <f>$A$9</f>
        <v>Total</v>
      </c>
      <c r="B72" s="11">
        <f t="shared" ref="B72:G72" si="18">SUM(B67:B71)</f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6" t="str">
        <f>$B$3</f>
        <v>Uren</v>
      </c>
      <c r="C74" s="47"/>
      <c r="D74" s="47"/>
      <c r="E74" s="47"/>
      <c r="F74" s="47"/>
      <c r="G74" s="47"/>
      <c r="H74" s="48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19">C$4</f>
        <v>Di</v>
      </c>
      <c r="D75" s="8" t="str">
        <f t="shared" si="19"/>
        <v>Wo</v>
      </c>
      <c r="E75" s="8" t="str">
        <f t="shared" si="19"/>
        <v>Do</v>
      </c>
      <c r="F75" s="8" t="str">
        <f t="shared" si="19"/>
        <v>Vr</v>
      </c>
      <c r="G75" s="8" t="str">
        <f t="shared" si="19"/>
        <v>Za/Zo</v>
      </c>
      <c r="H75" s="8" t="str">
        <f t="shared" si="19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0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0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21" t="str">
        <f>$A$9</f>
        <v>Total</v>
      </c>
      <c r="B81" s="11">
        <f t="shared" ref="B81:G81" si="21">SUM(B76:B80)</f>
        <v>0</v>
      </c>
      <c r="C81" s="11">
        <f t="shared" si="21"/>
        <v>0</v>
      </c>
      <c r="D81" s="11">
        <f t="shared" si="21"/>
        <v>0</v>
      </c>
      <c r="E81" s="11">
        <f t="shared" si="21"/>
        <v>0</v>
      </c>
      <c r="F81" s="11">
        <f t="shared" si="21"/>
        <v>0</v>
      </c>
      <c r="G81" s="11">
        <f t="shared" si="21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6" t="str">
        <f>$B$3</f>
        <v>Uren</v>
      </c>
      <c r="C83" s="47"/>
      <c r="D83" s="47"/>
      <c r="E83" s="47"/>
      <c r="F83" s="47"/>
      <c r="G83" s="47"/>
      <c r="H83" s="48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2">C$4</f>
        <v>Di</v>
      </c>
      <c r="D84" s="8" t="str">
        <f t="shared" si="22"/>
        <v>Wo</v>
      </c>
      <c r="E84" s="8" t="str">
        <f t="shared" si="22"/>
        <v>Do</v>
      </c>
      <c r="F84" s="8" t="str">
        <f t="shared" si="22"/>
        <v>Vr</v>
      </c>
      <c r="G84" s="8" t="str">
        <f t="shared" si="22"/>
        <v>Za/Zo</v>
      </c>
      <c r="H84" s="8" t="str">
        <f t="shared" si="22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3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3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21" t="str">
        <f>$A$9</f>
        <v>Total</v>
      </c>
      <c r="B90" s="11">
        <f t="shared" ref="B90:G90" si="24">SUM(B85:B89)</f>
        <v>0</v>
      </c>
      <c r="C90" s="11">
        <f t="shared" si="24"/>
        <v>0</v>
      </c>
      <c r="D90" s="11">
        <f t="shared" si="24"/>
        <v>0</v>
      </c>
      <c r="E90" s="11">
        <f t="shared" si="24"/>
        <v>0</v>
      </c>
      <c r="F90" s="11">
        <f t="shared" si="24"/>
        <v>0</v>
      </c>
      <c r="G90" s="11">
        <f t="shared" si="24"/>
        <v>0</v>
      </c>
      <c r="H90" s="11">
        <f>SUM(B90:G90)</f>
        <v>0</v>
      </c>
    </row>
  </sheetData>
  <mergeCells count="11">
    <mergeCell ref="B1:H1"/>
    <mergeCell ref="B3:H3"/>
    <mergeCell ref="B11:H11"/>
    <mergeCell ref="B20:H20"/>
    <mergeCell ref="B29:H29"/>
    <mergeCell ref="B83:H83"/>
    <mergeCell ref="B38:H38"/>
    <mergeCell ref="B47:H47"/>
    <mergeCell ref="B56:H56"/>
    <mergeCell ref="B65:H65"/>
    <mergeCell ref="B74:H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abSelected="1" zoomScaleNormal="100" workbookViewId="0">
      <selection activeCell="B13" sqref="B13:H1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137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138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140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139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117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125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121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122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123</v>
      </c>
      <c r="B36" s="10"/>
      <c r="C36" s="10"/>
      <c r="D36" s="10"/>
      <c r="E36" s="10"/>
      <c r="F36" s="10">
        <v>3</v>
      </c>
      <c r="G36" s="10"/>
      <c r="H36" s="6">
        <f t="shared" si="6"/>
        <v>3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2.5</v>
      </c>
      <c r="F38" s="11">
        <f t="shared" si="7"/>
        <v>3</v>
      </c>
      <c r="G38" s="11">
        <f t="shared" si="7"/>
        <v>4</v>
      </c>
      <c r="H38" s="11">
        <f>SUM(B38:G38)</f>
        <v>14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133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134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124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3</v>
      </c>
      <c r="G56" s="11">
        <f t="shared" si="13"/>
        <v>1</v>
      </c>
      <c r="H56" s="11">
        <f>SUM(B56:G56)</f>
        <v>8.5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28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Jafar Alirahmi</cp:lastModifiedBy>
  <cp:revision/>
  <dcterms:created xsi:type="dcterms:W3CDTF">2013-05-15T07:02:38Z</dcterms:created>
  <dcterms:modified xsi:type="dcterms:W3CDTF">2024-01-14T22:56:18Z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