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bie\Desktop\UW Robotics\Current sensors\"/>
    </mc:Choice>
  </mc:AlternateContent>
  <bookViews>
    <workbookView xWindow="0" yWindow="0" windowWidth="19100" windowHeight="6680" xr2:uid="{B634C4D7-AF70-4BAF-8AB0-2BE6E7024ED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9" i="2"/>
  <c r="D19" i="2"/>
  <c r="E18" i="2"/>
  <c r="E14" i="2"/>
  <c r="E15" i="2"/>
  <c r="E16" i="2"/>
  <c r="E17" i="2"/>
  <c r="E13" i="2"/>
  <c r="D18" i="2"/>
  <c r="D14" i="2"/>
  <c r="D15" i="2"/>
  <c r="D16" i="2"/>
  <c r="D17" i="2"/>
  <c r="D13" i="2"/>
  <c r="E14" i="1"/>
  <c r="E13" i="1"/>
  <c r="D13" i="1"/>
  <c r="E4" i="1"/>
  <c r="E5" i="1"/>
  <c r="E6" i="1"/>
  <c r="E7" i="1"/>
  <c r="E8" i="1"/>
  <c r="E9" i="1"/>
  <c r="E11" i="1"/>
  <c r="E12" i="1"/>
  <c r="E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<sst xmlns="http://schemas.openxmlformats.org/spreadsheetml/2006/main" count="8" uniqueCount="7">
  <si>
    <t>Current</t>
  </si>
  <si>
    <t>Vout (5V source)</t>
  </si>
  <si>
    <t>Vout (3V3 source)</t>
  </si>
  <si>
    <t>derivative 3v3 source</t>
  </si>
  <si>
    <t>derivatives 5v source</t>
  </si>
  <si>
    <t>3v3 supply</t>
  </si>
  <si>
    <t>5V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</si>
</sst>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664260717410319E-2"/>
          <c:y val="0.19486111111111112"/>
          <c:w val="0.87755796150481191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Vout (3V3 source)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1.6379999999999999</c:v>
                </c:pt>
                <c:pt idx="1">
                  <c:v>1.659</c:v>
                </c:pt>
                <c:pt idx="2">
                  <c:v>1.681</c:v>
                </c:pt>
                <c:pt idx="3">
                  <c:v>1.7010000000000001</c:v>
                </c:pt>
                <c:pt idx="4">
                  <c:v>1.722</c:v>
                </c:pt>
                <c:pt idx="5">
                  <c:v>1.7430000000000001</c:v>
                </c:pt>
                <c:pt idx="6">
                  <c:v>1.764</c:v>
                </c:pt>
                <c:pt idx="7">
                  <c:v>1.7849999999999999</c:v>
                </c:pt>
                <c:pt idx="8">
                  <c:v>1.8069999999999999</c:v>
                </c:pt>
                <c:pt idx="9">
                  <c:v>1.8280000000000001</c:v>
                </c:pt>
                <c:pt idx="10">
                  <c:v>1.85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AC-4BE0-8245-3AB403CC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03848"/>
        <c:axId val="488699912"/>
      </c:scatterChart>
      <c:valAx>
        <c:axId val="488703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99912"/>
        <c:crosses val="autoZero"/>
        <c:crossBetween val="midCat"/>
      </c:valAx>
      <c:valAx>
        <c:axId val="48869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03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Vout (5V source)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2.5</c:v>
                </c:pt>
                <c:pt idx="1">
                  <c:v>2.5329999999999999</c:v>
                </c:pt>
                <c:pt idx="2">
                  <c:v>2.5670000000000002</c:v>
                </c:pt>
                <c:pt idx="3">
                  <c:v>2.5979999999999999</c:v>
                </c:pt>
                <c:pt idx="4">
                  <c:v>2.629</c:v>
                </c:pt>
                <c:pt idx="5">
                  <c:v>2.661</c:v>
                </c:pt>
                <c:pt idx="6">
                  <c:v>2.6930000000000001</c:v>
                </c:pt>
                <c:pt idx="7">
                  <c:v>2.726</c:v>
                </c:pt>
                <c:pt idx="8">
                  <c:v>2.7650000000000001</c:v>
                </c:pt>
                <c:pt idx="9">
                  <c:v>2.798</c:v>
                </c:pt>
                <c:pt idx="10">
                  <c:v>2.8290000000000002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00-4058-87D2-93F91E913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46488"/>
        <c:axId val="494247800"/>
      </c:scatterChart>
      <c:valAx>
        <c:axId val="494246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47800"/>
        <c:crosses val="autoZero"/>
        <c:crossBetween val="midCat"/>
      </c:valAx>
      <c:valAx>
        <c:axId val="4942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246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3v3 supply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</c:numCache>
            </c:numRef>
          </c:xVal>
          <c:yVal>
            <c:numRef>
              <c:f>Sheet2!$B$2:$B$18</c:f>
              <c:numCache>
                <c:formatCode>General</c:formatCode>
                <c:ptCount val="17"/>
                <c:pt idx="0">
                  <c:v>3.2480000000000002</c:v>
                </c:pt>
                <c:pt idx="2">
                  <c:v>3.2269999999999999</c:v>
                </c:pt>
                <c:pt idx="5">
                  <c:v>3.1970000000000001</c:v>
                </c:pt>
                <c:pt idx="8">
                  <c:v>3.1720000000000002</c:v>
                </c:pt>
                <c:pt idx="10">
                  <c:v>3.1469999999999998</c:v>
                </c:pt>
                <c:pt idx="11">
                  <c:v>3.1219999999999999</c:v>
                </c:pt>
                <c:pt idx="12">
                  <c:v>3.0920000000000001</c:v>
                </c:pt>
                <c:pt idx="13">
                  <c:v>3.0739999999999998</c:v>
                </c:pt>
                <c:pt idx="14">
                  <c:v>3.05</c:v>
                </c:pt>
                <c:pt idx="15">
                  <c:v>3.0259999999999998</c:v>
                </c:pt>
                <c:pt idx="16">
                  <c:v>3.0019999999999998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5C-43AF-9F40-D35B19D29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85488"/>
        <c:axId val="488712704"/>
      </c:scatterChart>
      <c:valAx>
        <c:axId val="49148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12704"/>
        <c:crosses val="autoZero"/>
        <c:crossBetween val="midCat"/>
      </c:valAx>
      <c:valAx>
        <c:axId val="4887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8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5V 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Sheet2!$A$2:$A$18</c:f>
              <c:numCache>
                <c:formatCode>General</c:formatCode>
                <c:ptCount val="17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</c:v>
                </c:pt>
                <c:pt idx="9">
                  <c:v>1.6</c:v>
                </c:pt>
                <c:pt idx="10">
                  <c:v>2</c:v>
                </c:pt>
                <c:pt idx="11">
                  <c:v>2.5</c:v>
                </c:pt>
                <c:pt idx="12">
                  <c:v>3</c:v>
                </c:pt>
                <c:pt idx="13">
                  <c:v>3.5</c:v>
                </c:pt>
                <c:pt idx="14">
                  <c:v>4</c:v>
                </c:pt>
                <c:pt idx="15">
                  <c:v>4.5</c:v>
                </c:pt>
                <c:pt idx="16">
                  <c:v>5</c:v>
                </c:pt>
              </c:numCache>
            </c:numRef>
          </c:xVal>
          <c:yVal>
            <c:numRef>
              <c:f>Sheet2!$C$2:$C$18</c:f>
              <c:numCache>
                <c:formatCode>General</c:formatCode>
                <c:ptCount val="17"/>
                <c:pt idx="0">
                  <c:v>4.87</c:v>
                </c:pt>
                <c:pt idx="2">
                  <c:v>4.84</c:v>
                </c:pt>
                <c:pt idx="5">
                  <c:v>4.79</c:v>
                </c:pt>
                <c:pt idx="8">
                  <c:v>4.75</c:v>
                </c:pt>
                <c:pt idx="10">
                  <c:v>4.71</c:v>
                </c:pt>
                <c:pt idx="11">
                  <c:v>4.67</c:v>
                </c:pt>
                <c:pt idx="12">
                  <c:v>4.63</c:v>
                </c:pt>
                <c:pt idx="13">
                  <c:v>4.59</c:v>
                </c:pt>
                <c:pt idx="14">
                  <c:v>4.55</c:v>
                </c:pt>
                <c:pt idx="15">
                  <c:v>4.5149999999999997</c:v>
                </c:pt>
                <c:pt idx="16">
                  <c:v>4.47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91-4DAC-968B-F8C262828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281936"/>
        <c:axId val="544282592"/>
      </c:scatterChart>
      <c:valAx>
        <c:axId val="54428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82592"/>
        <c:crosses val="autoZero"/>
        <c:crossBetween val="midCat"/>
      </c:valAx>
      <c:valAx>
        <c:axId val="5442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28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0</xdr:row>
      <xdr:rowOff>241300</xdr:rowOff>
    </xdr:from>
    <xdr:to>
      <xdr:col>13</xdr:col>
      <xdr:colOff>15875</xdr:colOff>
      <xdr:row>17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45E45F-C0C2-49BE-8A69-084E5579D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339725</xdr:colOff>
      <xdr:row>0</xdr:row>
      <xdr:rowOff>390525</xdr:rowOff>
    </xdr:from>
    <xdr:to>
      <xdr:col>20</xdr:col>
      <xdr:colOff>34925</xdr:colOff>
      <xdr:row>14</xdr:row>
      <xdr:rowOff>111125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1014A3-4F5D-4BE5-A93A-5A98A62D8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1</xdr:row>
      <xdr:rowOff>3175</xdr:rowOff>
    </xdr:from>
    <xdr:to>
      <xdr:col>15</xdr:col>
      <xdr:colOff>447675</xdr:colOff>
      <xdr:row>13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F8F1E-0A75-4620-BBDC-354E33F08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0</xdr:row>
      <xdr:rowOff>225425</xdr:rowOff>
    </xdr:from>
    <xdr:to>
      <xdr:col>18</xdr:col>
      <xdr:colOff>219075</xdr:colOff>
      <xdr:row>14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64B1E7-71E3-45A8-9D9E-631F9556F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D1ED-FDDF-4553-AEBD-86B280675B67}">
  <dimension ref="A1:E14"/>
  <sheetViews>
    <sheetView tabSelected="1" workbookViewId="0">
      <selection activeCell="E15" sqref="E15"/>
    </sheetView>
  </sheetViews>
  <sheetFormatPr defaultRowHeight="14.5" x14ac:dyDescent="0.35"/>
  <cols>
    <col min="5" max="5" width="11.81640625" bestFit="1" customWidth="1"/>
  </cols>
  <sheetData>
    <row r="1" spans="1:5" ht="44" thickBot="1" x14ac:dyDescent="0.4">
      <c r="A1" s="1" t="s">
        <v>0</v>
      </c>
      <c r="B1" s="2" t="s">
        <v>1</v>
      </c>
      <c r="C1" s="2" t="s">
        <v>2</v>
      </c>
      <c r="D1" s="6" t="s">
        <v>4</v>
      </c>
      <c r="E1" s="5" t="s">
        <v>3</v>
      </c>
    </row>
    <row r="2" spans="1:5" ht="15" thickBot="1" x14ac:dyDescent="0.4">
      <c r="A2" s="3">
        <v>0</v>
      </c>
      <c r="B2" s="4">
        <v>2.5</v>
      </c>
      <c r="C2" s="4">
        <v>1.6379999999999999</v>
      </c>
    </row>
    <row r="3" spans="1:5" ht="15" thickBot="1" x14ac:dyDescent="0.4">
      <c r="A3" s="3">
        <v>0.5</v>
      </c>
      <c r="B3" s="4">
        <v>2.5329999999999999</v>
      </c>
      <c r="C3" s="4">
        <v>1.659</v>
      </c>
      <c r="D3">
        <f>(C3-C2)</f>
        <v>2.100000000000013E-2</v>
      </c>
      <c r="E3">
        <f>B3-B2</f>
        <v>3.2999999999999918E-2</v>
      </c>
    </row>
    <row r="4" spans="1:5" ht="15" thickBot="1" x14ac:dyDescent="0.4">
      <c r="A4" s="3">
        <v>1</v>
      </c>
      <c r="B4" s="4">
        <v>2.5670000000000002</v>
      </c>
      <c r="C4" s="4">
        <v>1.681</v>
      </c>
      <c r="D4">
        <f t="shared" ref="D4:D12" si="0">(C4-C3)</f>
        <v>2.200000000000002E-2</v>
      </c>
      <c r="E4">
        <f t="shared" ref="E4:E12" si="1">B4-B3</f>
        <v>3.4000000000000252E-2</v>
      </c>
    </row>
    <row r="5" spans="1:5" ht="15" thickBot="1" x14ac:dyDescent="0.4">
      <c r="A5" s="3">
        <v>1.5</v>
      </c>
      <c r="B5" s="4">
        <v>2.5979999999999999</v>
      </c>
      <c r="C5" s="4">
        <v>1.7010000000000001</v>
      </c>
      <c r="D5">
        <f t="shared" si="0"/>
        <v>2.0000000000000018E-2</v>
      </c>
      <c r="E5">
        <f t="shared" si="1"/>
        <v>3.0999999999999694E-2</v>
      </c>
    </row>
    <row r="6" spans="1:5" ht="15" thickBot="1" x14ac:dyDescent="0.4">
      <c r="A6" s="3">
        <v>2</v>
      </c>
      <c r="B6" s="4">
        <v>2.629</v>
      </c>
      <c r="C6" s="4">
        <v>1.722</v>
      </c>
      <c r="D6">
        <f t="shared" si="0"/>
        <v>2.0999999999999908E-2</v>
      </c>
      <c r="E6">
        <f t="shared" si="1"/>
        <v>3.1000000000000139E-2</v>
      </c>
    </row>
    <row r="7" spans="1:5" ht="15" thickBot="1" x14ac:dyDescent="0.4">
      <c r="A7" s="3">
        <v>2.5</v>
      </c>
      <c r="B7" s="4">
        <v>2.661</v>
      </c>
      <c r="C7" s="4">
        <v>1.7430000000000001</v>
      </c>
      <c r="D7">
        <f t="shared" si="0"/>
        <v>2.100000000000013E-2</v>
      </c>
      <c r="E7">
        <f t="shared" si="1"/>
        <v>3.2000000000000028E-2</v>
      </c>
    </row>
    <row r="8" spans="1:5" ht="15" thickBot="1" x14ac:dyDescent="0.4">
      <c r="A8" s="3">
        <v>3</v>
      </c>
      <c r="B8" s="4">
        <v>2.6930000000000001</v>
      </c>
      <c r="C8" s="4">
        <v>1.764</v>
      </c>
      <c r="D8">
        <f t="shared" si="0"/>
        <v>2.0999999999999908E-2</v>
      </c>
      <c r="E8">
        <f t="shared" si="1"/>
        <v>3.2000000000000028E-2</v>
      </c>
    </row>
    <row r="9" spans="1:5" ht="15" thickBot="1" x14ac:dyDescent="0.4">
      <c r="A9" s="3">
        <v>3.5</v>
      </c>
      <c r="B9" s="4">
        <v>2.726</v>
      </c>
      <c r="C9" s="4">
        <v>1.7849999999999999</v>
      </c>
      <c r="D9">
        <f t="shared" si="0"/>
        <v>2.0999999999999908E-2</v>
      </c>
      <c r="E9">
        <f t="shared" si="1"/>
        <v>3.2999999999999918E-2</v>
      </c>
    </row>
    <row r="10" spans="1:5" ht="15" thickBot="1" x14ac:dyDescent="0.4">
      <c r="A10" s="3">
        <v>4</v>
      </c>
      <c r="B10" s="4">
        <v>2.7650000000000001</v>
      </c>
      <c r="C10" s="4">
        <v>1.8069999999999999</v>
      </c>
      <c r="D10">
        <f t="shared" si="0"/>
        <v>2.200000000000002E-2</v>
      </c>
      <c r="E10">
        <f>B10-B9</f>
        <v>3.9000000000000146E-2</v>
      </c>
    </row>
    <row r="11" spans="1:5" ht="15" thickBot="1" x14ac:dyDescent="0.4">
      <c r="A11" s="3">
        <v>4.5</v>
      </c>
      <c r="B11" s="4">
        <v>2.798</v>
      </c>
      <c r="C11" s="4">
        <v>1.8280000000000001</v>
      </c>
      <c r="D11">
        <f t="shared" si="0"/>
        <v>2.100000000000013E-2</v>
      </c>
      <c r="E11">
        <f t="shared" si="1"/>
        <v>3.2999999999999918E-2</v>
      </c>
    </row>
    <row r="12" spans="1:5" ht="15" thickBot="1" x14ac:dyDescent="0.4">
      <c r="A12" s="3">
        <v>5</v>
      </c>
      <c r="B12" s="4">
        <v>2.8290000000000002</v>
      </c>
      <c r="C12" s="4">
        <v>1.85</v>
      </c>
      <c r="D12">
        <f t="shared" si="0"/>
        <v>2.200000000000002E-2</v>
      </c>
      <c r="E12">
        <f t="shared" si="1"/>
        <v>3.1000000000000139E-2</v>
      </c>
    </row>
    <row r="13" spans="1:5" x14ac:dyDescent="0.35">
      <c r="D13">
        <f>STDEV(D3:D12)</f>
        <v>6.3245553203367653E-4</v>
      </c>
      <c r="E13">
        <f>VAR(E3:E12)</f>
        <v>5.6555555555558098E-6</v>
      </c>
    </row>
    <row r="14" spans="1:5" x14ac:dyDescent="0.35">
      <c r="E14">
        <f>AVERAGE(E3:E12)</f>
        <v>3.290000000000002E-2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7CDE-1A7F-4FB6-9E2A-995BEF9DC7CA}">
  <dimension ref="A1:E19"/>
  <sheetViews>
    <sheetView workbookViewId="0">
      <selection activeCell="G13" sqref="G13"/>
    </sheetView>
  </sheetViews>
  <sheetFormatPr defaultRowHeight="14.5" x14ac:dyDescent="0.35"/>
  <sheetData>
    <row r="1" spans="1:5" ht="29.5" thickBot="1" x14ac:dyDescent="0.4">
      <c r="A1" s="1" t="s">
        <v>0</v>
      </c>
      <c r="B1" s="1" t="s">
        <v>5</v>
      </c>
      <c r="C1" s="1" t="s">
        <v>6</v>
      </c>
    </row>
    <row r="2" spans="1:5" ht="15" thickBot="1" x14ac:dyDescent="0.4">
      <c r="A2" s="3">
        <v>0</v>
      </c>
      <c r="B2" s="3">
        <v>3.2480000000000002</v>
      </c>
      <c r="C2" s="3">
        <v>4.87</v>
      </c>
    </row>
    <row r="3" spans="1:5" ht="15" thickBot="1" x14ac:dyDescent="0.4">
      <c r="A3" s="3">
        <v>0.2</v>
      </c>
      <c r="B3" s="3"/>
      <c r="C3" s="3"/>
    </row>
    <row r="4" spans="1:5" ht="15" thickBot="1" x14ac:dyDescent="0.4">
      <c r="A4" s="3">
        <v>0.4</v>
      </c>
      <c r="B4" s="3">
        <v>3.2269999999999999</v>
      </c>
      <c r="C4" s="3">
        <v>4.84</v>
      </c>
    </row>
    <row r="5" spans="1:5" ht="15" thickBot="1" x14ac:dyDescent="0.4">
      <c r="A5" s="3">
        <v>0.6</v>
      </c>
      <c r="B5" s="3"/>
      <c r="C5" s="3"/>
    </row>
    <row r="6" spans="1:5" ht="15" thickBot="1" x14ac:dyDescent="0.4">
      <c r="A6" s="3">
        <v>0.8</v>
      </c>
      <c r="B6" s="3"/>
      <c r="C6" s="3"/>
    </row>
    <row r="7" spans="1:5" ht="15" thickBot="1" x14ac:dyDescent="0.4">
      <c r="A7" s="3">
        <v>1</v>
      </c>
      <c r="B7" s="3">
        <v>3.1970000000000001</v>
      </c>
      <c r="C7" s="3">
        <v>4.79</v>
      </c>
    </row>
    <row r="8" spans="1:5" ht="15" thickBot="1" x14ac:dyDescent="0.4">
      <c r="A8" s="3">
        <v>1.2</v>
      </c>
      <c r="B8" s="3"/>
    </row>
    <row r="9" spans="1:5" ht="15" thickBot="1" x14ac:dyDescent="0.4">
      <c r="A9" s="3">
        <v>1.4</v>
      </c>
      <c r="B9" s="3"/>
    </row>
    <row r="10" spans="1:5" ht="15" thickBot="1" x14ac:dyDescent="0.4">
      <c r="A10" s="3">
        <v>1.5</v>
      </c>
      <c r="B10" s="3">
        <v>3.1720000000000002</v>
      </c>
      <c r="C10" s="3">
        <v>4.75</v>
      </c>
    </row>
    <row r="11" spans="1:5" ht="15" thickBot="1" x14ac:dyDescent="0.4">
      <c r="A11" s="3">
        <v>1.6</v>
      </c>
      <c r="B11" s="3"/>
    </row>
    <row r="12" spans="1:5" ht="15" thickBot="1" x14ac:dyDescent="0.4">
      <c r="A12" s="3">
        <v>2</v>
      </c>
      <c r="B12" s="3">
        <v>3.1469999999999998</v>
      </c>
      <c r="C12" s="3">
        <v>4.71</v>
      </c>
      <c r="D12">
        <v>2.5000000000000001E-2</v>
      </c>
      <c r="E12">
        <v>0.04</v>
      </c>
    </row>
    <row r="13" spans="1:5" ht="15" thickBot="1" x14ac:dyDescent="0.4">
      <c r="A13" s="3">
        <v>2.5</v>
      </c>
      <c r="B13" s="3">
        <v>3.1219999999999999</v>
      </c>
      <c r="C13" s="3">
        <v>4.67</v>
      </c>
      <c r="D13">
        <f>B12-B13</f>
        <v>2.4999999999999911E-2</v>
      </c>
      <c r="E13">
        <f>C12-C13</f>
        <v>4.0000000000000036E-2</v>
      </c>
    </row>
    <row r="14" spans="1:5" ht="15" thickBot="1" x14ac:dyDescent="0.4">
      <c r="A14" s="3">
        <v>3</v>
      </c>
      <c r="B14" s="3">
        <v>3.0920000000000001</v>
      </c>
      <c r="C14" s="3">
        <v>4.63</v>
      </c>
      <c r="D14">
        <f t="shared" ref="D14:D17" si="0">B13-B14</f>
        <v>2.9999999999999805E-2</v>
      </c>
      <c r="E14">
        <f t="shared" ref="E14:E17" si="1">C13-C14</f>
        <v>4.0000000000000036E-2</v>
      </c>
    </row>
    <row r="15" spans="1:5" ht="15" thickBot="1" x14ac:dyDescent="0.4">
      <c r="A15" s="3">
        <v>3.5</v>
      </c>
      <c r="B15" s="3">
        <v>3.0739999999999998</v>
      </c>
      <c r="C15" s="3">
        <v>4.59</v>
      </c>
      <c r="D15">
        <f t="shared" si="0"/>
        <v>1.8000000000000238E-2</v>
      </c>
      <c r="E15">
        <f t="shared" si="1"/>
        <v>4.0000000000000036E-2</v>
      </c>
    </row>
    <row r="16" spans="1:5" ht="15" thickBot="1" x14ac:dyDescent="0.4">
      <c r="A16" s="3">
        <v>4</v>
      </c>
      <c r="B16" s="3">
        <v>3.05</v>
      </c>
      <c r="C16" s="3">
        <v>4.55</v>
      </c>
      <c r="D16">
        <f t="shared" si="0"/>
        <v>2.4000000000000021E-2</v>
      </c>
      <c r="E16">
        <f t="shared" si="1"/>
        <v>4.0000000000000036E-2</v>
      </c>
    </row>
    <row r="17" spans="1:5" ht="15" thickBot="1" x14ac:dyDescent="0.4">
      <c r="A17" s="3">
        <v>4.5</v>
      </c>
      <c r="B17" s="3">
        <v>3.0259999999999998</v>
      </c>
      <c r="C17" s="3">
        <v>4.5149999999999997</v>
      </c>
      <c r="D17">
        <f t="shared" si="0"/>
        <v>2.4000000000000021E-2</v>
      </c>
      <c r="E17">
        <f t="shared" si="1"/>
        <v>3.5000000000000142E-2</v>
      </c>
    </row>
    <row r="18" spans="1:5" ht="15" thickBot="1" x14ac:dyDescent="0.4">
      <c r="A18" s="7">
        <v>5</v>
      </c>
      <c r="B18" s="3">
        <v>3.0019999999999998</v>
      </c>
      <c r="C18" s="7">
        <v>4.47</v>
      </c>
      <c r="D18">
        <f>B17-B18</f>
        <v>2.4000000000000021E-2</v>
      </c>
      <c r="E18">
        <f>C17-C18</f>
        <v>4.4999999999999929E-2</v>
      </c>
    </row>
    <row r="19" spans="1:5" x14ac:dyDescent="0.35">
      <c r="D19">
        <f>AVERAGE(D12:D18)</f>
        <v>2.4285714285714289E-2</v>
      </c>
      <c r="E19">
        <f>AVERAGE(E12:E18)</f>
        <v>4.0000000000000036E-2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robbie</cp:lastModifiedBy>
  <dcterms:created xsi:type="dcterms:W3CDTF">2017-10-20T05:42:28Z</dcterms:created>
  <dcterms:modified xsi:type="dcterms:W3CDTF">2017-10-28T23:46:30Z</dcterms:modified>
</cp:coreProperties>
</file>