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compbioproject\"/>
    </mc:Choice>
  </mc:AlternateContent>
  <xr:revisionPtr revIDLastSave="0" documentId="13_ncr:1_{17631F79-4277-4F6A-A68B-C53440FAD4CA}" xr6:coauthVersionLast="47" xr6:coauthVersionMax="47" xr10:uidLastSave="{00000000-0000-0000-0000-000000000000}"/>
  <bookViews>
    <workbookView xWindow="-120" yWindow="-120" windowWidth="29040" windowHeight="15990" xr2:uid="{983691E7-71D1-445D-A12A-540015AAE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5" i="1" l="1"/>
  <c r="K145" i="1"/>
  <c r="L144" i="1"/>
  <c r="K144" i="1"/>
  <c r="L80" i="1"/>
  <c r="L79" i="1"/>
  <c r="L78" i="1"/>
  <c r="L77" i="1"/>
  <c r="L76" i="1"/>
  <c r="L75" i="1"/>
  <c r="K80" i="1"/>
  <c r="K79" i="1"/>
  <c r="K78" i="1"/>
  <c r="K77" i="1"/>
  <c r="K76" i="1"/>
  <c r="K75" i="1"/>
  <c r="L65" i="1"/>
  <c r="K65" i="1"/>
  <c r="K60" i="1"/>
  <c r="L64" i="1"/>
  <c r="K64" i="1"/>
  <c r="L63" i="1"/>
  <c r="K63" i="1"/>
  <c r="L62" i="1"/>
  <c r="K62" i="1"/>
  <c r="L61" i="1"/>
  <c r="K61" i="1"/>
  <c r="L60" i="1"/>
  <c r="J2" i="1"/>
  <c r="J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<sst xmlns="http://schemas.openxmlformats.org/spreadsheetml/2006/main" count="74" uniqueCount="28">
  <si>
    <t>score</t>
  </si>
  <si>
    <t>time</t>
  </si>
  <si>
    <t>Sequences:</t>
  </si>
  <si>
    <t>Sequence length</t>
  </si>
  <si>
    <t>Motif length</t>
  </si>
  <si>
    <t>Average search time (s)</t>
  </si>
  <si>
    <t>Genetic Algorithm</t>
  </si>
  <si>
    <t>Gibbs sampling</t>
  </si>
  <si>
    <t>Genetic Algorithm #1</t>
  </si>
  <si>
    <t>Genetic Algorithm #2</t>
  </si>
  <si>
    <t>Genetic Algorithm #3</t>
  </si>
  <si>
    <t>Genetic Algorithm #4</t>
  </si>
  <si>
    <t>Genetic Algorithm #5</t>
  </si>
  <si>
    <t>population</t>
  </si>
  <si>
    <t>elite</t>
  </si>
  <si>
    <t>tournament</t>
  </si>
  <si>
    <t>mutation rate</t>
  </si>
  <si>
    <t>#1</t>
  </si>
  <si>
    <t>#2</t>
  </si>
  <si>
    <t>#3</t>
  </si>
  <si>
    <t>#4</t>
  </si>
  <si>
    <t>#5</t>
  </si>
  <si>
    <t>Tests</t>
  </si>
  <si>
    <t>89.86861845+A2:A4356422</t>
  </si>
  <si>
    <t>Average motif score</t>
  </si>
  <si>
    <t>50*</t>
  </si>
  <si>
    <t>*GA #4 and #5 have 10 tests due to performance</t>
  </si>
  <si>
    <t>UCSC-Cat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</si>
</sst>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33C7-9C7D-43D2-A4B6-DD602935AC25}">
  <dimension ref="A1:S158"/>
  <sheetViews>
    <sheetView tabSelected="1" topLeftCell="A130" workbookViewId="0">
      <selection activeCell="G142" sqref="G142:L146"/>
    </sheetView>
  </sheetViews>
  <sheetFormatPr defaultRowHeight="15" x14ac:dyDescent="0.25"/>
  <cols>
    <col min="7" max="7" width="18.85546875" customWidth="1"/>
    <col min="10" max="10" width="20" customWidth="1"/>
    <col min="11" max="11" width="30" customWidth="1"/>
    <col min="12" max="12" width="21.7109375" customWidth="1"/>
    <col min="14" max="14" width="18.28515625" customWidth="1"/>
    <col min="15" max="15" width="11.7109375" customWidth="1"/>
    <col min="16" max="16" width="10.28515625" customWidth="1"/>
    <col min="17" max="17" width="12.7109375" customWidth="1"/>
    <col min="18" max="18" width="13.140625" customWidth="1"/>
    <col min="19" max="19" width="10.5703125" customWidth="1"/>
  </cols>
  <sheetData>
    <row r="1" spans="1:19" x14ac:dyDescent="0.25">
      <c r="A1" t="s">
        <v>0</v>
      </c>
      <c r="B1" t="s">
        <v>1</v>
      </c>
      <c r="F1" t="s">
        <v>0</v>
      </c>
      <c r="G1" t="s">
        <v>1</v>
      </c>
      <c r="I1" t="s">
        <v>0</v>
      </c>
      <c r="J1" t="s">
        <v>1</v>
      </c>
    </row>
    <row r="2" spans="1:19" x14ac:dyDescent="0.25">
      <c r="A2" t="s">
        <v>23</v>
      </c>
      <c r="B2">
        <v>5.3407999999999997E-3</v>
      </c>
      <c r="F2">
        <v>92.536975175603899</v>
      </c>
      <c r="G2">
        <v>0.16345000000000001</v>
      </c>
      <c r="I2">
        <v>95.214039959475201</v>
      </c>
      <c r="J2" cm="1">
        <f t="array" aca="1" ref="J2" ca="1">_FV(J2:J410,"447527599999999")</f>
        <v>0</v>
      </c>
      <c r="L2" t="s">
        <v>0</v>
      </c>
      <c r="M2" t="s">
        <v>1</v>
      </c>
      <c r="O2" t="s">
        <v>0</v>
      </c>
      <c r="P2" t="s">
        <v>1</v>
      </c>
      <c r="R2" t="s">
        <v>0</v>
      </c>
      <c r="S2" t="s">
        <v>1</v>
      </c>
    </row>
    <row r="3" spans="1:19" x14ac:dyDescent="0.25">
      <c r="A3">
        <v>89.0635803117611</v>
      </c>
      <c r="B3">
        <v>8.1957999999999892E-3</v>
      </c>
      <c r="F3">
        <v>93.850057965326997</v>
      </c>
      <c r="G3">
        <v>0.2433526</v>
      </c>
      <c r="I3">
        <v>89.723066648509104</v>
      </c>
      <c r="J3">
        <v>0.45097589999999999</v>
      </c>
      <c r="L3">
        <v>90.013067890225003</v>
      </c>
      <c r="M3">
        <v>1.0101191999999899</v>
      </c>
      <c r="O3">
        <v>88.280666183895306</v>
      </c>
      <c r="P3">
        <v>1.2384591</v>
      </c>
      <c r="R3">
        <v>92.975912776567696</v>
      </c>
      <c r="S3">
        <v>2.0701719000000001</v>
      </c>
    </row>
    <row r="4" spans="1:19" x14ac:dyDescent="0.25">
      <c r="A4">
        <v>92.014526629269596</v>
      </c>
      <c r="B4">
        <v>8.5331000000000105E-3</v>
      </c>
      <c r="F4">
        <v>100.52053256594699</v>
      </c>
      <c r="G4">
        <v>4.0790099999999899E-2</v>
      </c>
      <c r="I4">
        <v>89.723066648509104</v>
      </c>
      <c r="J4">
        <v>0.71541569999999999</v>
      </c>
      <c r="L4">
        <v>88.903242205989201</v>
      </c>
      <c r="M4">
        <v>0.81316869999999897</v>
      </c>
      <c r="O4">
        <v>93.442140795244498</v>
      </c>
      <c r="P4">
        <v>1.253647</v>
      </c>
      <c r="R4">
        <v>92.102070362928401</v>
      </c>
      <c r="S4">
        <v>1.4106434999999999</v>
      </c>
    </row>
    <row r="5" spans="1:19" x14ac:dyDescent="0.25">
      <c r="A5">
        <v>87.339807046314505</v>
      </c>
      <c r="B5">
        <v>9.5504000000000092E-3</v>
      </c>
      <c r="F5">
        <v>92.920678008734399</v>
      </c>
      <c r="G5">
        <v>0.28182279999999998</v>
      </c>
      <c r="I5">
        <v>93.281688265308901</v>
      </c>
      <c r="J5">
        <v>0.18417639999999999</v>
      </c>
      <c r="L5">
        <v>90.6924330005169</v>
      </c>
      <c r="M5">
        <v>1.801031</v>
      </c>
      <c r="O5">
        <v>91.338920584442803</v>
      </c>
      <c r="P5">
        <v>0.98550079999999995</v>
      </c>
      <c r="R5">
        <v>89.494609446245505</v>
      </c>
      <c r="S5">
        <v>1.8198504</v>
      </c>
    </row>
    <row r="6" spans="1:19" x14ac:dyDescent="0.25">
      <c r="A6">
        <v>87.339807046314505</v>
      </c>
      <c r="B6">
        <v>2.3802899999999901E-2</v>
      </c>
      <c r="F6">
        <v>97.506485700059898</v>
      </c>
      <c r="G6">
        <v>0.19361890000000001</v>
      </c>
      <c r="I6">
        <v>97.225912496657301</v>
      </c>
      <c r="J6">
        <v>0.18981780000000001</v>
      </c>
      <c r="L6">
        <v>89.723066648509104</v>
      </c>
      <c r="M6">
        <v>0.51562239999999804</v>
      </c>
      <c r="O6">
        <v>87.930071914020601</v>
      </c>
      <c r="P6">
        <v>2.87667059999999</v>
      </c>
      <c r="R6">
        <v>87.931093056121199</v>
      </c>
      <c r="S6">
        <v>1.5517312999999999</v>
      </c>
    </row>
    <row r="7" spans="1:19" x14ac:dyDescent="0.25">
      <c r="A7">
        <v>87.339807046314505</v>
      </c>
      <c r="B7">
        <v>1.12964E-2</v>
      </c>
      <c r="F7">
        <v>93.327797769949001</v>
      </c>
      <c r="G7">
        <v>0.41202179999999999</v>
      </c>
      <c r="I7">
        <v>91.948495665152194</v>
      </c>
      <c r="J7">
        <v>1.0337692999999999</v>
      </c>
      <c r="L7">
        <v>88.903242205989201</v>
      </c>
      <c r="M7">
        <v>0.24275360000000001</v>
      </c>
      <c r="O7">
        <v>87.400817273757099</v>
      </c>
      <c r="P7">
        <v>2.6890927999999898</v>
      </c>
      <c r="R7">
        <v>87.931093056121199</v>
      </c>
      <c r="S7">
        <v>1.99763709999999</v>
      </c>
    </row>
    <row r="8" spans="1:19" x14ac:dyDescent="0.25">
      <c r="A8">
        <v>92.759344650919004</v>
      </c>
      <c r="B8">
        <v>5.4767000000000001E-3</v>
      </c>
      <c r="F8">
        <v>90.329753999413896</v>
      </c>
      <c r="G8">
        <v>0.29323470000000001</v>
      </c>
      <c r="I8">
        <v>93.095233852604494</v>
      </c>
      <c r="J8">
        <v>0.22736409999999899</v>
      </c>
      <c r="L8">
        <v>88.903242205989201</v>
      </c>
      <c r="M8">
        <v>0.46513869999999802</v>
      </c>
      <c r="O8">
        <v>95.214039959475201</v>
      </c>
      <c r="P8">
        <v>0.89375380000000204</v>
      </c>
      <c r="R8">
        <v>90.6924330005169</v>
      </c>
      <c r="S8">
        <v>2.0335219000000002</v>
      </c>
    </row>
    <row r="9" spans="1:19" x14ac:dyDescent="0.25">
      <c r="A9">
        <v>88.789013604857402</v>
      </c>
      <c r="B9">
        <v>1.76539E-2</v>
      </c>
      <c r="F9">
        <v>95.214039959475201</v>
      </c>
      <c r="G9">
        <v>0.16765189999999999</v>
      </c>
      <c r="I9">
        <v>93.330799923917297</v>
      </c>
      <c r="J9">
        <v>0.39350859999999799</v>
      </c>
      <c r="L9">
        <v>89.723066648509104</v>
      </c>
      <c r="M9">
        <v>1.554529</v>
      </c>
      <c r="O9">
        <v>93.178370284624805</v>
      </c>
      <c r="P9">
        <v>0.69274739999999801</v>
      </c>
      <c r="R9">
        <v>89.723066648509104</v>
      </c>
      <c r="S9">
        <v>5.2785335999999896</v>
      </c>
    </row>
    <row r="10" spans="1:19" x14ac:dyDescent="0.25">
      <c r="A10">
        <v>86.228912183242699</v>
      </c>
      <c r="B10">
        <v>1.26856E-2</v>
      </c>
      <c r="F10">
        <v>93.948283471106095</v>
      </c>
      <c r="G10">
        <v>0.31284199999999901</v>
      </c>
      <c r="I10">
        <v>87.930071914020601</v>
      </c>
      <c r="J10">
        <v>0.42523249999999901</v>
      </c>
      <c r="L10">
        <v>87.931093056121199</v>
      </c>
      <c r="M10">
        <v>0.59622589999999998</v>
      </c>
      <c r="O10">
        <v>90.6924330005169</v>
      </c>
      <c r="P10">
        <v>2.9499122999999901</v>
      </c>
      <c r="R10">
        <v>88.903242205989201</v>
      </c>
      <c r="S10">
        <v>1.95876899999999</v>
      </c>
    </row>
    <row r="11" spans="1:19" x14ac:dyDescent="0.25">
      <c r="A11">
        <v>87.311521376558005</v>
      </c>
      <c r="B11">
        <v>2.4185600000000002E-2</v>
      </c>
      <c r="F11">
        <v>92.541995912278693</v>
      </c>
      <c r="G11">
        <v>0.44388819999999901</v>
      </c>
      <c r="I11">
        <v>95.027888321890899</v>
      </c>
      <c r="J11">
        <v>8.7672600000001197E-2</v>
      </c>
      <c r="L11">
        <v>88.280666183895306</v>
      </c>
      <c r="M11">
        <v>0.55183539999999798</v>
      </c>
      <c r="O11">
        <v>93.178370284624805</v>
      </c>
      <c r="P11">
        <v>1.1013145</v>
      </c>
      <c r="R11">
        <v>91.435475157131194</v>
      </c>
      <c r="S11">
        <v>0.96518900000000196</v>
      </c>
    </row>
    <row r="12" spans="1:19" x14ac:dyDescent="0.25">
      <c r="A12">
        <v>89.644151355733399</v>
      </c>
      <c r="B12">
        <v>9.6697999999999992E-3</v>
      </c>
      <c r="F12">
        <v>94.960487592379806</v>
      </c>
      <c r="G12">
        <v>9.1893599999999603E-2</v>
      </c>
      <c r="I12">
        <v>89.942746237195195</v>
      </c>
      <c r="J12">
        <v>0.13724899999999801</v>
      </c>
      <c r="L12">
        <v>92.958692884501005</v>
      </c>
      <c r="M12">
        <v>0.66858209999999796</v>
      </c>
      <c r="O12">
        <v>93.834854467404497</v>
      </c>
      <c r="P12">
        <v>0.20398529999999901</v>
      </c>
      <c r="R12">
        <v>89.723066648509104</v>
      </c>
      <c r="S12">
        <v>1.94158129999999</v>
      </c>
    </row>
    <row r="13" spans="1:19" x14ac:dyDescent="0.25">
      <c r="A13">
        <v>87.021904140411706</v>
      </c>
      <c r="B13">
        <v>1.42843E-2</v>
      </c>
      <c r="F13">
        <v>95.842622478067995</v>
      </c>
      <c r="G13">
        <v>0.141552499999999</v>
      </c>
      <c r="I13">
        <v>91.306043058076895</v>
      </c>
      <c r="J13">
        <v>0.27425459999999902</v>
      </c>
      <c r="L13">
        <v>89.491721716440907</v>
      </c>
      <c r="M13">
        <v>1.1026663999999999</v>
      </c>
      <c r="O13">
        <v>92.769269511542504</v>
      </c>
      <c r="P13">
        <v>1.11303339999999</v>
      </c>
      <c r="R13">
        <v>91.338920584442803</v>
      </c>
      <c r="S13">
        <v>0.38613800000000198</v>
      </c>
    </row>
    <row r="14" spans="1:19" x14ac:dyDescent="0.25">
      <c r="A14">
        <v>92.655007716696602</v>
      </c>
      <c r="B14">
        <v>1.8378599999999901E-2</v>
      </c>
      <c r="F14">
        <v>93.999215869245305</v>
      </c>
      <c r="G14">
        <v>0.2411875</v>
      </c>
      <c r="I14">
        <v>94.715006152662795</v>
      </c>
      <c r="J14">
        <v>0.32877400000000101</v>
      </c>
      <c r="L14">
        <v>95.381486934296305</v>
      </c>
      <c r="M14">
        <v>0.80677570000000198</v>
      </c>
      <c r="O14">
        <v>89.723066648509104</v>
      </c>
      <c r="P14">
        <v>1.4209423999999999</v>
      </c>
      <c r="R14">
        <v>91.338920584442803</v>
      </c>
      <c r="S14">
        <v>2.6330184999999902</v>
      </c>
    </row>
    <row r="15" spans="1:19" x14ac:dyDescent="0.25">
      <c r="A15">
        <v>86.696925559173806</v>
      </c>
      <c r="B15">
        <v>9.2109000000000201E-3</v>
      </c>
      <c r="F15">
        <v>92.904824719821804</v>
      </c>
      <c r="G15">
        <v>0.54922930000000003</v>
      </c>
      <c r="I15">
        <v>93.780836496285005</v>
      </c>
      <c r="J15">
        <v>1.0158803999999999</v>
      </c>
      <c r="L15">
        <v>92.541995912278693</v>
      </c>
      <c r="M15">
        <v>0.25630429999999998</v>
      </c>
      <c r="O15">
        <v>92.102070362928401</v>
      </c>
      <c r="P15">
        <v>0.97534829999999995</v>
      </c>
      <c r="R15">
        <v>90.013067890225003</v>
      </c>
      <c r="S15">
        <v>1.16074249999999</v>
      </c>
    </row>
    <row r="16" spans="1:19" x14ac:dyDescent="0.25">
      <c r="A16">
        <v>91.306147990021302</v>
      </c>
      <c r="B16">
        <v>1.38584999999999E-2</v>
      </c>
      <c r="F16">
        <v>94.632669318072701</v>
      </c>
      <c r="G16">
        <v>0.29260589999999898</v>
      </c>
      <c r="I16">
        <v>88.280666183895306</v>
      </c>
      <c r="J16">
        <v>0.82075519999999802</v>
      </c>
      <c r="L16">
        <v>90.682667438552798</v>
      </c>
      <c r="M16">
        <v>0.82898710000000198</v>
      </c>
      <c r="O16">
        <v>90.6924330005169</v>
      </c>
      <c r="P16">
        <v>2.0346223999999902</v>
      </c>
      <c r="R16">
        <v>90.6924330005169</v>
      </c>
      <c r="S16">
        <v>2.3253696999999902</v>
      </c>
    </row>
    <row r="17" spans="1:19" x14ac:dyDescent="0.25">
      <c r="A17">
        <v>92.933712143832906</v>
      </c>
      <c r="B17">
        <v>1.01617999999999E-2</v>
      </c>
      <c r="F17">
        <v>94.799013920343498</v>
      </c>
      <c r="G17">
        <v>0.34024890000000002</v>
      </c>
      <c r="I17">
        <v>89.494609446245505</v>
      </c>
      <c r="J17">
        <v>0.56244299999999803</v>
      </c>
      <c r="L17">
        <v>88.276897626210996</v>
      </c>
      <c r="M17">
        <v>0.91252280000000097</v>
      </c>
      <c r="O17">
        <v>87.931093056121199</v>
      </c>
      <c r="P17">
        <v>1.42603539999999</v>
      </c>
      <c r="R17">
        <v>90.6924330005169</v>
      </c>
      <c r="S17">
        <v>2.1427426000000001</v>
      </c>
    </row>
    <row r="18" spans="1:19" x14ac:dyDescent="0.25">
      <c r="A18">
        <v>90.961975808506097</v>
      </c>
      <c r="B18">
        <v>8.6776000000000596E-3</v>
      </c>
      <c r="F18">
        <v>94.6267772457375</v>
      </c>
      <c r="G18">
        <v>6.8791100000000299E-2</v>
      </c>
      <c r="I18">
        <v>92.7906773491395</v>
      </c>
      <c r="J18">
        <v>0.40158070000000001</v>
      </c>
      <c r="L18">
        <v>89.723066648509104</v>
      </c>
      <c r="M18">
        <v>0.98545630000000195</v>
      </c>
      <c r="O18">
        <v>97.541610657459699</v>
      </c>
      <c r="P18">
        <v>1.1452682999999999</v>
      </c>
      <c r="R18">
        <v>89.723066648509104</v>
      </c>
      <c r="S18">
        <v>2.3991790999999898</v>
      </c>
    </row>
    <row r="19" spans="1:19" x14ac:dyDescent="0.25">
      <c r="A19">
        <v>90.961975808506097</v>
      </c>
      <c r="B19">
        <v>1.65333999999999E-2</v>
      </c>
      <c r="F19">
        <v>96.614321021803704</v>
      </c>
      <c r="G19">
        <v>0.26072040000000002</v>
      </c>
      <c r="I19">
        <v>93.780836496285005</v>
      </c>
      <c r="J19">
        <v>0.31767069999999997</v>
      </c>
      <c r="L19">
        <v>90.6924330005169</v>
      </c>
      <c r="M19">
        <v>0.93476059999999705</v>
      </c>
      <c r="O19">
        <v>90.013067890225003</v>
      </c>
      <c r="P19">
        <v>0.90436909999999604</v>
      </c>
      <c r="R19">
        <v>93.281688265308901</v>
      </c>
      <c r="S19">
        <v>1.73894169999999</v>
      </c>
    </row>
    <row r="20" spans="1:19" x14ac:dyDescent="0.25">
      <c r="A20">
        <v>93.043917448895698</v>
      </c>
      <c r="B20">
        <v>2.0975799999999899E-2</v>
      </c>
      <c r="F20">
        <v>95.839618135537407</v>
      </c>
      <c r="G20">
        <v>0.35653269999999998</v>
      </c>
      <c r="I20">
        <v>88.903242205989201</v>
      </c>
      <c r="J20">
        <v>1.3507822</v>
      </c>
      <c r="L20">
        <v>90.6924330005169</v>
      </c>
      <c r="M20">
        <v>0.60683370000000203</v>
      </c>
      <c r="O20">
        <v>88.903242205989201</v>
      </c>
      <c r="P20">
        <v>2.9879351999999999</v>
      </c>
      <c r="R20">
        <v>88.465104202455606</v>
      </c>
      <c r="S20">
        <v>1.3797965999999899</v>
      </c>
    </row>
    <row r="21" spans="1:19" x14ac:dyDescent="0.25">
      <c r="A21">
        <v>89.951640463498705</v>
      </c>
      <c r="B21">
        <v>9.6210999999999294E-3</v>
      </c>
      <c r="F21">
        <v>95.628266401176703</v>
      </c>
      <c r="G21">
        <v>0.15236939999999899</v>
      </c>
      <c r="I21">
        <v>88.280666183895306</v>
      </c>
      <c r="J21">
        <v>0.68718099999999804</v>
      </c>
      <c r="L21">
        <v>90.736757147902495</v>
      </c>
      <c r="M21">
        <v>1.0774839</v>
      </c>
      <c r="O21">
        <v>93.281688265308901</v>
      </c>
      <c r="P21">
        <v>0.96343219999999896</v>
      </c>
      <c r="R21">
        <v>89.494609446245505</v>
      </c>
      <c r="S21">
        <v>1.352765</v>
      </c>
    </row>
    <row r="22" spans="1:19" x14ac:dyDescent="0.25">
      <c r="A22">
        <v>87.852641391941603</v>
      </c>
      <c r="B22">
        <v>1.13470999999999E-2</v>
      </c>
      <c r="F22">
        <v>97.828495321043604</v>
      </c>
      <c r="G22">
        <v>0.36995739999999999</v>
      </c>
      <c r="I22">
        <v>93.327797769949001</v>
      </c>
      <c r="J22">
        <v>0.19548109999999799</v>
      </c>
      <c r="L22">
        <v>90.013067890225003</v>
      </c>
      <c r="M22">
        <v>0.63401809999999803</v>
      </c>
      <c r="O22">
        <v>92.102070362928401</v>
      </c>
      <c r="P22">
        <v>1.06812459999999</v>
      </c>
      <c r="R22">
        <v>91.076555221493294</v>
      </c>
      <c r="S22">
        <v>1.7575943000000001</v>
      </c>
    </row>
    <row r="23" spans="1:19" x14ac:dyDescent="0.25">
      <c r="A23">
        <v>92.649115644361302</v>
      </c>
      <c r="B23">
        <v>7.6631999999999803E-3</v>
      </c>
      <c r="F23">
        <v>90.013067890225003</v>
      </c>
      <c r="G23">
        <v>9.7557400000001196E-2</v>
      </c>
      <c r="I23">
        <v>93.734645761195395</v>
      </c>
      <c r="J23">
        <v>0.228352099999998</v>
      </c>
      <c r="L23">
        <v>91.338920584442803</v>
      </c>
      <c r="M23">
        <v>0.44060710000000097</v>
      </c>
      <c r="O23">
        <v>89.723066648509104</v>
      </c>
      <c r="P23">
        <v>1.7149672999999901</v>
      </c>
      <c r="R23">
        <v>91.948495665152194</v>
      </c>
      <c r="S23">
        <v>2.3488486999999898</v>
      </c>
    </row>
    <row r="24" spans="1:19" x14ac:dyDescent="0.25">
      <c r="A24">
        <v>91.797168398409994</v>
      </c>
      <c r="B24">
        <v>1.9204800000000001E-2</v>
      </c>
      <c r="F24">
        <v>94.733213993115896</v>
      </c>
      <c r="G24">
        <v>0.287585699999999</v>
      </c>
      <c r="I24">
        <v>96.547115946905905</v>
      </c>
      <c r="J24">
        <v>0.31145499999999798</v>
      </c>
      <c r="L24">
        <v>95.6722855848801</v>
      </c>
      <c r="M24">
        <v>1.62377799999999</v>
      </c>
      <c r="O24">
        <v>90.6924330005169</v>
      </c>
      <c r="P24">
        <v>1.6041843</v>
      </c>
      <c r="R24">
        <v>87.930071914020601</v>
      </c>
      <c r="S24">
        <v>3.1218832999999702</v>
      </c>
    </row>
    <row r="25" spans="1:19" x14ac:dyDescent="0.25">
      <c r="A25">
        <v>88.767037206719905</v>
      </c>
      <c r="B25">
        <v>2.2590599999999999E-2</v>
      </c>
      <c r="F25">
        <v>91.503479829459195</v>
      </c>
      <c r="G25">
        <v>0.39299610000000101</v>
      </c>
      <c r="I25">
        <v>95.381486934296305</v>
      </c>
      <c r="J25">
        <v>0.36724459999999898</v>
      </c>
      <c r="L25">
        <v>92.102070362928401</v>
      </c>
      <c r="M25">
        <v>0.207276399999997</v>
      </c>
      <c r="O25">
        <v>90.013067890225003</v>
      </c>
      <c r="P25">
        <v>1.5552516000000001</v>
      </c>
      <c r="R25">
        <v>89.723066648509104</v>
      </c>
      <c r="S25">
        <v>2.1305011</v>
      </c>
    </row>
    <row r="26" spans="1:19" x14ac:dyDescent="0.25">
      <c r="A26">
        <v>87.713513280591201</v>
      </c>
      <c r="B26">
        <v>9.3661000000000404E-3</v>
      </c>
      <c r="F26">
        <v>90.607439473011894</v>
      </c>
      <c r="G26">
        <v>0.15973099999999801</v>
      </c>
      <c r="I26">
        <v>95.6722855848801</v>
      </c>
      <c r="J26">
        <v>0.49248159999999702</v>
      </c>
      <c r="L26">
        <v>90.6924330005169</v>
      </c>
      <c r="M26">
        <v>1.06333289999999</v>
      </c>
      <c r="O26">
        <v>88.819234438308499</v>
      </c>
      <c r="P26">
        <v>0.62433699999999703</v>
      </c>
      <c r="R26">
        <v>87.931093056121199</v>
      </c>
      <c r="S26">
        <v>2.1439765999999998</v>
      </c>
    </row>
    <row r="27" spans="1:19" x14ac:dyDescent="0.25">
      <c r="A27">
        <v>90.967230744310299</v>
      </c>
      <c r="B27">
        <v>5.1660999999998403E-3</v>
      </c>
      <c r="F27">
        <v>91.338920584442803</v>
      </c>
      <c r="G27">
        <v>0.50149629999999901</v>
      </c>
      <c r="I27">
        <v>91.076555221493294</v>
      </c>
      <c r="J27">
        <v>0.32560339999999799</v>
      </c>
      <c r="L27">
        <v>87.931093056121199</v>
      </c>
      <c r="M27">
        <v>2.56106009999999</v>
      </c>
      <c r="O27">
        <v>88.903242205989201</v>
      </c>
      <c r="P27">
        <v>0.78179719999999897</v>
      </c>
      <c r="R27">
        <v>87.931093056121199</v>
      </c>
      <c r="S27">
        <v>1.35711789999999</v>
      </c>
    </row>
    <row r="28" spans="1:19" x14ac:dyDescent="0.25">
      <c r="A28">
        <v>96.277560484457695</v>
      </c>
      <c r="B28">
        <v>1.03170999999999E-2</v>
      </c>
      <c r="F28">
        <v>90.116083095789094</v>
      </c>
      <c r="G28">
        <v>0.2349087</v>
      </c>
      <c r="I28">
        <v>89.723066648509104</v>
      </c>
      <c r="J28">
        <v>0.216716099999999</v>
      </c>
      <c r="L28">
        <v>92.541995912278693</v>
      </c>
      <c r="M28">
        <v>0.72263259999999696</v>
      </c>
      <c r="O28">
        <v>88.465104202455606</v>
      </c>
      <c r="P28">
        <v>2.8976435999999901</v>
      </c>
      <c r="R28">
        <v>87.931093056121199</v>
      </c>
      <c r="S28">
        <v>1.6573761999999801</v>
      </c>
    </row>
    <row r="29" spans="1:19" x14ac:dyDescent="0.25">
      <c r="A29">
        <v>88.816115671614099</v>
      </c>
      <c r="B29">
        <v>1.8986099999999999E-2</v>
      </c>
      <c r="F29">
        <v>89.723066648509104</v>
      </c>
      <c r="G29">
        <v>0.26316620000000002</v>
      </c>
      <c r="I29">
        <v>95.214039959475201</v>
      </c>
      <c r="J29">
        <v>0.41221369999999802</v>
      </c>
      <c r="L29">
        <v>91.158589280963398</v>
      </c>
      <c r="M29">
        <v>0.354199600000001</v>
      </c>
      <c r="O29">
        <v>88.979572544080298</v>
      </c>
      <c r="P29">
        <v>0.57166530000000604</v>
      </c>
      <c r="R29">
        <v>87.931093056121199</v>
      </c>
      <c r="S29">
        <v>1.7125166999999999</v>
      </c>
    </row>
    <row r="30" spans="1:19" x14ac:dyDescent="0.25">
      <c r="A30">
        <v>93.534057029404593</v>
      </c>
      <c r="B30">
        <v>1.10654999999999E-2</v>
      </c>
      <c r="F30">
        <v>92.0517419076061</v>
      </c>
      <c r="G30">
        <v>0.41093729999999601</v>
      </c>
      <c r="I30">
        <v>91.948495665152194</v>
      </c>
      <c r="J30">
        <v>0.70523349999999796</v>
      </c>
      <c r="L30">
        <v>93.895864694847106</v>
      </c>
      <c r="M30">
        <v>1.1311207999999899</v>
      </c>
      <c r="O30">
        <v>93.442140795244498</v>
      </c>
      <c r="P30">
        <v>0.85089130000000002</v>
      </c>
      <c r="R30">
        <v>89.723066648509104</v>
      </c>
      <c r="S30">
        <v>3.0867854999999902</v>
      </c>
    </row>
    <row r="31" spans="1:19" x14ac:dyDescent="0.25">
      <c r="A31">
        <v>87.021904140411706</v>
      </c>
      <c r="B31">
        <v>9.3935000000000494E-3</v>
      </c>
      <c r="F31">
        <v>95.839618135537407</v>
      </c>
      <c r="G31">
        <v>0.65368529999999903</v>
      </c>
      <c r="I31">
        <v>89.723066648509104</v>
      </c>
      <c r="J31">
        <v>0.94689669999999604</v>
      </c>
      <c r="L31">
        <v>88.903242205989201</v>
      </c>
      <c r="M31">
        <v>0.904020500000001</v>
      </c>
      <c r="O31">
        <v>90.013067890225003</v>
      </c>
      <c r="P31">
        <v>3.144952</v>
      </c>
      <c r="R31">
        <v>89.494609446245505</v>
      </c>
      <c r="S31">
        <v>1.90915130000001</v>
      </c>
    </row>
    <row r="32" spans="1:19" x14ac:dyDescent="0.25">
      <c r="A32">
        <v>92.465665574187597</v>
      </c>
      <c r="B32">
        <v>1.21999999999999E-2</v>
      </c>
      <c r="F32">
        <v>92.330413141028302</v>
      </c>
      <c r="G32">
        <v>0.1212683</v>
      </c>
      <c r="I32">
        <v>87.931093056121199</v>
      </c>
      <c r="J32">
        <v>1.48782929999999</v>
      </c>
      <c r="L32">
        <v>90.013067890225003</v>
      </c>
      <c r="M32">
        <v>0.72493620000000103</v>
      </c>
      <c r="O32">
        <v>90.6924330005169</v>
      </c>
      <c r="P32">
        <v>2.1857109000000001</v>
      </c>
      <c r="R32">
        <v>87.931093056121199</v>
      </c>
      <c r="S32">
        <v>0.57743690000000902</v>
      </c>
    </row>
    <row r="33" spans="1:19" x14ac:dyDescent="0.25">
      <c r="A33">
        <v>90.644423714458696</v>
      </c>
      <c r="B33">
        <v>7.66369999999994E-3</v>
      </c>
      <c r="F33">
        <v>95.312601434088506</v>
      </c>
      <c r="G33">
        <v>0.11381960000000201</v>
      </c>
      <c r="I33">
        <v>88.819234438308499</v>
      </c>
      <c r="J33">
        <v>0.190903299999995</v>
      </c>
      <c r="L33">
        <v>89.494609446245505</v>
      </c>
      <c r="M33">
        <v>1.2031046999999899</v>
      </c>
      <c r="O33">
        <v>93.442140795244498</v>
      </c>
      <c r="P33">
        <v>0.39184450000000398</v>
      </c>
      <c r="R33">
        <v>91.435475157131194</v>
      </c>
      <c r="S33">
        <v>1.0067064000000101</v>
      </c>
    </row>
    <row r="34" spans="1:19" x14ac:dyDescent="0.25">
      <c r="A34">
        <v>93.961167799764496</v>
      </c>
      <c r="B34">
        <v>6.3902000000000099E-3</v>
      </c>
      <c r="F34">
        <v>91.948495665152194</v>
      </c>
      <c r="G34">
        <v>0.19425800000000101</v>
      </c>
      <c r="I34">
        <v>87.400817273757099</v>
      </c>
      <c r="J34">
        <v>0.90309189999999895</v>
      </c>
      <c r="L34">
        <v>93.281688265308901</v>
      </c>
      <c r="M34">
        <v>0.39329609999999998</v>
      </c>
      <c r="O34">
        <v>90.6924330005169</v>
      </c>
      <c r="P34">
        <v>1.35703959999999</v>
      </c>
      <c r="R34">
        <v>87.931093056121199</v>
      </c>
      <c r="S34">
        <v>1.166404</v>
      </c>
    </row>
    <row r="35" spans="1:19" x14ac:dyDescent="0.25">
      <c r="A35">
        <v>88.546338664495494</v>
      </c>
      <c r="B35">
        <v>2.6483E-2</v>
      </c>
      <c r="F35">
        <v>87.931093056121199</v>
      </c>
      <c r="G35">
        <v>0.48152440000000102</v>
      </c>
      <c r="I35">
        <v>95.214039959475201</v>
      </c>
      <c r="J35">
        <v>0.32155139999999699</v>
      </c>
      <c r="L35">
        <v>89.723066648509104</v>
      </c>
      <c r="M35">
        <v>1.45296229999999</v>
      </c>
      <c r="O35">
        <v>90.6924330005169</v>
      </c>
      <c r="P35">
        <v>1.3241267999999999</v>
      </c>
      <c r="R35">
        <v>93.281688265308901</v>
      </c>
      <c r="S35">
        <v>0.76174879999999201</v>
      </c>
    </row>
    <row r="36" spans="1:19" x14ac:dyDescent="0.25">
      <c r="A36">
        <v>92.569097979035405</v>
      </c>
      <c r="B36">
        <v>1.5653899999999998E-2</v>
      </c>
      <c r="F36">
        <v>87.400817273757099</v>
      </c>
      <c r="G36">
        <v>0.27567989999999998</v>
      </c>
      <c r="I36">
        <v>92.102070362928401</v>
      </c>
      <c r="J36">
        <v>0.82439889999999805</v>
      </c>
      <c r="L36">
        <v>93.178370284624805</v>
      </c>
      <c r="M36">
        <v>0.42834890000000297</v>
      </c>
      <c r="O36">
        <v>90.6924330005169</v>
      </c>
      <c r="P36">
        <v>1.8041948999999899</v>
      </c>
      <c r="R36">
        <v>93.178370284624805</v>
      </c>
      <c r="S36">
        <v>1.7241776999999801</v>
      </c>
    </row>
    <row r="37" spans="1:19" x14ac:dyDescent="0.25">
      <c r="A37">
        <v>87.339807046314505</v>
      </c>
      <c r="B37">
        <v>1.8675799999999701E-2</v>
      </c>
      <c r="F37">
        <v>91.670624029160194</v>
      </c>
      <c r="G37">
        <v>0.29640450000000101</v>
      </c>
      <c r="I37">
        <v>91.948495665152194</v>
      </c>
      <c r="J37">
        <v>0.321414799999999</v>
      </c>
      <c r="L37">
        <v>88.903242205989201</v>
      </c>
      <c r="M37">
        <v>0.634117299999999</v>
      </c>
      <c r="O37">
        <v>90.6924330005169</v>
      </c>
      <c r="P37">
        <v>2.3685383999999701</v>
      </c>
      <c r="R37">
        <v>87.931093056121199</v>
      </c>
      <c r="S37">
        <v>2.2816178999999801</v>
      </c>
    </row>
    <row r="38" spans="1:19" x14ac:dyDescent="0.25">
      <c r="A38">
        <v>87.270585577272598</v>
      </c>
      <c r="B38">
        <v>1.4995599999999901E-2</v>
      </c>
      <c r="F38">
        <v>94.357188589575202</v>
      </c>
      <c r="G38">
        <v>0.17116580000000001</v>
      </c>
      <c r="I38">
        <v>87.931093056121199</v>
      </c>
      <c r="J38">
        <v>1.1230598000000001</v>
      </c>
      <c r="L38">
        <v>92.961997813589406</v>
      </c>
      <c r="M38">
        <v>0.25220019999998999</v>
      </c>
      <c r="O38">
        <v>97.179688567853503</v>
      </c>
      <c r="P38">
        <v>0.75911080000000197</v>
      </c>
      <c r="R38">
        <v>89.494609446245505</v>
      </c>
      <c r="S38">
        <v>1.5130456999999899</v>
      </c>
    </row>
    <row r="39" spans="1:19" x14ac:dyDescent="0.25">
      <c r="A39">
        <v>92.988913717952101</v>
      </c>
      <c r="B39">
        <v>1.8339899999999899E-2</v>
      </c>
      <c r="F39">
        <v>95.384374664100903</v>
      </c>
      <c r="G39">
        <v>0.192548999999999</v>
      </c>
      <c r="I39">
        <v>95.333475459675796</v>
      </c>
      <c r="J39">
        <v>0.76803780000000099</v>
      </c>
      <c r="L39">
        <v>88.903242205989201</v>
      </c>
      <c r="M39">
        <v>0.60565179999998897</v>
      </c>
      <c r="O39">
        <v>89.723066648509104</v>
      </c>
      <c r="P39">
        <v>0.66471669999998495</v>
      </c>
      <c r="R39">
        <v>89.723066648509104</v>
      </c>
      <c r="S39">
        <v>2.0914716000000002</v>
      </c>
    </row>
    <row r="40" spans="1:19" x14ac:dyDescent="0.25">
      <c r="A40">
        <v>91.758967360249301</v>
      </c>
      <c r="B40">
        <v>1.15628E-2</v>
      </c>
      <c r="F40">
        <v>91.805263027283303</v>
      </c>
      <c r="G40">
        <v>0.44333129999999998</v>
      </c>
      <c r="I40">
        <v>93.442140795244498</v>
      </c>
      <c r="J40">
        <v>0.89808700000000297</v>
      </c>
      <c r="L40">
        <v>94.314081238903398</v>
      </c>
      <c r="M40">
        <v>0.38807520000000201</v>
      </c>
      <c r="O40">
        <v>90.013067890225003</v>
      </c>
      <c r="P40">
        <v>1.166436</v>
      </c>
      <c r="R40">
        <v>91.948495665152194</v>
      </c>
      <c r="S40">
        <v>1.3299252000000099</v>
      </c>
    </row>
    <row r="41" spans="1:19" x14ac:dyDescent="0.25">
      <c r="A41">
        <v>87.852641391941603</v>
      </c>
      <c r="B41">
        <v>7.8730000000000102E-3</v>
      </c>
      <c r="F41">
        <v>92.651318200899397</v>
      </c>
      <c r="G41">
        <v>0.27443690000000098</v>
      </c>
      <c r="I41">
        <v>91.503479829459195</v>
      </c>
      <c r="J41">
        <v>0.39902279999999701</v>
      </c>
      <c r="L41">
        <v>87.931093056121199</v>
      </c>
      <c r="M41">
        <v>0.80257670000000303</v>
      </c>
      <c r="O41">
        <v>88.903242205989201</v>
      </c>
      <c r="P41">
        <v>1.1508829999999901</v>
      </c>
      <c r="R41">
        <v>87.400817273757099</v>
      </c>
      <c r="S41">
        <v>2.09323130000001</v>
      </c>
    </row>
    <row r="42" spans="1:19" x14ac:dyDescent="0.25">
      <c r="A42">
        <v>93.280585892758694</v>
      </c>
      <c r="B42">
        <v>8.1244000000000299E-3</v>
      </c>
      <c r="F42">
        <v>92.961997813589406</v>
      </c>
      <c r="G42">
        <v>0.21785560000000001</v>
      </c>
      <c r="I42">
        <v>95.6722855848801</v>
      </c>
      <c r="J42">
        <v>0.40254719999999999</v>
      </c>
      <c r="L42">
        <v>92.904824719821804</v>
      </c>
      <c r="M42">
        <v>0.39548869999998698</v>
      </c>
      <c r="O42">
        <v>92.102070362928401</v>
      </c>
      <c r="P42">
        <v>0.77656200000001196</v>
      </c>
      <c r="R42">
        <v>89.723066648509104</v>
      </c>
      <c r="S42">
        <v>1.51002999999997</v>
      </c>
    </row>
    <row r="43" spans="1:19" x14ac:dyDescent="0.25">
      <c r="A43">
        <v>90.426993745368804</v>
      </c>
      <c r="B43">
        <v>1.01143000000001E-2</v>
      </c>
      <c r="F43">
        <v>95.874514244609799</v>
      </c>
      <c r="G43">
        <v>0.32686900000000202</v>
      </c>
      <c r="I43">
        <v>87.930071914020601</v>
      </c>
      <c r="J43">
        <v>0.1623491</v>
      </c>
      <c r="L43">
        <v>88.979572544080298</v>
      </c>
      <c r="M43">
        <v>0.99445450000000302</v>
      </c>
      <c r="O43">
        <v>91.076555221493294</v>
      </c>
      <c r="P43">
        <v>0.96260440000000302</v>
      </c>
      <c r="R43">
        <v>88.903242205989201</v>
      </c>
      <c r="S43">
        <v>1.51980610000003</v>
      </c>
    </row>
    <row r="44" spans="1:19" x14ac:dyDescent="0.25">
      <c r="A44">
        <v>89.754308624060798</v>
      </c>
      <c r="B44">
        <v>1.1350399999999899E-2</v>
      </c>
      <c r="F44">
        <v>93.127356656036</v>
      </c>
      <c r="G44">
        <v>0.341252100000001</v>
      </c>
      <c r="I44">
        <v>95.214039959475201</v>
      </c>
      <c r="J44">
        <v>0.28564090000000403</v>
      </c>
      <c r="L44">
        <v>89.494609446245505</v>
      </c>
      <c r="M44">
        <v>0.56533040000000701</v>
      </c>
      <c r="O44">
        <v>93.281688265308901</v>
      </c>
      <c r="P44">
        <v>0.574273900000008</v>
      </c>
      <c r="R44">
        <v>89.723066648509104</v>
      </c>
      <c r="S44">
        <v>1.52897809999996</v>
      </c>
    </row>
    <row r="45" spans="1:19" x14ac:dyDescent="0.25">
      <c r="A45">
        <v>93.457043706609298</v>
      </c>
      <c r="B45">
        <v>1.0562599999999801E-2</v>
      </c>
      <c r="F45">
        <v>93.417926458292399</v>
      </c>
      <c r="G45">
        <v>0.317764099999998</v>
      </c>
      <c r="I45">
        <v>88.5622605293986</v>
      </c>
      <c r="J45">
        <v>0.484998500000003</v>
      </c>
      <c r="L45">
        <v>88.276897626210996</v>
      </c>
      <c r="M45">
        <v>0.33009529999999598</v>
      </c>
      <c r="O45">
        <v>87.400817273757099</v>
      </c>
      <c r="P45">
        <v>0.85421479999999395</v>
      </c>
      <c r="R45">
        <v>88.903242205989201</v>
      </c>
      <c r="S45">
        <v>2.0978570999999899</v>
      </c>
    </row>
    <row r="46" spans="1:19" x14ac:dyDescent="0.25">
      <c r="A46">
        <v>93.603278498446599</v>
      </c>
      <c r="B46">
        <v>1.4305500000000001E-2</v>
      </c>
      <c r="F46">
        <v>98.325324382755596</v>
      </c>
      <c r="G46">
        <v>0.34200570000000102</v>
      </c>
      <c r="I46">
        <v>97.659945973672293</v>
      </c>
      <c r="J46">
        <v>0.23773649999999599</v>
      </c>
      <c r="L46">
        <v>95.214039959475201</v>
      </c>
      <c r="M46">
        <v>0.234581599999998</v>
      </c>
      <c r="O46">
        <v>89.723066648509104</v>
      </c>
      <c r="P46">
        <v>0.77478540000001295</v>
      </c>
      <c r="R46">
        <v>91.306043058076895</v>
      </c>
      <c r="S46">
        <v>1.1379251000000099</v>
      </c>
    </row>
    <row r="47" spans="1:19" x14ac:dyDescent="0.25">
      <c r="A47">
        <v>92.349453772625793</v>
      </c>
      <c r="B47">
        <v>2.1548399999999902E-2</v>
      </c>
      <c r="F47">
        <v>90.6924330005169</v>
      </c>
      <c r="G47">
        <v>0.41073009999999799</v>
      </c>
      <c r="I47">
        <v>95.501722031927002</v>
      </c>
      <c r="J47">
        <v>0.166893600000001</v>
      </c>
      <c r="L47">
        <v>92.520554880967495</v>
      </c>
      <c r="M47">
        <v>0.33599259999999698</v>
      </c>
      <c r="O47">
        <v>93.895864694847106</v>
      </c>
      <c r="P47">
        <v>3.4752353999999999</v>
      </c>
      <c r="R47">
        <v>89.723066648509104</v>
      </c>
      <c r="S47">
        <v>3.2289062000000399</v>
      </c>
    </row>
    <row r="48" spans="1:19" x14ac:dyDescent="0.25">
      <c r="A48">
        <v>88.546338664495494</v>
      </c>
      <c r="B48">
        <v>1.09417E-2</v>
      </c>
      <c r="F48">
        <v>89.5299227546016</v>
      </c>
      <c r="G48">
        <v>0.13848829999999801</v>
      </c>
      <c r="I48">
        <v>88.465104202455606</v>
      </c>
      <c r="J48">
        <v>0.46431890000000198</v>
      </c>
      <c r="L48">
        <v>89.723066648509104</v>
      </c>
      <c r="M48">
        <v>0.69982810000000395</v>
      </c>
      <c r="O48">
        <v>87.930071914020601</v>
      </c>
      <c r="P48">
        <v>1.4414149999999999</v>
      </c>
      <c r="R48">
        <v>93.016815382139001</v>
      </c>
      <c r="S48">
        <v>1.1464917000000101</v>
      </c>
    </row>
    <row r="49" spans="1:19" x14ac:dyDescent="0.25">
      <c r="A49">
        <v>91.318879349999804</v>
      </c>
      <c r="B49">
        <v>5.2889000000000399E-3</v>
      </c>
      <c r="F49">
        <v>87.930071914020601</v>
      </c>
      <c r="G49">
        <v>0.53707879999999897</v>
      </c>
      <c r="I49">
        <v>88.903242205989201</v>
      </c>
      <c r="J49">
        <v>0.80620180000000297</v>
      </c>
      <c r="L49">
        <v>96.262740992104796</v>
      </c>
      <c r="M49">
        <v>0.66482720000000395</v>
      </c>
      <c r="O49">
        <v>88.280666183895306</v>
      </c>
      <c r="P49">
        <v>1.2490588999999901</v>
      </c>
      <c r="R49">
        <v>93.281688265308901</v>
      </c>
      <c r="S49">
        <v>0.381604700000025</v>
      </c>
    </row>
    <row r="50" spans="1:19" x14ac:dyDescent="0.25">
      <c r="A50">
        <v>94.384290656331899</v>
      </c>
      <c r="B50">
        <v>8.2146000000000701E-3</v>
      </c>
      <c r="F50">
        <v>88.903242205989201</v>
      </c>
      <c r="G50">
        <v>0.34288490000000099</v>
      </c>
      <c r="I50">
        <v>88.979572544080298</v>
      </c>
      <c r="J50">
        <v>0.32751720000000201</v>
      </c>
      <c r="L50">
        <v>89.494609446245505</v>
      </c>
      <c r="M50">
        <v>0.89965480000000697</v>
      </c>
      <c r="O50">
        <v>89.494609446245505</v>
      </c>
      <c r="P50">
        <v>2.09526859999999</v>
      </c>
      <c r="R50">
        <v>87.931093056121199</v>
      </c>
      <c r="S50">
        <v>1.17951490000001</v>
      </c>
    </row>
    <row r="51" spans="1:19" x14ac:dyDescent="0.25">
      <c r="A51">
        <v>89.734315426353206</v>
      </c>
      <c r="B51">
        <v>1.7346899999999901E-2</v>
      </c>
      <c r="F51">
        <v>94.464455939535597</v>
      </c>
      <c r="G51">
        <v>0.27818960000000098</v>
      </c>
      <c r="I51">
        <v>91.422359791583105</v>
      </c>
      <c r="J51">
        <v>0.24374029999999799</v>
      </c>
      <c r="L51">
        <v>90.289536567109096</v>
      </c>
      <c r="M51">
        <v>0.27584050000000099</v>
      </c>
      <c r="O51">
        <v>93.442140795244498</v>
      </c>
      <c r="P51">
        <v>2.1320391999999999</v>
      </c>
      <c r="R51">
        <v>87.400817273757099</v>
      </c>
      <c r="S51">
        <v>1.52221150000002</v>
      </c>
    </row>
    <row r="52" spans="1:19" x14ac:dyDescent="0.25">
      <c r="L52">
        <v>87.400817273757099</v>
      </c>
      <c r="M52">
        <v>1.21756649999998</v>
      </c>
      <c r="O52">
        <v>94.715006152662795</v>
      </c>
      <c r="P52">
        <v>0.96905610000001696</v>
      </c>
      <c r="R52">
        <v>90.329753999413896</v>
      </c>
      <c r="S52">
        <v>1.1388545000000301</v>
      </c>
    </row>
    <row r="59" spans="1:19" x14ac:dyDescent="0.25">
      <c r="G59" t="s">
        <v>2</v>
      </c>
      <c r="H59">
        <v>10</v>
      </c>
      <c r="K59" s="1" t="s">
        <v>24</v>
      </c>
      <c r="L59" s="1" t="s">
        <v>5</v>
      </c>
      <c r="N59" s="4" t="s">
        <v>6</v>
      </c>
      <c r="O59" s="5" t="s">
        <v>13</v>
      </c>
      <c r="P59" s="5" t="s">
        <v>14</v>
      </c>
      <c r="Q59" s="5" t="s">
        <v>15</v>
      </c>
      <c r="R59" s="6" t="s">
        <v>16</v>
      </c>
    </row>
    <row r="60" spans="1:19" x14ac:dyDescent="0.25">
      <c r="G60" t="s">
        <v>3</v>
      </c>
      <c r="H60">
        <v>50</v>
      </c>
      <c r="J60" s="2" t="s">
        <v>7</v>
      </c>
      <c r="K60" s="7">
        <f>AVERAGE(A2:A51)/10</f>
        <v>9.0428839173179032</v>
      </c>
      <c r="L60" s="7">
        <f>AVERAGE(B2:B51)</f>
        <v>1.2816573999999963E-2</v>
      </c>
      <c r="N60" t="s">
        <v>17</v>
      </c>
      <c r="O60">
        <v>16</v>
      </c>
      <c r="P60">
        <v>1</v>
      </c>
      <c r="Q60">
        <v>2</v>
      </c>
      <c r="R60" s="3">
        <v>0.02</v>
      </c>
    </row>
    <row r="61" spans="1:19" x14ac:dyDescent="0.25">
      <c r="G61" t="s">
        <v>4</v>
      </c>
      <c r="H61">
        <v>10</v>
      </c>
      <c r="J61" s="2" t="s">
        <v>8</v>
      </c>
      <c r="K61" s="7">
        <f>AVERAGE(F2:F51)/10</f>
        <v>9.3246379571198723</v>
      </c>
      <c r="L61" s="7">
        <f>AVERAGE(G2:G51)</f>
        <v>0.28474763199999997</v>
      </c>
      <c r="N61" t="s">
        <v>18</v>
      </c>
      <c r="O61">
        <v>32</v>
      </c>
      <c r="P61">
        <v>1</v>
      </c>
      <c r="Q61">
        <v>2</v>
      </c>
      <c r="R61" s="3">
        <v>0.02</v>
      </c>
    </row>
    <row r="62" spans="1:19" x14ac:dyDescent="0.25">
      <c r="G62" t="s">
        <v>22</v>
      </c>
      <c r="H62">
        <v>50</v>
      </c>
      <c r="J62" t="s">
        <v>9</v>
      </c>
      <c r="K62" s="7">
        <f>AVERAGE(I2:I51)/10</f>
        <v>9.2001213885596123</v>
      </c>
      <c r="L62" s="7">
        <f>AVERAGE(J3:J51)</f>
        <v>0.50256168367346876</v>
      </c>
      <c r="N62" t="s">
        <v>19</v>
      </c>
      <c r="O62">
        <v>64</v>
      </c>
      <c r="P62">
        <v>1</v>
      </c>
      <c r="Q62">
        <v>3</v>
      </c>
      <c r="R62" s="3">
        <v>0.02</v>
      </c>
    </row>
    <row r="63" spans="1:19" x14ac:dyDescent="0.25">
      <c r="J63" t="s">
        <v>10</v>
      </c>
      <c r="K63" s="7">
        <f>AVERAGE(L3:L52)/10</f>
        <v>9.0755331281773923</v>
      </c>
      <c r="L63" s="7">
        <f>AVERAGE(M3:M52)</f>
        <v>0.77743544999999825</v>
      </c>
      <c r="N63" t="s">
        <v>20</v>
      </c>
      <c r="O63">
        <v>128</v>
      </c>
      <c r="P63">
        <v>1</v>
      </c>
      <c r="Q63">
        <v>3</v>
      </c>
      <c r="R63" s="3">
        <v>0.02</v>
      </c>
    </row>
    <row r="64" spans="1:19" x14ac:dyDescent="0.25">
      <c r="J64" t="s">
        <v>11</v>
      </c>
      <c r="K64" s="7">
        <f>AVERAGE(O3:O52)/10</f>
        <v>9.1053343087888159</v>
      </c>
      <c r="L64" s="7">
        <f>AVERAGE(P3:P52)</f>
        <v>1.4229399959999975</v>
      </c>
      <c r="N64" t="s">
        <v>21</v>
      </c>
      <c r="O64">
        <v>256</v>
      </c>
      <c r="P64">
        <v>1</v>
      </c>
      <c r="Q64">
        <v>6</v>
      </c>
      <c r="R64" s="3">
        <v>0.02</v>
      </c>
    </row>
    <row r="65" spans="7:12" x14ac:dyDescent="0.25">
      <c r="J65" t="s">
        <v>12</v>
      </c>
      <c r="K65" s="7">
        <f>AVERAGE(R3:R52)/10</f>
        <v>8.9961404821022679</v>
      </c>
      <c r="L65" s="7">
        <f>AVERAGE(S3:S52)</f>
        <v>1.7742003939999988</v>
      </c>
    </row>
    <row r="74" spans="7:12" x14ac:dyDescent="0.25">
      <c r="G74" t="s">
        <v>2</v>
      </c>
      <c r="H74">
        <v>50</v>
      </c>
      <c r="K74" s="1" t="s">
        <v>24</v>
      </c>
      <c r="L74" s="1" t="s">
        <v>5</v>
      </c>
    </row>
    <row r="75" spans="7:12" x14ac:dyDescent="0.25">
      <c r="G75" t="s">
        <v>3</v>
      </c>
      <c r="H75">
        <v>400</v>
      </c>
      <c r="J75" s="2" t="s">
        <v>7</v>
      </c>
      <c r="K75" s="7">
        <f>AVERAGE(A85:A134)/50</f>
        <v>5.1471287841019837</v>
      </c>
      <c r="L75" s="7">
        <f xml:space="preserve"> AVERAGE(B85:B134)</f>
        <v>0.42961224999999964</v>
      </c>
    </row>
    <row r="76" spans="7:12" x14ac:dyDescent="0.25">
      <c r="G76" t="s">
        <v>4</v>
      </c>
      <c r="H76">
        <v>10</v>
      </c>
      <c r="J76" s="2" t="s">
        <v>8</v>
      </c>
      <c r="K76" s="7">
        <f>AVERAGE(D85:D134)/50</f>
        <v>4.3769990058571979</v>
      </c>
      <c r="L76" s="7">
        <f>AVERAGE(E85:E134)</f>
        <v>9.5366504799999898</v>
      </c>
    </row>
    <row r="77" spans="7:12" x14ac:dyDescent="0.25">
      <c r="G77" t="s">
        <v>22</v>
      </c>
      <c r="H77" s="8" t="s">
        <v>25</v>
      </c>
      <c r="J77" t="s">
        <v>9</v>
      </c>
      <c r="K77" s="7">
        <f>AVERAGE(G85:G134)/50</f>
        <v>4.2979470394579167</v>
      </c>
      <c r="L77" s="7">
        <f>AVERAGE(H85:H134)</f>
        <v>13.169630689999963</v>
      </c>
    </row>
    <row r="78" spans="7:12" x14ac:dyDescent="0.25">
      <c r="J78" t="s">
        <v>10</v>
      </c>
      <c r="K78" s="7">
        <f>AVERAGE(J85:J134)/50</f>
        <v>4.176675220421223</v>
      </c>
      <c r="L78" s="7">
        <f>AVERAGE(K85:K134)</f>
        <v>16.944877149999986</v>
      </c>
    </row>
    <row r="79" spans="7:12" x14ac:dyDescent="0.25">
      <c r="G79" s="9" t="s">
        <v>26</v>
      </c>
      <c r="H79" s="9"/>
      <c r="J79" t="s">
        <v>11</v>
      </c>
      <c r="K79" s="7">
        <f>AVERAGE(M85:M94)/50</f>
        <v>4.0951162176564662</v>
      </c>
      <c r="L79" s="7">
        <f>AVERAGE(N85:N94)</f>
        <v>40.121477409999997</v>
      </c>
    </row>
    <row r="80" spans="7:12" x14ac:dyDescent="0.25">
      <c r="J80" t="s">
        <v>12</v>
      </c>
      <c r="K80" s="7">
        <f>AVERAGE(P85:P94)/50</f>
        <v>3.8931994720461933</v>
      </c>
      <c r="L80" s="7">
        <f>AVERAGE(Q85:Q94)</f>
        <v>50.845497646099965</v>
      </c>
    </row>
    <row r="84" spans="1:17" x14ac:dyDescent="0.25">
      <c r="A84" t="s">
        <v>0</v>
      </c>
      <c r="B84" t="s">
        <v>1</v>
      </c>
      <c r="D84" t="s">
        <v>0</v>
      </c>
      <c r="E84" t="s">
        <v>1</v>
      </c>
      <c r="G84" t="s">
        <v>0</v>
      </c>
      <c r="H84" t="s">
        <v>1</v>
      </c>
      <c r="J84" t="s">
        <v>0</v>
      </c>
      <c r="K84" t="s">
        <v>1</v>
      </c>
      <c r="M84" t="s">
        <v>0</v>
      </c>
      <c r="N84" t="s">
        <v>1</v>
      </c>
      <c r="P84" t="s">
        <v>0</v>
      </c>
      <c r="Q84" t="s">
        <v>1</v>
      </c>
    </row>
    <row r="85" spans="1:17" x14ac:dyDescent="0.25">
      <c r="A85">
        <v>248.04832991541201</v>
      </c>
      <c r="B85">
        <v>0.27472459999999999</v>
      </c>
      <c r="D85">
        <v>289.26873019626697</v>
      </c>
      <c r="E85">
        <v>5.8299062999999904</v>
      </c>
      <c r="G85">
        <v>248.57451590935099</v>
      </c>
      <c r="H85">
        <v>11.598265399999899</v>
      </c>
      <c r="J85">
        <v>231.70319618141099</v>
      </c>
      <c r="K85">
        <v>11.8725197</v>
      </c>
      <c r="M85">
        <v>191.329901001802</v>
      </c>
      <c r="N85">
        <v>20.828286599999998</v>
      </c>
      <c r="P85">
        <v>191.329901001802</v>
      </c>
      <c r="Q85">
        <v>55.498129167000002</v>
      </c>
    </row>
    <row r="86" spans="1:17" x14ac:dyDescent="0.25">
      <c r="A86">
        <v>236.00974804096799</v>
      </c>
      <c r="B86">
        <v>0.142451199999999</v>
      </c>
      <c r="D86">
        <v>235.934681230097</v>
      </c>
      <c r="E86">
        <v>4.3139047000000001</v>
      </c>
      <c r="G86">
        <v>186.70150370211499</v>
      </c>
      <c r="H86">
        <v>20.1956414</v>
      </c>
      <c r="J86">
        <v>200.843381742606</v>
      </c>
      <c r="K86">
        <v>20.835585699999999</v>
      </c>
      <c r="M86">
        <v>190.87324018286699</v>
      </c>
      <c r="N86">
        <v>46.444905899999902</v>
      </c>
      <c r="P86">
        <v>190.87324018286699</v>
      </c>
      <c r="Q86">
        <v>50.568049419999902</v>
      </c>
    </row>
    <row r="87" spans="1:17" x14ac:dyDescent="0.25">
      <c r="A87">
        <v>429.58132031125899</v>
      </c>
      <c r="B87">
        <v>0.39532349999999999</v>
      </c>
      <c r="D87">
        <v>190.87324018286699</v>
      </c>
      <c r="E87">
        <v>6.6445074999999996</v>
      </c>
      <c r="G87">
        <v>200.843381742606</v>
      </c>
      <c r="H87">
        <v>16.530038699999899</v>
      </c>
      <c r="J87">
        <v>228.60742976575</v>
      </c>
      <c r="K87">
        <v>13.3677282</v>
      </c>
      <c r="M87">
        <v>208.722927833059</v>
      </c>
      <c r="N87">
        <v>38.619537299999998</v>
      </c>
      <c r="P87">
        <v>190.87324018286699</v>
      </c>
      <c r="Q87">
        <v>41.200284660999998</v>
      </c>
    </row>
    <row r="88" spans="1:17" x14ac:dyDescent="0.25">
      <c r="A88">
        <v>248.04832991541201</v>
      </c>
      <c r="B88">
        <v>0.1929043</v>
      </c>
      <c r="D88">
        <v>215.836181591741</v>
      </c>
      <c r="E88">
        <v>13.5038769</v>
      </c>
      <c r="G88">
        <v>221.95487391864199</v>
      </c>
      <c r="H88">
        <v>15.690610699999899</v>
      </c>
      <c r="J88">
        <v>190.87324018286699</v>
      </c>
      <c r="K88">
        <v>18.1178974</v>
      </c>
      <c r="M88">
        <v>215.836181591741</v>
      </c>
      <c r="N88">
        <v>52.472346199999997</v>
      </c>
      <c r="P88">
        <v>215.836181591741</v>
      </c>
      <c r="Q88">
        <v>48.024638174000003</v>
      </c>
    </row>
    <row r="89" spans="1:17" x14ac:dyDescent="0.25">
      <c r="A89">
        <v>201.562334239661</v>
      </c>
      <c r="B89">
        <v>0.2926531</v>
      </c>
      <c r="D89">
        <v>203.534750094853</v>
      </c>
      <c r="E89">
        <v>6.1594404999999997</v>
      </c>
      <c r="G89">
        <v>208.27318862789201</v>
      </c>
      <c r="H89">
        <v>8.2699880000000103</v>
      </c>
      <c r="J89">
        <v>207.78738903667499</v>
      </c>
      <c r="K89">
        <v>7.9152685999999903</v>
      </c>
      <c r="M89">
        <v>228.21671745261199</v>
      </c>
      <c r="N89">
        <v>42.041490099999997</v>
      </c>
      <c r="P89">
        <v>190.87324018286699</v>
      </c>
      <c r="Q89">
        <v>63.994099561999903</v>
      </c>
    </row>
    <row r="90" spans="1:17" x14ac:dyDescent="0.25">
      <c r="A90">
        <v>208.37056656864101</v>
      </c>
      <c r="B90">
        <v>0.36916089999999901</v>
      </c>
      <c r="D90">
        <v>203.534750094853</v>
      </c>
      <c r="E90">
        <v>6.9996368000000002</v>
      </c>
      <c r="G90">
        <v>214.81385875875301</v>
      </c>
      <c r="H90">
        <v>15.449463099999999</v>
      </c>
      <c r="J90">
        <v>200.843381742606</v>
      </c>
      <c r="K90">
        <v>15.878771599999901</v>
      </c>
      <c r="M90">
        <v>208.10318992621799</v>
      </c>
      <c r="N90">
        <v>47.250801899999999</v>
      </c>
      <c r="P90">
        <v>186.70150370211499</v>
      </c>
      <c r="Q90">
        <v>56.747069585999903</v>
      </c>
    </row>
    <row r="91" spans="1:17" x14ac:dyDescent="0.25">
      <c r="A91">
        <v>420.18450379999001</v>
      </c>
      <c r="B91">
        <v>0.71113910000000002</v>
      </c>
      <c r="D91">
        <v>223.31938461702799</v>
      </c>
      <c r="E91">
        <v>11.5001441999999</v>
      </c>
      <c r="G91">
        <v>221.95487391864199</v>
      </c>
      <c r="H91">
        <v>6.6707044999999896</v>
      </c>
      <c r="J91">
        <v>190.87324018286699</v>
      </c>
      <c r="K91">
        <v>15.9075177999999</v>
      </c>
      <c r="M91">
        <v>214.81385875875301</v>
      </c>
      <c r="N91">
        <v>72.173238799999893</v>
      </c>
      <c r="P91">
        <v>215.836181591741</v>
      </c>
      <c r="Q91">
        <v>57.518201118999897</v>
      </c>
    </row>
    <row r="92" spans="1:17" x14ac:dyDescent="0.25">
      <c r="A92">
        <v>419.07847554824002</v>
      </c>
      <c r="B92">
        <v>0.51578069999999998</v>
      </c>
      <c r="D92">
        <v>253.98603557049</v>
      </c>
      <c r="E92">
        <v>12.7873231</v>
      </c>
      <c r="G92">
        <v>200.843381742606</v>
      </c>
      <c r="H92">
        <v>6.0350520999999997</v>
      </c>
      <c r="J92">
        <v>208.722927833059</v>
      </c>
      <c r="K92">
        <v>18.311981500000002</v>
      </c>
      <c r="M92">
        <v>191.329901001802</v>
      </c>
      <c r="N92">
        <v>34.099335000000103</v>
      </c>
      <c r="P92">
        <v>186.70150370211499</v>
      </c>
      <c r="Q92">
        <v>60.195298988000097</v>
      </c>
    </row>
    <row r="93" spans="1:17" x14ac:dyDescent="0.25">
      <c r="A93">
        <v>192.98124389411299</v>
      </c>
      <c r="B93">
        <v>0.16446959999999899</v>
      </c>
      <c r="D93">
        <v>186.70150370211499</v>
      </c>
      <c r="E93">
        <v>4.5146018999999997</v>
      </c>
      <c r="G93">
        <v>200.843381742606</v>
      </c>
      <c r="H93">
        <v>15.2145735999999</v>
      </c>
      <c r="J93">
        <v>208.10318992621799</v>
      </c>
      <c r="K93">
        <v>22.346057199999901</v>
      </c>
      <c r="M93">
        <v>207.00229007757699</v>
      </c>
      <c r="N93">
        <v>21.6375235</v>
      </c>
      <c r="P93">
        <v>190.87324018286699</v>
      </c>
      <c r="Q93">
        <v>33.606204428999703</v>
      </c>
    </row>
    <row r="94" spans="1:17" x14ac:dyDescent="0.25">
      <c r="A94">
        <v>415.37554348701201</v>
      </c>
      <c r="B94">
        <v>0.74335739999999895</v>
      </c>
      <c r="D94">
        <v>235.934681230097</v>
      </c>
      <c r="E94">
        <v>10.688325000000001</v>
      </c>
      <c r="G94">
        <v>223.31938461702799</v>
      </c>
      <c r="H94">
        <v>23.631448299999999</v>
      </c>
      <c r="J94">
        <v>201.61080446755901</v>
      </c>
      <c r="K94">
        <v>14.013875000000001</v>
      </c>
      <c r="M94">
        <v>191.329901001802</v>
      </c>
      <c r="N94">
        <v>25.647308800000001</v>
      </c>
      <c r="P94">
        <v>186.70150370211499</v>
      </c>
      <c r="Q94">
        <v>41.103001355000202</v>
      </c>
    </row>
    <row r="95" spans="1:17" x14ac:dyDescent="0.25">
      <c r="A95">
        <v>185.357158269943</v>
      </c>
      <c r="B95">
        <v>0.46098640000000002</v>
      </c>
      <c r="D95">
        <v>216.88911109978901</v>
      </c>
      <c r="E95">
        <v>6.1113551999999904</v>
      </c>
      <c r="G95">
        <v>238.75171885103001</v>
      </c>
      <c r="H95">
        <v>10.773714</v>
      </c>
      <c r="J95">
        <v>214.81385875875301</v>
      </c>
      <c r="K95">
        <v>12.559616499999899</v>
      </c>
    </row>
    <row r="96" spans="1:17" x14ac:dyDescent="0.25">
      <c r="A96">
        <v>428.02069379717102</v>
      </c>
      <c r="B96">
        <v>0.41453809999999902</v>
      </c>
      <c r="D96">
        <v>207.215235799488</v>
      </c>
      <c r="E96">
        <v>9.9903341999999995</v>
      </c>
      <c r="G96">
        <v>238.75171885103001</v>
      </c>
      <c r="H96">
        <v>10.370511599999899</v>
      </c>
      <c r="J96">
        <v>224.51472859958</v>
      </c>
      <c r="K96">
        <v>11.8982998999999</v>
      </c>
    </row>
    <row r="97" spans="1:11" x14ac:dyDescent="0.25">
      <c r="A97">
        <v>412.688081419311</v>
      </c>
      <c r="B97">
        <v>0.98299079999999905</v>
      </c>
      <c r="D97">
        <v>207.00229007757699</v>
      </c>
      <c r="E97">
        <v>10.4225232999999</v>
      </c>
      <c r="G97">
        <v>186.70150370211499</v>
      </c>
      <c r="H97">
        <v>16.056229299999899</v>
      </c>
      <c r="J97">
        <v>207.00229007757699</v>
      </c>
      <c r="K97">
        <v>12.651351200000001</v>
      </c>
    </row>
    <row r="98" spans="1:11" x14ac:dyDescent="0.25">
      <c r="A98">
        <v>399.27211765050799</v>
      </c>
      <c r="B98">
        <v>1.1790958999999901</v>
      </c>
      <c r="D98">
        <v>190.87324018286699</v>
      </c>
      <c r="E98">
        <v>7.77584589999997</v>
      </c>
      <c r="G98">
        <v>228.60742976575</v>
      </c>
      <c r="H98">
        <v>7.1051214999999903</v>
      </c>
      <c r="J98">
        <v>191.329901001802</v>
      </c>
      <c r="K98">
        <v>13.9527517</v>
      </c>
    </row>
    <row r="99" spans="1:11" x14ac:dyDescent="0.25">
      <c r="A99">
        <v>211.682512534952</v>
      </c>
      <c r="B99">
        <v>0.95314700000000097</v>
      </c>
      <c r="D99">
        <v>202.26632013799801</v>
      </c>
      <c r="E99">
        <v>3.48141700000002</v>
      </c>
      <c r="G99">
        <v>228.60742976575</v>
      </c>
      <c r="H99">
        <v>14.9313939</v>
      </c>
      <c r="J99">
        <v>203.534750094853</v>
      </c>
      <c r="K99">
        <v>21.1231195999999</v>
      </c>
    </row>
    <row r="100" spans="1:11" x14ac:dyDescent="0.25">
      <c r="A100">
        <v>198.949453557185</v>
      </c>
      <c r="B100">
        <v>0.652684499999999</v>
      </c>
      <c r="D100">
        <v>201.61080446755901</v>
      </c>
      <c r="E100">
        <v>21.180845799999901</v>
      </c>
      <c r="G100">
        <v>216.88911109978901</v>
      </c>
      <c r="H100">
        <v>18.083183099999999</v>
      </c>
      <c r="J100">
        <v>216.88911109978901</v>
      </c>
      <c r="K100">
        <v>10.821618600000001</v>
      </c>
    </row>
    <row r="101" spans="1:11" x14ac:dyDescent="0.25">
      <c r="A101">
        <v>250.409439696254</v>
      </c>
      <c r="B101">
        <v>0.3315534</v>
      </c>
      <c r="D101">
        <v>204.19088583779001</v>
      </c>
      <c r="E101">
        <v>4.4745260999999896</v>
      </c>
      <c r="G101">
        <v>190.87324018286699</v>
      </c>
      <c r="H101">
        <v>12.675633700000001</v>
      </c>
      <c r="J101">
        <v>221.95487391864199</v>
      </c>
      <c r="K101">
        <v>13.3173203</v>
      </c>
    </row>
    <row r="102" spans="1:11" x14ac:dyDescent="0.25">
      <c r="A102">
        <v>202.9327247297</v>
      </c>
      <c r="B102">
        <v>0.28826499999999899</v>
      </c>
      <c r="D102">
        <v>437.47968585328101</v>
      </c>
      <c r="E102">
        <v>3.9877115999999502</v>
      </c>
      <c r="G102">
        <v>224.51472859958</v>
      </c>
      <c r="H102">
        <v>13.633499299999899</v>
      </c>
      <c r="J102">
        <v>201.61080446755901</v>
      </c>
      <c r="K102">
        <v>21.695720699999899</v>
      </c>
    </row>
    <row r="103" spans="1:11" x14ac:dyDescent="0.25">
      <c r="A103">
        <v>420.078854604784</v>
      </c>
      <c r="B103">
        <v>0.42142609999999903</v>
      </c>
      <c r="D103">
        <v>202.382145417668</v>
      </c>
      <c r="E103">
        <v>7.5069779000000301</v>
      </c>
      <c r="G103">
        <v>190.87324018286699</v>
      </c>
      <c r="H103">
        <v>8.91655259999993</v>
      </c>
      <c r="J103">
        <v>186.70150370211499</v>
      </c>
      <c r="K103">
        <v>20.440311100000098</v>
      </c>
    </row>
    <row r="104" spans="1:11" x14ac:dyDescent="0.25">
      <c r="A104">
        <v>196.32857932084099</v>
      </c>
      <c r="B104">
        <v>1.0438023000000001</v>
      </c>
      <c r="D104">
        <v>232.34141526527199</v>
      </c>
      <c r="E104">
        <v>9.3013069999999995</v>
      </c>
      <c r="G104">
        <v>215.836181591741</v>
      </c>
      <c r="H104">
        <v>8.0510882999999396</v>
      </c>
      <c r="J104">
        <v>199.368970390361</v>
      </c>
      <c r="K104">
        <v>15.6866131000001</v>
      </c>
    </row>
    <row r="105" spans="1:11" x14ac:dyDescent="0.25">
      <c r="A105">
        <v>207.94746652072101</v>
      </c>
      <c r="B105">
        <v>0.20564299999999999</v>
      </c>
      <c r="D105">
        <v>228.60742976575</v>
      </c>
      <c r="E105">
        <v>4.4661907000000198</v>
      </c>
      <c r="G105">
        <v>208.10318992621799</v>
      </c>
      <c r="H105">
        <v>12.006484199999999</v>
      </c>
      <c r="J105">
        <v>208.722927833059</v>
      </c>
      <c r="K105">
        <v>14.119314599999999</v>
      </c>
    </row>
    <row r="106" spans="1:11" x14ac:dyDescent="0.25">
      <c r="A106">
        <v>203.25906904038001</v>
      </c>
      <c r="B106">
        <v>0.73908410000000102</v>
      </c>
      <c r="D106">
        <v>208.10318992621799</v>
      </c>
      <c r="E106">
        <v>9.7617842999999809</v>
      </c>
      <c r="G106">
        <v>190.87324018286699</v>
      </c>
      <c r="H106">
        <v>11.2920970999999</v>
      </c>
      <c r="J106">
        <v>201.61080446755901</v>
      </c>
      <c r="K106">
        <v>19.3939497000001</v>
      </c>
    </row>
    <row r="107" spans="1:11" x14ac:dyDescent="0.25">
      <c r="A107">
        <v>202.11376849768399</v>
      </c>
      <c r="B107">
        <v>0.3005562</v>
      </c>
      <c r="D107">
        <v>208.10318992621799</v>
      </c>
      <c r="E107">
        <v>17.066779599999901</v>
      </c>
      <c r="G107">
        <v>199.894938890508</v>
      </c>
      <c r="H107">
        <v>5.1118619000000001</v>
      </c>
      <c r="J107">
        <v>235.934681230097</v>
      </c>
      <c r="K107">
        <v>12.4957430000001</v>
      </c>
    </row>
    <row r="108" spans="1:11" x14ac:dyDescent="0.25">
      <c r="A108">
        <v>392.48041621068199</v>
      </c>
      <c r="B108">
        <v>0.45565829999999902</v>
      </c>
      <c r="D108">
        <v>192.03651707611499</v>
      </c>
      <c r="E108">
        <v>8.2856421000000093</v>
      </c>
      <c r="G108">
        <v>186.70150370211499</v>
      </c>
      <c r="H108">
        <v>26.616314599999999</v>
      </c>
      <c r="J108">
        <v>190.87324018286699</v>
      </c>
      <c r="K108">
        <v>28.2950929000001</v>
      </c>
    </row>
    <row r="109" spans="1:11" x14ac:dyDescent="0.25">
      <c r="A109">
        <v>192.98124389411299</v>
      </c>
      <c r="B109">
        <v>0.297899899999999</v>
      </c>
      <c r="D109">
        <v>203.534750094853</v>
      </c>
      <c r="E109">
        <v>14.916345700000001</v>
      </c>
      <c r="G109">
        <v>224.51472859958</v>
      </c>
      <c r="H109">
        <v>10.2252385</v>
      </c>
      <c r="J109">
        <v>238.75171885103001</v>
      </c>
      <c r="K109">
        <v>14.3279064</v>
      </c>
    </row>
    <row r="110" spans="1:11" x14ac:dyDescent="0.25">
      <c r="A110">
        <v>201.562334239661</v>
      </c>
      <c r="B110">
        <v>0.27846589999999799</v>
      </c>
      <c r="D110">
        <v>216.88911109978901</v>
      </c>
      <c r="E110">
        <v>11.8456192999999</v>
      </c>
      <c r="G110">
        <v>235.934681230097</v>
      </c>
      <c r="H110">
        <v>12.3376657999999</v>
      </c>
      <c r="J110">
        <v>248.57451590935099</v>
      </c>
      <c r="K110">
        <v>22.9169274999999</v>
      </c>
    </row>
    <row r="111" spans="1:11" x14ac:dyDescent="0.25">
      <c r="A111">
        <v>239.77234501468899</v>
      </c>
      <c r="B111">
        <v>0.17175370000000101</v>
      </c>
      <c r="D111">
        <v>203.534750094853</v>
      </c>
      <c r="E111">
        <v>17.519274100000001</v>
      </c>
      <c r="G111">
        <v>228.60742976575</v>
      </c>
      <c r="H111">
        <v>9.6163821000000098</v>
      </c>
      <c r="J111">
        <v>186.70150370211499</v>
      </c>
      <c r="K111">
        <v>23.869466399999901</v>
      </c>
    </row>
    <row r="112" spans="1:11" x14ac:dyDescent="0.25">
      <c r="A112">
        <v>245.64932993398301</v>
      </c>
      <c r="B112">
        <v>0.2480416</v>
      </c>
      <c r="D112">
        <v>214.81385875875301</v>
      </c>
      <c r="E112">
        <v>4.0120782000000101</v>
      </c>
      <c r="G112">
        <v>228.21671745261199</v>
      </c>
      <c r="H112">
        <v>13.3012064999999</v>
      </c>
      <c r="J112">
        <v>208.27318862789201</v>
      </c>
      <c r="K112">
        <v>16.473362399999999</v>
      </c>
    </row>
    <row r="113" spans="1:11" x14ac:dyDescent="0.25">
      <c r="A113">
        <v>419.84953610663899</v>
      </c>
      <c r="B113">
        <v>0.38512289999999799</v>
      </c>
      <c r="D113">
        <v>337.37041314209802</v>
      </c>
      <c r="E113">
        <v>6.60361510000007</v>
      </c>
      <c r="G113">
        <v>248.57451590935099</v>
      </c>
      <c r="H113">
        <v>16.797871899999901</v>
      </c>
      <c r="J113">
        <v>203.534750094853</v>
      </c>
      <c r="K113">
        <v>10.629390600000001</v>
      </c>
    </row>
    <row r="114" spans="1:11" x14ac:dyDescent="0.25">
      <c r="A114">
        <v>430.73010159308399</v>
      </c>
      <c r="B114">
        <v>0.31588269999999902</v>
      </c>
      <c r="D114">
        <v>199.894938890508</v>
      </c>
      <c r="E114">
        <v>8.8508511999999602</v>
      </c>
      <c r="G114">
        <v>208.10318992621799</v>
      </c>
      <c r="H114">
        <v>19.015880299999999</v>
      </c>
      <c r="J114">
        <v>216.88911109978901</v>
      </c>
      <c r="K114">
        <v>20.0964882</v>
      </c>
    </row>
    <row r="115" spans="1:11" x14ac:dyDescent="0.25">
      <c r="A115">
        <v>276.48237757423198</v>
      </c>
      <c r="B115">
        <v>0.41525889999999699</v>
      </c>
      <c r="D115">
        <v>207.78738903667499</v>
      </c>
      <c r="E115">
        <v>22.9752659</v>
      </c>
      <c r="G115">
        <v>216.22712516688401</v>
      </c>
      <c r="H115">
        <v>6.0574613999999602</v>
      </c>
      <c r="J115">
        <v>208.27318862789201</v>
      </c>
      <c r="K115">
        <v>17.924710600000001</v>
      </c>
    </row>
    <row r="116" spans="1:11" x14ac:dyDescent="0.25">
      <c r="A116">
        <v>180.62982380409099</v>
      </c>
      <c r="B116">
        <v>0.48429060000000101</v>
      </c>
      <c r="D116">
        <v>189.98695284727</v>
      </c>
      <c r="E116">
        <v>4.06356870000001</v>
      </c>
      <c r="G116">
        <v>190.87324018286699</v>
      </c>
      <c r="H116">
        <v>18.6194393</v>
      </c>
      <c r="J116">
        <v>201.61080446755901</v>
      </c>
      <c r="K116">
        <v>16.216732599999801</v>
      </c>
    </row>
    <row r="117" spans="1:11" x14ac:dyDescent="0.25">
      <c r="A117">
        <v>230.08921091750801</v>
      </c>
      <c r="B117">
        <v>0.20767649999999799</v>
      </c>
      <c r="D117">
        <v>223.31938461702799</v>
      </c>
      <c r="E117">
        <v>9.6535569000000105</v>
      </c>
      <c r="G117">
        <v>190.87324018286699</v>
      </c>
      <c r="H117">
        <v>16.060493899999901</v>
      </c>
      <c r="J117">
        <v>201.61080446755901</v>
      </c>
      <c r="K117">
        <v>17.900594699999999</v>
      </c>
    </row>
    <row r="118" spans="1:11" x14ac:dyDescent="0.25">
      <c r="A118">
        <v>181.50961406892901</v>
      </c>
      <c r="B118">
        <v>0.79478700000000302</v>
      </c>
      <c r="D118">
        <v>214.81385875875301</v>
      </c>
      <c r="E118">
        <v>8.7883209000000306</v>
      </c>
      <c r="G118">
        <v>207.78738903667499</v>
      </c>
      <c r="H118">
        <v>10.6041884999999</v>
      </c>
      <c r="J118">
        <v>235.934681230097</v>
      </c>
      <c r="K118">
        <v>23.195970599999999</v>
      </c>
    </row>
    <row r="119" spans="1:11" x14ac:dyDescent="0.25">
      <c r="A119">
        <v>174.56943968140101</v>
      </c>
      <c r="B119">
        <v>0.25486589999999798</v>
      </c>
      <c r="D119">
        <v>208.27318862789201</v>
      </c>
      <c r="E119">
        <v>5.6829017000000004</v>
      </c>
      <c r="G119">
        <v>199.368970390361</v>
      </c>
      <c r="H119">
        <v>9.6335616000001192</v>
      </c>
      <c r="J119">
        <v>215.836181591741</v>
      </c>
      <c r="K119">
        <v>12.5489433000002</v>
      </c>
    </row>
    <row r="120" spans="1:11" x14ac:dyDescent="0.25">
      <c r="A120">
        <v>207.467538720205</v>
      </c>
      <c r="B120">
        <v>0.32289199999999901</v>
      </c>
      <c r="D120">
        <v>216.88911109978901</v>
      </c>
      <c r="E120">
        <v>9.6781815000000506</v>
      </c>
      <c r="G120">
        <v>248.57451590935099</v>
      </c>
      <c r="H120">
        <v>8.7154261999999108</v>
      </c>
      <c r="J120">
        <v>208.722927833059</v>
      </c>
      <c r="K120">
        <v>14.2542956999996</v>
      </c>
    </row>
    <row r="121" spans="1:11" x14ac:dyDescent="0.25">
      <c r="A121">
        <v>268.91094082044998</v>
      </c>
      <c r="B121">
        <v>0.35305189999999997</v>
      </c>
      <c r="D121">
        <v>186.70150370211499</v>
      </c>
      <c r="E121">
        <v>19.674616199999999</v>
      </c>
      <c r="G121">
        <v>202.26632013799801</v>
      </c>
      <c r="H121">
        <v>15.7488407999999</v>
      </c>
      <c r="J121">
        <v>202.26632013799801</v>
      </c>
      <c r="K121">
        <v>17.672894499999899</v>
      </c>
    </row>
    <row r="122" spans="1:11" x14ac:dyDescent="0.25">
      <c r="A122">
        <v>178.138221771497</v>
      </c>
      <c r="B122">
        <v>0.70009910000000197</v>
      </c>
      <c r="D122">
        <v>232.34141526527199</v>
      </c>
      <c r="E122">
        <v>4.4475664000000199</v>
      </c>
      <c r="G122">
        <v>248.097981317353</v>
      </c>
      <c r="H122">
        <v>7.0257372999999399</v>
      </c>
      <c r="J122">
        <v>215.836181591741</v>
      </c>
      <c r="K122">
        <v>21.3558342000001</v>
      </c>
    </row>
    <row r="123" spans="1:11" x14ac:dyDescent="0.25">
      <c r="A123">
        <v>192.98124389411299</v>
      </c>
      <c r="B123">
        <v>0.23580419999999999</v>
      </c>
      <c r="D123">
        <v>214.81385875875301</v>
      </c>
      <c r="E123">
        <v>12.7142129</v>
      </c>
      <c r="G123">
        <v>221.95487391864199</v>
      </c>
      <c r="H123">
        <v>17.8984992</v>
      </c>
      <c r="J123">
        <v>224.51472859958</v>
      </c>
      <c r="K123">
        <v>25.649737999999999</v>
      </c>
    </row>
    <row r="124" spans="1:11" x14ac:dyDescent="0.25">
      <c r="A124">
        <v>193.73616435280999</v>
      </c>
      <c r="B124">
        <v>0.32770499999999803</v>
      </c>
      <c r="D124">
        <v>208.27318862789201</v>
      </c>
      <c r="E124">
        <v>5.4380487999999296</v>
      </c>
      <c r="G124">
        <v>248.57451590935099</v>
      </c>
      <c r="H124">
        <v>3.8751013999999402</v>
      </c>
      <c r="J124">
        <v>203.534750094853</v>
      </c>
      <c r="K124">
        <v>13.914495299999899</v>
      </c>
    </row>
    <row r="125" spans="1:11" x14ac:dyDescent="0.25">
      <c r="A125">
        <v>251.409124253089</v>
      </c>
      <c r="B125">
        <v>0.17547349999999801</v>
      </c>
      <c r="D125">
        <v>224.51472859958</v>
      </c>
      <c r="E125">
        <v>8.0955165999999892</v>
      </c>
      <c r="G125">
        <v>186.70150370211499</v>
      </c>
      <c r="H125">
        <v>44.281630700000001</v>
      </c>
      <c r="J125">
        <v>190.87324018286699</v>
      </c>
      <c r="K125">
        <v>19.893643899999901</v>
      </c>
    </row>
    <row r="126" spans="1:11" x14ac:dyDescent="0.25">
      <c r="A126">
        <v>323.59470989295698</v>
      </c>
      <c r="B126">
        <v>0.98665959999999897</v>
      </c>
      <c r="D126">
        <v>199.894938890508</v>
      </c>
      <c r="E126">
        <v>12.5356909999999</v>
      </c>
      <c r="G126">
        <v>208.722927833059</v>
      </c>
      <c r="H126">
        <v>15.778816999999799</v>
      </c>
      <c r="J126">
        <v>208.722927833059</v>
      </c>
      <c r="K126">
        <v>21.2798404999998</v>
      </c>
    </row>
    <row r="127" spans="1:11" x14ac:dyDescent="0.25">
      <c r="A127">
        <v>189.99588411548899</v>
      </c>
      <c r="B127">
        <v>0.329101599999997</v>
      </c>
      <c r="D127">
        <v>203.534750094853</v>
      </c>
      <c r="E127">
        <v>8.3987293000000101</v>
      </c>
      <c r="G127">
        <v>203.534750094853</v>
      </c>
      <c r="H127">
        <v>9.1752352999999403</v>
      </c>
      <c r="J127">
        <v>200.843381742606</v>
      </c>
      <c r="K127">
        <v>10.3909510000003</v>
      </c>
    </row>
    <row r="128" spans="1:11" x14ac:dyDescent="0.25">
      <c r="A128">
        <v>166.90549680767</v>
      </c>
      <c r="B128">
        <v>0.32240960000000002</v>
      </c>
      <c r="D128">
        <v>235.934681230097</v>
      </c>
      <c r="E128">
        <v>6.5778843000000498</v>
      </c>
      <c r="G128">
        <v>215.836181591741</v>
      </c>
      <c r="H128">
        <v>10.7656453000001</v>
      </c>
      <c r="J128">
        <v>203.534750094853</v>
      </c>
      <c r="K128">
        <v>11.4289451000004</v>
      </c>
    </row>
    <row r="129" spans="1:12" x14ac:dyDescent="0.25">
      <c r="A129">
        <v>216.72963512618099</v>
      </c>
      <c r="B129">
        <v>0.338640000000001</v>
      </c>
      <c r="D129">
        <v>186.70150370211499</v>
      </c>
      <c r="E129">
        <v>14.5185917</v>
      </c>
      <c r="G129">
        <v>223.31938461702799</v>
      </c>
      <c r="H129">
        <v>7.8995199000000804</v>
      </c>
      <c r="J129">
        <v>214.81385875875301</v>
      </c>
      <c r="K129">
        <v>16.1472362999998</v>
      </c>
    </row>
    <row r="130" spans="1:12" x14ac:dyDescent="0.25">
      <c r="A130">
        <v>178.380015397249</v>
      </c>
      <c r="B130">
        <v>0.44115939999999998</v>
      </c>
      <c r="D130">
        <v>190.87324018286699</v>
      </c>
      <c r="E130">
        <v>9.3338216999999304</v>
      </c>
      <c r="G130">
        <v>208.722927833059</v>
      </c>
      <c r="H130">
        <v>9.2979698000001392</v>
      </c>
      <c r="J130">
        <v>199.894938890508</v>
      </c>
      <c r="K130">
        <v>22.1417166999999</v>
      </c>
    </row>
    <row r="131" spans="1:12" x14ac:dyDescent="0.25">
      <c r="A131">
        <v>185.357158269943</v>
      </c>
      <c r="B131">
        <v>0.23752190000000001</v>
      </c>
      <c r="D131">
        <v>224.51472859958</v>
      </c>
      <c r="E131">
        <v>7.3792223999999997</v>
      </c>
      <c r="G131">
        <v>238.75171885103001</v>
      </c>
      <c r="H131">
        <v>12.0029535999999</v>
      </c>
      <c r="J131">
        <v>228.21671745261199</v>
      </c>
      <c r="K131">
        <v>16.200725000000102</v>
      </c>
    </row>
    <row r="132" spans="1:12" x14ac:dyDescent="0.25">
      <c r="A132">
        <v>209.179169914374</v>
      </c>
      <c r="B132">
        <v>0.20001469999999999</v>
      </c>
      <c r="D132">
        <v>215.836181591741</v>
      </c>
      <c r="E132">
        <v>11.469265500000001</v>
      </c>
      <c r="G132">
        <v>190.87324018286699</v>
      </c>
      <c r="H132">
        <v>12.7644471999999</v>
      </c>
      <c r="J132">
        <v>191.329901001802</v>
      </c>
      <c r="K132">
        <v>21.526018500000099</v>
      </c>
    </row>
    <row r="133" spans="1:12" x14ac:dyDescent="0.25">
      <c r="A133">
        <v>201.11281289822199</v>
      </c>
      <c r="B133">
        <v>0.22397229999999901</v>
      </c>
      <c r="D133">
        <v>203.534750094853</v>
      </c>
      <c r="E133">
        <v>13.493987799999999</v>
      </c>
      <c r="G133">
        <v>238.75171885103001</v>
      </c>
      <c r="H133">
        <v>17.8687761999999</v>
      </c>
      <c r="J133">
        <v>216.88911109978901</v>
      </c>
      <c r="K133">
        <v>19.427317599999601</v>
      </c>
    </row>
    <row r="134" spans="1:12" x14ac:dyDescent="0.25">
      <c r="A134">
        <v>199.33775562155799</v>
      </c>
      <c r="B134">
        <v>0.200666600000001</v>
      </c>
      <c r="D134">
        <v>199.894938890508</v>
      </c>
      <c r="E134">
        <v>11.4108825999999</v>
      </c>
      <c r="G134">
        <v>207.00229007757699</v>
      </c>
      <c r="H134">
        <v>8.2040738999999103</v>
      </c>
      <c r="J134">
        <v>190.87324018286699</v>
      </c>
      <c r="K134">
        <v>12.8416863000002</v>
      </c>
    </row>
    <row r="142" spans="1:12" x14ac:dyDescent="0.25">
      <c r="G142" s="1" t="s">
        <v>27</v>
      </c>
    </row>
    <row r="143" spans="1:12" x14ac:dyDescent="0.25">
      <c r="G143" t="s">
        <v>2</v>
      </c>
      <c r="H143">
        <v>50</v>
      </c>
      <c r="K143" s="1" t="s">
        <v>24</v>
      </c>
      <c r="L143" s="1" t="s">
        <v>5</v>
      </c>
    </row>
    <row r="144" spans="1:12" x14ac:dyDescent="0.25">
      <c r="G144" t="s">
        <v>3</v>
      </c>
      <c r="H144">
        <v>5000</v>
      </c>
      <c r="J144" s="2" t="s">
        <v>7</v>
      </c>
      <c r="K144" s="7">
        <f>AVERAGE(A154:A158)/50</f>
        <v>13.208849920336524</v>
      </c>
      <c r="L144" s="7">
        <f>AVERAGE(B154:B158)</f>
        <v>10.621598000000001</v>
      </c>
    </row>
    <row r="145" spans="1:12" x14ac:dyDescent="0.25">
      <c r="G145" t="s">
        <v>4</v>
      </c>
      <c r="H145">
        <v>20</v>
      </c>
      <c r="J145" t="s">
        <v>9</v>
      </c>
      <c r="K145" s="7">
        <f>AVERAGE(D154:D158)/50</f>
        <v>14.399126893029193</v>
      </c>
      <c r="L145" s="7">
        <f>AVERAGE(E154:E158)</f>
        <v>823.04194677999772</v>
      </c>
    </row>
    <row r="146" spans="1:12" x14ac:dyDescent="0.25">
      <c r="G146" t="s">
        <v>22</v>
      </c>
      <c r="H146" s="8">
        <v>10</v>
      </c>
      <c r="K146" s="7"/>
      <c r="L146" s="7"/>
    </row>
    <row r="147" spans="1:12" x14ac:dyDescent="0.25">
      <c r="K147" s="7"/>
      <c r="L147" s="7"/>
    </row>
    <row r="148" spans="1:12" x14ac:dyDescent="0.25">
      <c r="G148" s="10"/>
      <c r="H148" s="10"/>
      <c r="K148" s="7"/>
      <c r="L148" s="7"/>
    </row>
    <row r="149" spans="1:12" x14ac:dyDescent="0.25">
      <c r="K149" s="7"/>
      <c r="L149" s="7"/>
    </row>
    <row r="153" spans="1:12" x14ac:dyDescent="0.25">
      <c r="A153" t="s">
        <v>0</v>
      </c>
      <c r="B153" t="s">
        <v>1</v>
      </c>
      <c r="D153" t="s">
        <v>0</v>
      </c>
      <c r="E153" t="s">
        <v>1</v>
      </c>
    </row>
    <row r="154" spans="1:12" x14ac:dyDescent="0.25">
      <c r="A154">
        <v>669.62873639576605</v>
      </c>
      <c r="B154">
        <v>12.202593</v>
      </c>
      <c r="D154">
        <v>711.90177839806199</v>
      </c>
      <c r="E154">
        <v>847.46498139999903</v>
      </c>
    </row>
    <row r="155" spans="1:12" x14ac:dyDescent="0.25">
      <c r="A155">
        <v>654.87891025950898</v>
      </c>
      <c r="B155">
        <v>12.6954277</v>
      </c>
      <c r="D155">
        <v>740.59054395559394</v>
      </c>
      <c r="E155">
        <v>485.40796519999998</v>
      </c>
    </row>
    <row r="156" spans="1:12" x14ac:dyDescent="0.25">
      <c r="A156">
        <v>671.34903193498894</v>
      </c>
      <c r="B156">
        <v>10.057514400000001</v>
      </c>
      <c r="D156">
        <v>703.05848719802498</v>
      </c>
      <c r="E156">
        <v>1377.7471974999901</v>
      </c>
    </row>
    <row r="157" spans="1:12" x14ac:dyDescent="0.25">
      <c r="A157">
        <v>668.27837341969803</v>
      </c>
      <c r="B157">
        <v>8.4838120999999997</v>
      </c>
      <c r="D157">
        <v>737.16007636652898</v>
      </c>
      <c r="E157">
        <v>611.94619109999906</v>
      </c>
    </row>
    <row r="158" spans="1:12" x14ac:dyDescent="0.25">
      <c r="A158">
        <v>638.07742807416901</v>
      </c>
      <c r="B158">
        <v>9.6686428000000006</v>
      </c>
      <c r="D158">
        <v>707.07083733908803</v>
      </c>
      <c r="E158">
        <v>792.64339870000003</v>
      </c>
    </row>
  </sheetData>
  <mergeCells count="1">
    <mergeCell ref="G79:H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2022-06-10T19:55:12Z</dcterms:created>
  <dcterms:modified xsi:type="dcterms:W3CDTF">2022-06-11T15:03:14Z</dcterms:modified>
</cp:coreProperties>
</file>