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name="chunk1_1">Sheet1!$D$14:$D$22</definedName>
  </definedNames>
  <calcPr/>
</workbook>
</file>

<file path=xl/sharedStrings.xml><?xml version="1.0" encoding="utf-8"?>
<sst xmlns="http://schemas.openxmlformats.org/spreadsheetml/2006/main" count="13" uniqueCount="9">
  <si>
    <t>Computer 1</t>
  </si>
  <si>
    <t>Computer 2</t>
  </si>
  <si>
    <t>#</t>
  </si>
  <si>
    <t>p</t>
  </si>
  <si>
    <t>ChunkSize</t>
  </si>
  <si>
    <t>100 000</t>
  </si>
  <si>
    <t>Chunk/cache</t>
  </si>
  <si>
    <t>Time</t>
  </si>
  <si>
    <t>Chunk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</si>
</sst>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0">
    <font>
      <sz val="11.0"/>
      <color rgb="FF000000"/>
      <name val="Calibri"/>
      <scheme val="minor"/>
    </font>
    <font>
      <sz val="12.0"/>
      <color theme="1"/>
      <name val="Arial Narrow"/>
    </font>
    <font>
      <b/>
      <sz val="12.0"/>
      <color rgb="FFFFFFFF"/>
      <name val="Arial Narrow"/>
    </font>
    <font/>
    <font>
      <b/>
      <sz val="12.0"/>
      <color theme="1"/>
      <name val="Arial Narrow"/>
    </font>
    <font>
      <b/>
      <sz val="12.0"/>
      <color rgb="FF000000"/>
      <name val="Arial Narrow"/>
    </font>
    <font>
      <b/>
      <sz val="12.0"/>
      <color rgb="FF0C0C0C"/>
      <name val="Arial Narrow"/>
    </font>
    <font>
      <sz val="12.0"/>
      <color rgb="FF000000"/>
      <name val="Arial Narrow"/>
    </font>
    <font>
      <i/>
      <sz val="12.0"/>
      <color rgb="FF0C0C0C"/>
      <name val="Arial Narrow"/>
    </font>
    <font>
      <sz val="12.0"/>
      <color rgb="FF0C0C0C"/>
      <name val="Arial Narrow"/>
    </font>
  </fonts>
  <fills count="10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3C78D8"/>
        <bgColor rgb="FF3C78D8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8EAADB"/>
        <bgColor rgb="FF8EAADB"/>
      </patternFill>
    </fill>
  </fills>
  <borders count="2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ck">
        <color rgb="FF000000"/>
      </right>
      <bottom style="medium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readingOrder="0"/>
    </xf>
    <xf borderId="5" fillId="3" fontId="4" numFmtId="0" xfId="0" applyAlignment="1" applyBorder="1" applyFill="1" applyFont="1">
      <alignment horizontal="center"/>
    </xf>
    <xf borderId="6" fillId="4" fontId="5" numFmtId="0" xfId="0" applyAlignment="1" applyBorder="1" applyFill="1" applyFont="1">
      <alignment horizontal="center" shrinkToFit="0" vertical="bottom" wrapText="0"/>
    </xf>
    <xf borderId="6" fillId="5" fontId="5" numFmtId="0" xfId="0" applyAlignment="1" applyBorder="1" applyFill="1" applyFont="1">
      <alignment horizontal="center" shrinkToFit="0" vertical="bottom" wrapText="0"/>
    </xf>
    <xf borderId="6" fillId="5" fontId="5" numFmtId="1" xfId="0" applyAlignment="1" applyBorder="1" applyFont="1" applyNumberFormat="1">
      <alignment horizontal="center" shrinkToFit="0" vertical="bottom" wrapText="0"/>
    </xf>
    <xf borderId="6" fillId="6" fontId="4" numFmtId="0" xfId="0" applyAlignment="1" applyBorder="1" applyFill="1" applyFont="1">
      <alignment horizontal="center"/>
    </xf>
    <xf borderId="7" fillId="7" fontId="4" numFmtId="0" xfId="0" applyAlignment="1" applyBorder="1" applyFill="1" applyFont="1">
      <alignment horizontal="center" readingOrder="0"/>
    </xf>
    <xf borderId="8" fillId="8" fontId="4" numFmtId="0" xfId="0" applyAlignment="1" applyBorder="1" applyFill="1" applyFont="1">
      <alignment horizontal="center"/>
    </xf>
    <xf borderId="9" fillId="4" fontId="5" numFmtId="0" xfId="0" applyAlignment="1" applyBorder="1" applyFont="1">
      <alignment horizontal="center" readingOrder="0" shrinkToFit="0" vertical="bottom" wrapText="0"/>
    </xf>
    <xf borderId="9" fillId="5" fontId="5" numFmtId="0" xfId="0" applyAlignment="1" applyBorder="1" applyFont="1">
      <alignment horizontal="center" shrinkToFit="0" vertical="bottom" wrapText="0"/>
    </xf>
    <xf borderId="9" fillId="5" fontId="5" numFmtId="1" xfId="0" applyAlignment="1" applyBorder="1" applyFont="1" applyNumberFormat="1">
      <alignment horizontal="center" shrinkToFit="0" vertical="bottom" wrapText="0"/>
    </xf>
    <xf borderId="9" fillId="6" fontId="4" numFmtId="0" xfId="0" applyAlignment="1" applyBorder="1" applyFont="1">
      <alignment horizontal="center"/>
    </xf>
    <xf borderId="10" fillId="7" fontId="6" numFmtId="0" xfId="0" applyAlignment="1" applyBorder="1" applyFont="1">
      <alignment horizontal="center" readingOrder="1" shrinkToFit="0" vertical="center" wrapText="1"/>
    </xf>
    <xf borderId="4" fillId="0" fontId="4" numFmtId="0" xfId="0" applyAlignment="1" applyBorder="1" applyFont="1">
      <alignment horizontal="center"/>
    </xf>
    <xf borderId="11" fillId="9" fontId="7" numFmtId="0" xfId="0" applyAlignment="1" applyBorder="1" applyFill="1" applyFont="1">
      <alignment shrinkToFit="0" vertical="bottom" wrapText="0"/>
    </xf>
    <xf borderId="12" fillId="0" fontId="1" numFmtId="0" xfId="0" applyBorder="1" applyFont="1"/>
    <xf borderId="12" fillId="0" fontId="7" numFmtId="1" xfId="0" applyAlignment="1" applyBorder="1" applyFont="1" applyNumberFormat="1">
      <alignment shrinkToFit="0" vertical="bottom" wrapText="0"/>
    </xf>
    <xf borderId="12" fillId="0" fontId="7" numFmtId="2" xfId="0" applyAlignment="1" applyBorder="1" applyFont="1" applyNumberFormat="1">
      <alignment shrinkToFit="0" vertical="bottom" wrapText="0"/>
    </xf>
    <xf borderId="13" fillId="0" fontId="1" numFmtId="0" xfId="0" applyBorder="1" applyFont="1"/>
    <xf borderId="12" fillId="0" fontId="7" numFmtId="164" xfId="0" applyAlignment="1" applyBorder="1" applyFont="1" applyNumberFormat="1">
      <alignment shrinkToFit="0" vertical="bottom" wrapText="0"/>
    </xf>
    <xf borderId="13" fillId="0" fontId="8" numFmtId="0" xfId="0" applyAlignment="1" applyBorder="1" applyFont="1">
      <alignment horizontal="right" readingOrder="1" shrinkToFit="0" vertical="center" wrapText="1"/>
    </xf>
    <xf borderId="14" fillId="9" fontId="7" numFmtId="0" xfId="0" applyAlignment="1" applyBorder="1" applyFont="1">
      <alignment shrinkToFit="0" vertical="bottom" wrapText="0"/>
    </xf>
    <xf borderId="15" fillId="0" fontId="1" numFmtId="0" xfId="0" applyBorder="1" applyFont="1"/>
    <xf borderId="15" fillId="0" fontId="7" numFmtId="1" xfId="0" applyAlignment="1" applyBorder="1" applyFont="1" applyNumberFormat="1">
      <alignment shrinkToFit="0" vertical="bottom" wrapText="0"/>
    </xf>
    <xf borderId="15" fillId="0" fontId="7" numFmtId="2" xfId="0" applyAlignment="1" applyBorder="1" applyFont="1" applyNumberFormat="1">
      <alignment shrinkToFit="0" vertical="bottom" wrapText="0"/>
    </xf>
    <xf borderId="16" fillId="0" fontId="1" numFmtId="0" xfId="0" applyBorder="1" applyFont="1"/>
    <xf borderId="15" fillId="0" fontId="7" numFmtId="164" xfId="0" applyAlignment="1" applyBorder="1" applyFont="1" applyNumberFormat="1">
      <alignment shrinkToFit="0" vertical="bottom" wrapText="0"/>
    </xf>
    <xf borderId="16" fillId="0" fontId="8" numFmtId="0" xfId="0" applyAlignment="1" applyBorder="1" applyFont="1">
      <alignment horizontal="right" readingOrder="1" shrinkToFit="0" vertical="center" wrapText="1"/>
    </xf>
    <xf borderId="0" fillId="0" fontId="7" numFmtId="1" xfId="0" applyAlignment="1" applyFont="1" applyNumberFormat="1">
      <alignment shrinkToFit="0" vertical="bottom" wrapText="0"/>
    </xf>
    <xf borderId="17" fillId="9" fontId="7" numFmtId="0" xfId="0" applyAlignment="1" applyBorder="1" applyFont="1">
      <alignment shrinkToFit="0" vertical="bottom" wrapText="0"/>
    </xf>
    <xf borderId="18" fillId="0" fontId="1" numFmtId="0" xfId="0" applyBorder="1" applyFont="1"/>
    <xf borderId="18" fillId="0" fontId="7" numFmtId="1" xfId="0" applyAlignment="1" applyBorder="1" applyFont="1" applyNumberFormat="1">
      <alignment shrinkToFit="0" vertical="bottom" wrapText="0"/>
    </xf>
    <xf borderId="18" fillId="0" fontId="7" numFmtId="2" xfId="0" applyAlignment="1" applyBorder="1" applyFont="1" applyNumberFormat="1">
      <alignment shrinkToFit="0" vertical="bottom" wrapText="0"/>
    </xf>
    <xf borderId="19" fillId="0" fontId="1" numFmtId="0" xfId="0" applyBorder="1" applyFont="1"/>
    <xf borderId="19" fillId="0" fontId="8" numFmtId="0" xfId="0" applyAlignment="1" applyBorder="1" applyFont="1">
      <alignment horizontal="right" readingOrder="1" shrinkToFit="0" vertical="center" wrapText="1"/>
    </xf>
    <xf borderId="0" fillId="0" fontId="7" numFmtId="0" xfId="0" applyAlignment="1" applyFont="1">
      <alignment shrinkToFit="0" vertical="bottom" wrapText="0"/>
    </xf>
    <xf borderId="0" fillId="0" fontId="9" numFmtId="0" xfId="0" applyAlignment="1" applyFont="1">
      <alignment horizontal="left" readingOrder="1" shrinkToFit="0" vertical="center" wrapText="1"/>
    </xf>
    <xf borderId="0" fillId="0" fontId="9" numFmtId="0" xfId="0" applyAlignment="1" applyFont="1">
      <alignment horizontal="right" readingOrder="1" shrinkToFit="0" vertical="center" wrapText="1"/>
    </xf>
    <xf borderId="0" fillId="0" fontId="9" numFmtId="0" xfId="0" applyAlignment="1" applyFont="1">
      <alignment horizontal="right" shrinkToFit="0" vertical="center" wrapText="1"/>
    </xf>
    <xf borderId="0" fillId="0" fontId="8" numFmtId="0" xfId="0" applyAlignment="1" applyFont="1">
      <alignment horizontal="left" readingOrder="1" shrinkToFit="0" vertical="center" wrapText="1"/>
    </xf>
    <xf borderId="0" fillId="0" fontId="1" numFmtId="0" xfId="0" applyAlignment="1" applyFont="1">
      <alignment readingOrder="0"/>
    </xf>
    <xf borderId="20" fillId="0" fontId="7" numFmtId="0" xfId="0" applyAlignment="1" applyBorder="1" applyFont="1">
      <alignment shrinkToFit="0" vertical="bottom" wrapText="0"/>
    </xf>
    <xf borderId="20" fillId="0" fontId="7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8.57"/>
    <col customWidth="1" min="3" max="3" width="12.86"/>
    <col customWidth="1" min="4" max="4" width="11.86"/>
    <col customWidth="1" min="5" max="5" width="11.71"/>
    <col customWidth="1" min="6" max="6" width="14.71"/>
    <col customWidth="1" min="7" max="7" width="14.86"/>
    <col customWidth="1" min="8" max="8" width="8.57"/>
    <col customWidth="1" min="9" max="9" width="13.86"/>
    <col customWidth="1" min="10" max="10" width="12.86"/>
    <col customWidth="1" min="11" max="11" width="13.0"/>
    <col customWidth="1" min="12" max="12" width="14.29"/>
    <col customWidth="1" min="13" max="13" width="16.43"/>
    <col customWidth="1" min="14" max="14" width="19.71"/>
    <col customWidth="1" min="15" max="17" width="8.57"/>
    <col customWidth="1" min="18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H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2" t="s">
        <v>0</v>
      </c>
      <c r="C3" s="3"/>
      <c r="D3" s="3"/>
      <c r="E3" s="3"/>
      <c r="F3" s="3"/>
      <c r="G3" s="4"/>
      <c r="H3" s="2" t="s">
        <v>1</v>
      </c>
      <c r="I3" s="3"/>
      <c r="J3" s="3"/>
      <c r="K3" s="3"/>
      <c r="L3" s="3"/>
      <c r="M3" s="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5" t="s">
        <v>2</v>
      </c>
      <c r="B4" s="6" t="s">
        <v>3</v>
      </c>
      <c r="C4" s="7" t="s">
        <v>4</v>
      </c>
      <c r="D4" s="8" t="s">
        <v>5</v>
      </c>
      <c r="E4" s="9">
        <v>75000.0</v>
      </c>
      <c r="F4" s="10" t="s">
        <v>6</v>
      </c>
      <c r="G4" s="11" t="s">
        <v>7</v>
      </c>
      <c r="H4" s="12" t="s">
        <v>3</v>
      </c>
      <c r="I4" s="13" t="s">
        <v>8</v>
      </c>
      <c r="J4" s="14" t="s">
        <v>5</v>
      </c>
      <c r="K4" s="15">
        <v>75000.0</v>
      </c>
      <c r="L4" s="16" t="s">
        <v>6</v>
      </c>
      <c r="M4" s="17" t="s">
        <v>7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8">
        <v>1.0</v>
      </c>
      <c r="B5" s="19">
        <v>1.0</v>
      </c>
      <c r="C5" s="20">
        <v>5000.0</v>
      </c>
      <c r="D5" s="21">
        <v>49937.0</v>
      </c>
      <c r="E5" s="20">
        <v>31061.0</v>
      </c>
      <c r="F5" s="22">
        <v>0.5</v>
      </c>
      <c r="G5" s="23">
        <f t="shared" ref="G5:G13" si="1">E$5/E5</f>
        <v>1</v>
      </c>
      <c r="H5" s="19">
        <v>1.0</v>
      </c>
      <c r="I5" s="20">
        <v>5000.0</v>
      </c>
      <c r="J5" s="21">
        <v>98257.0</v>
      </c>
      <c r="K5" s="20">
        <v>54003.0</v>
      </c>
      <c r="L5" s="24">
        <v>0.625</v>
      </c>
      <c r="M5" s="25">
        <f t="shared" ref="M5:M13" si="2">K$5/K5</f>
        <v>1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8">
        <v>2.0</v>
      </c>
      <c r="B6" s="26">
        <v>2.0</v>
      </c>
      <c r="C6" s="27">
        <v>5000.0</v>
      </c>
      <c r="D6" s="28">
        <v>48760.0</v>
      </c>
      <c r="E6" s="27">
        <v>29216.0</v>
      </c>
      <c r="F6" s="29">
        <v>0.5</v>
      </c>
      <c r="G6" s="30">
        <f t="shared" si="1"/>
        <v>1.063150329</v>
      </c>
      <c r="H6" s="26">
        <v>2.0</v>
      </c>
      <c r="I6" s="27">
        <v>5000.0</v>
      </c>
      <c r="J6" s="28">
        <v>87554.0</v>
      </c>
      <c r="K6" s="27">
        <v>50585.0</v>
      </c>
      <c r="L6" s="31">
        <v>0.625</v>
      </c>
      <c r="M6" s="32">
        <f t="shared" si="2"/>
        <v>1.067569438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8">
        <v>3.0</v>
      </c>
      <c r="B7" s="26">
        <v>4.0</v>
      </c>
      <c r="C7" s="27">
        <v>5000.0</v>
      </c>
      <c r="D7" s="28">
        <v>41538.0</v>
      </c>
      <c r="E7" s="27">
        <v>28709.0</v>
      </c>
      <c r="F7" s="29">
        <v>0.5</v>
      </c>
      <c r="G7" s="30">
        <f t="shared" si="1"/>
        <v>1.081925529</v>
      </c>
      <c r="H7" s="26">
        <v>4.0</v>
      </c>
      <c r="I7" s="27">
        <v>5000.0</v>
      </c>
      <c r="J7" s="28">
        <v>77164.0</v>
      </c>
      <c r="K7" s="27">
        <v>44009.0</v>
      </c>
      <c r="L7" s="31">
        <v>0.625</v>
      </c>
      <c r="M7" s="32">
        <f t="shared" si="2"/>
        <v>1.227089913</v>
      </c>
      <c r="O7" s="1"/>
      <c r="P7" s="1"/>
      <c r="Q7" s="33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8">
        <v>4.0</v>
      </c>
      <c r="B8" s="26">
        <v>8.0</v>
      </c>
      <c r="C8" s="27">
        <v>5000.0</v>
      </c>
      <c r="D8" s="28">
        <v>41534.0</v>
      </c>
      <c r="E8" s="27">
        <v>24474.0</v>
      </c>
      <c r="F8" s="29">
        <v>0.5</v>
      </c>
      <c r="G8" s="30">
        <f t="shared" si="1"/>
        <v>1.269142764</v>
      </c>
      <c r="H8" s="26">
        <v>8.0</v>
      </c>
      <c r="I8" s="27">
        <v>5000.0</v>
      </c>
      <c r="J8" s="28">
        <v>73798.0</v>
      </c>
      <c r="K8" s="27">
        <v>43320.0</v>
      </c>
      <c r="L8" s="31">
        <v>0.625</v>
      </c>
      <c r="M8" s="32">
        <f t="shared" si="2"/>
        <v>1.246606648</v>
      </c>
      <c r="O8" s="1"/>
      <c r="P8" s="1"/>
      <c r="Q8" s="33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8">
        <v>5.0</v>
      </c>
      <c r="B9" s="26">
        <v>12.0</v>
      </c>
      <c r="C9" s="27">
        <v>5000.0</v>
      </c>
      <c r="D9" s="28">
        <v>39512.0</v>
      </c>
      <c r="E9" s="27">
        <v>23017.0</v>
      </c>
      <c r="F9" s="29">
        <v>0.5</v>
      </c>
      <c r="G9" s="30">
        <f t="shared" si="1"/>
        <v>1.349480819</v>
      </c>
      <c r="H9" s="26">
        <v>12.0</v>
      </c>
      <c r="I9" s="27">
        <v>5000.0</v>
      </c>
      <c r="J9" s="28">
        <v>69820.0</v>
      </c>
      <c r="K9" s="27">
        <v>41067.0</v>
      </c>
      <c r="L9" s="31">
        <v>0.625</v>
      </c>
      <c r="M9" s="32">
        <f t="shared" si="2"/>
        <v>1.314997443</v>
      </c>
      <c r="O9" s="1"/>
      <c r="P9" s="1"/>
      <c r="Q9" s="33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8">
        <v>6.0</v>
      </c>
      <c r="B10" s="26">
        <v>16.0</v>
      </c>
      <c r="C10" s="27">
        <v>5000.0</v>
      </c>
      <c r="D10" s="28">
        <v>39142.0</v>
      </c>
      <c r="E10" s="27">
        <v>20437.0</v>
      </c>
      <c r="F10" s="29">
        <v>0.5</v>
      </c>
      <c r="G10" s="30">
        <f t="shared" si="1"/>
        <v>1.519841464</v>
      </c>
      <c r="H10" s="26">
        <v>16.0</v>
      </c>
      <c r="I10" s="27">
        <v>5000.0</v>
      </c>
      <c r="J10" s="28">
        <v>64840.0</v>
      </c>
      <c r="K10" s="27">
        <v>39557.0</v>
      </c>
      <c r="L10" s="31">
        <v>0.625</v>
      </c>
      <c r="M10" s="32">
        <f t="shared" si="2"/>
        <v>1.365194529</v>
      </c>
      <c r="O10" s="1"/>
      <c r="P10" s="1"/>
      <c r="Q10" s="33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8">
        <v>7.0</v>
      </c>
      <c r="B11" s="26">
        <v>20.0</v>
      </c>
      <c r="C11" s="27">
        <v>5000.0</v>
      </c>
      <c r="D11" s="28">
        <v>31025.0</v>
      </c>
      <c r="E11" s="27">
        <v>18776.0</v>
      </c>
      <c r="F11" s="29">
        <v>0.5</v>
      </c>
      <c r="G11" s="30">
        <f t="shared" si="1"/>
        <v>1.654292714</v>
      </c>
      <c r="H11" s="26">
        <v>20.0</v>
      </c>
      <c r="I11" s="27">
        <v>5000.0</v>
      </c>
      <c r="J11" s="28">
        <v>59426.0</v>
      </c>
      <c r="K11" s="27">
        <v>34993.0</v>
      </c>
      <c r="L11" s="31">
        <v>0.625</v>
      </c>
      <c r="M11" s="32">
        <f t="shared" si="2"/>
        <v>1.543251507</v>
      </c>
      <c r="O11" s="1"/>
      <c r="P11" s="1"/>
      <c r="Q11" s="33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8">
        <v>8.0</v>
      </c>
      <c r="B12" s="26">
        <v>24.0</v>
      </c>
      <c r="C12" s="27">
        <v>5000.0</v>
      </c>
      <c r="D12" s="28">
        <v>27097.0</v>
      </c>
      <c r="E12" s="27">
        <v>14822.0</v>
      </c>
      <c r="F12" s="29">
        <v>0.5</v>
      </c>
      <c r="G12" s="30">
        <f t="shared" si="1"/>
        <v>2.095601133</v>
      </c>
      <c r="H12" s="26">
        <v>24.0</v>
      </c>
      <c r="I12" s="27">
        <v>5000.0</v>
      </c>
      <c r="J12" s="28">
        <v>56863.0</v>
      </c>
      <c r="K12" s="27">
        <v>31708.0</v>
      </c>
      <c r="L12" s="31">
        <v>0.625</v>
      </c>
      <c r="M12" s="32">
        <f t="shared" si="2"/>
        <v>1.703134856</v>
      </c>
      <c r="O12" s="1"/>
      <c r="P12" s="1"/>
      <c r="Q12" s="33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8">
        <v>9.0</v>
      </c>
      <c r="B13" s="26">
        <v>28.0</v>
      </c>
      <c r="C13" s="27">
        <v>5000.0</v>
      </c>
      <c r="D13" s="28">
        <v>25368.0</v>
      </c>
      <c r="E13" s="27">
        <v>14326.0</v>
      </c>
      <c r="F13" s="29">
        <v>0.5</v>
      </c>
      <c r="G13" s="30">
        <f t="shared" si="1"/>
        <v>2.168155801</v>
      </c>
      <c r="H13" s="26">
        <v>28.0</v>
      </c>
      <c r="I13" s="27">
        <v>5000.0</v>
      </c>
      <c r="J13" s="28">
        <v>50069.0</v>
      </c>
      <c r="K13" s="27">
        <v>29742.0</v>
      </c>
      <c r="L13" s="31">
        <v>0.625</v>
      </c>
      <c r="M13" s="32">
        <f t="shared" si="2"/>
        <v>1.81571515</v>
      </c>
      <c r="O13" s="1"/>
      <c r="P13" s="1"/>
      <c r="Q13" s="33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8">
        <f t="shared" ref="A14:A31" si="3">A13+1</f>
        <v>10</v>
      </c>
      <c r="B14" s="26">
        <v>1.0</v>
      </c>
      <c r="C14" s="27">
        <v>10000.0</v>
      </c>
      <c r="D14" s="28">
        <v>52040.0</v>
      </c>
      <c r="E14" s="27">
        <v>32793.0</v>
      </c>
      <c r="F14" s="29">
        <v>1.0</v>
      </c>
      <c r="G14" s="30">
        <f t="shared" ref="G14:G22" si="4">E$14/E14</f>
        <v>1</v>
      </c>
      <c r="H14" s="26">
        <v>1.0</v>
      </c>
      <c r="I14" s="27">
        <v>8000.0</v>
      </c>
      <c r="J14" s="28">
        <v>100143.0</v>
      </c>
      <c r="K14" s="27">
        <v>50900.0</v>
      </c>
      <c r="L14" s="29">
        <v>1.0</v>
      </c>
      <c r="M14" s="32">
        <f t="shared" ref="M14:M22" si="5">K$14/K14</f>
        <v>1</v>
      </c>
      <c r="O14" s="1"/>
      <c r="P14" s="1"/>
      <c r="Q14" s="33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8">
        <f t="shared" si="3"/>
        <v>11</v>
      </c>
      <c r="B15" s="26">
        <v>2.0</v>
      </c>
      <c r="C15" s="27">
        <v>10000.0</v>
      </c>
      <c r="D15" s="28">
        <v>50085.0</v>
      </c>
      <c r="E15" s="27">
        <v>30693.0</v>
      </c>
      <c r="F15" s="29">
        <v>1.0</v>
      </c>
      <c r="G15" s="30">
        <f t="shared" si="4"/>
        <v>1.068419509</v>
      </c>
      <c r="H15" s="26">
        <v>2.0</v>
      </c>
      <c r="I15" s="27">
        <v>8000.0</v>
      </c>
      <c r="J15" s="28">
        <v>87385.0</v>
      </c>
      <c r="K15" s="27">
        <v>45885.0</v>
      </c>
      <c r="L15" s="29">
        <v>1.0</v>
      </c>
      <c r="M15" s="32">
        <f t="shared" si="5"/>
        <v>1.109294977</v>
      </c>
      <c r="O15" s="1"/>
      <c r="P15" s="1"/>
      <c r="Q15" s="33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8">
        <f t="shared" si="3"/>
        <v>12</v>
      </c>
      <c r="B16" s="26">
        <v>4.0</v>
      </c>
      <c r="C16" s="27">
        <v>10000.0</v>
      </c>
      <c r="D16" s="28">
        <v>44731.0</v>
      </c>
      <c r="E16" s="27">
        <v>27249.0</v>
      </c>
      <c r="F16" s="29">
        <v>1.0</v>
      </c>
      <c r="G16" s="30">
        <f t="shared" si="4"/>
        <v>1.203457008</v>
      </c>
      <c r="H16" s="26">
        <v>4.0</v>
      </c>
      <c r="I16" s="27">
        <v>8000.0</v>
      </c>
      <c r="J16" s="28">
        <v>77267.0</v>
      </c>
      <c r="K16" s="27">
        <v>42878.0</v>
      </c>
      <c r="L16" s="29">
        <v>1.0</v>
      </c>
      <c r="M16" s="32">
        <f t="shared" si="5"/>
        <v>1.18708895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8">
        <f t="shared" si="3"/>
        <v>13</v>
      </c>
      <c r="B17" s="26">
        <v>8.0</v>
      </c>
      <c r="C17" s="27">
        <v>10000.0</v>
      </c>
      <c r="D17" s="28">
        <v>44376.0</v>
      </c>
      <c r="E17" s="27">
        <v>24079.0</v>
      </c>
      <c r="F17" s="29">
        <v>1.0</v>
      </c>
      <c r="G17" s="30">
        <f t="shared" si="4"/>
        <v>1.361892105</v>
      </c>
      <c r="H17" s="26">
        <v>8.0</v>
      </c>
      <c r="I17" s="27">
        <v>8000.0</v>
      </c>
      <c r="J17" s="28">
        <v>73613.0</v>
      </c>
      <c r="K17" s="27">
        <v>39770.0</v>
      </c>
      <c r="L17" s="29">
        <v>1.0</v>
      </c>
      <c r="M17" s="32">
        <f t="shared" si="5"/>
        <v>1.27985919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8">
        <f t="shared" si="3"/>
        <v>14</v>
      </c>
      <c r="B18" s="26">
        <v>12.0</v>
      </c>
      <c r="C18" s="27">
        <v>10000.0</v>
      </c>
      <c r="D18" s="28">
        <v>39764.0</v>
      </c>
      <c r="E18" s="27">
        <v>22755.0</v>
      </c>
      <c r="F18" s="29">
        <v>1.0</v>
      </c>
      <c r="G18" s="30">
        <f t="shared" si="4"/>
        <v>1.441133817</v>
      </c>
      <c r="H18" s="26">
        <v>12.0</v>
      </c>
      <c r="I18" s="27">
        <v>8000.0</v>
      </c>
      <c r="J18" s="28">
        <v>72213.0</v>
      </c>
      <c r="K18" s="27">
        <v>39483.0</v>
      </c>
      <c r="L18" s="29">
        <v>1.0</v>
      </c>
      <c r="M18" s="32">
        <f t="shared" si="5"/>
        <v>1.289162424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8">
        <f t="shared" si="3"/>
        <v>15</v>
      </c>
      <c r="B19" s="26">
        <v>16.0</v>
      </c>
      <c r="C19" s="27">
        <v>10000.0</v>
      </c>
      <c r="D19" s="28">
        <v>34833.0</v>
      </c>
      <c r="E19" s="27">
        <v>19508.0</v>
      </c>
      <c r="F19" s="29">
        <v>1.0</v>
      </c>
      <c r="G19" s="30">
        <f t="shared" si="4"/>
        <v>1.681002666</v>
      </c>
      <c r="H19" s="26">
        <v>16.0</v>
      </c>
      <c r="I19" s="27">
        <v>8000.0</v>
      </c>
      <c r="J19" s="28">
        <v>54924.0</v>
      </c>
      <c r="K19" s="27">
        <v>39075.0</v>
      </c>
      <c r="L19" s="29">
        <v>1.0</v>
      </c>
      <c r="M19" s="32">
        <f t="shared" si="5"/>
        <v>1.302623161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8">
        <f t="shared" si="3"/>
        <v>16</v>
      </c>
      <c r="B20" s="26">
        <v>20.0</v>
      </c>
      <c r="C20" s="27">
        <v>10000.0</v>
      </c>
      <c r="D20" s="28">
        <v>26973.0</v>
      </c>
      <c r="E20" s="27">
        <v>17381.0</v>
      </c>
      <c r="F20" s="29">
        <v>1.0</v>
      </c>
      <c r="G20" s="30">
        <f t="shared" si="4"/>
        <v>1.886715379</v>
      </c>
      <c r="H20" s="26">
        <v>20.0</v>
      </c>
      <c r="I20" s="27">
        <v>8000.0</v>
      </c>
      <c r="J20" s="28">
        <v>54790.0</v>
      </c>
      <c r="K20" s="27">
        <v>36694.0</v>
      </c>
      <c r="L20" s="29">
        <v>1.0</v>
      </c>
      <c r="M20" s="32">
        <f t="shared" si="5"/>
        <v>1.387147763</v>
      </c>
      <c r="O20" s="1"/>
      <c r="P20" s="3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8">
        <f t="shared" si="3"/>
        <v>17</v>
      </c>
      <c r="B21" s="26">
        <v>24.0</v>
      </c>
      <c r="C21" s="27">
        <v>10000.0</v>
      </c>
      <c r="D21" s="28">
        <v>26973.0</v>
      </c>
      <c r="E21" s="27">
        <v>16660.0</v>
      </c>
      <c r="F21" s="29">
        <v>1.0</v>
      </c>
      <c r="G21" s="30">
        <f t="shared" si="4"/>
        <v>1.968367347</v>
      </c>
      <c r="H21" s="26">
        <v>24.0</v>
      </c>
      <c r="I21" s="27">
        <v>8000.0</v>
      </c>
      <c r="J21" s="28">
        <v>54790.0</v>
      </c>
      <c r="K21" s="27">
        <v>32418.0</v>
      </c>
      <c r="L21" s="29">
        <v>1.0</v>
      </c>
      <c r="M21" s="32">
        <f t="shared" si="5"/>
        <v>1.570115368</v>
      </c>
      <c r="O21" s="1"/>
      <c r="P21" s="3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8">
        <f t="shared" si="3"/>
        <v>18</v>
      </c>
      <c r="B22" s="26">
        <v>28.0</v>
      </c>
      <c r="C22" s="27">
        <v>10000.0</v>
      </c>
      <c r="D22" s="28">
        <v>26694.0</v>
      </c>
      <c r="E22" s="27">
        <v>15617.0</v>
      </c>
      <c r="F22" s="29">
        <v>1.0</v>
      </c>
      <c r="G22" s="30">
        <f t="shared" si="4"/>
        <v>2.099827111</v>
      </c>
      <c r="H22" s="26">
        <v>28.0</v>
      </c>
      <c r="I22" s="27">
        <v>8000.0</v>
      </c>
      <c r="J22" s="28">
        <v>49719.0</v>
      </c>
      <c r="K22" s="27">
        <v>29937.0</v>
      </c>
      <c r="L22" s="29">
        <v>1.0</v>
      </c>
      <c r="M22" s="32">
        <f t="shared" si="5"/>
        <v>1.700237165</v>
      </c>
      <c r="O22" s="1"/>
      <c r="P22" s="3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8">
        <f t="shared" si="3"/>
        <v>19</v>
      </c>
      <c r="B23" s="26">
        <v>1.0</v>
      </c>
      <c r="C23" s="27">
        <v>15000.0</v>
      </c>
      <c r="D23" s="28">
        <v>55446.0</v>
      </c>
      <c r="E23" s="27">
        <v>37332.0</v>
      </c>
      <c r="F23" s="29">
        <v>1.5</v>
      </c>
      <c r="G23" s="30">
        <f t="shared" ref="G23:G31" si="6">E$23/E23</f>
        <v>1</v>
      </c>
      <c r="H23" s="26">
        <v>1.0</v>
      </c>
      <c r="I23" s="27">
        <v>10000.0</v>
      </c>
      <c r="J23" s="28">
        <v>90143.0</v>
      </c>
      <c r="K23" s="28">
        <v>50040.0</v>
      </c>
      <c r="L23" s="29">
        <v>1.5</v>
      </c>
      <c r="M23" s="32">
        <f t="shared" ref="M23:M31" si="7">K$23/K23</f>
        <v>1</v>
      </c>
      <c r="O23" s="1"/>
      <c r="P23" s="3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8">
        <f t="shared" si="3"/>
        <v>20</v>
      </c>
      <c r="B24" s="26">
        <v>2.0</v>
      </c>
      <c r="C24" s="27">
        <v>15000.0</v>
      </c>
      <c r="D24" s="28">
        <v>54600.0</v>
      </c>
      <c r="E24" s="27">
        <v>37104.0</v>
      </c>
      <c r="F24" s="29">
        <v>1.5</v>
      </c>
      <c r="G24" s="30">
        <f t="shared" si="6"/>
        <v>1.00614489</v>
      </c>
      <c r="H24" s="26">
        <v>2.0</v>
      </c>
      <c r="I24" s="27">
        <v>10000.0</v>
      </c>
      <c r="J24" s="28">
        <v>87385.0</v>
      </c>
      <c r="K24" s="28">
        <v>50085.0</v>
      </c>
      <c r="L24" s="29">
        <v>1.5</v>
      </c>
      <c r="M24" s="32">
        <f t="shared" si="7"/>
        <v>0.9991015274</v>
      </c>
      <c r="O24" s="1"/>
      <c r="P24" s="3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8">
        <f t="shared" si="3"/>
        <v>21</v>
      </c>
      <c r="B25" s="26">
        <v>4.0</v>
      </c>
      <c r="C25" s="27">
        <v>15000.0</v>
      </c>
      <c r="D25" s="28">
        <v>44394.0</v>
      </c>
      <c r="E25" s="27">
        <v>29328.0</v>
      </c>
      <c r="F25" s="29">
        <v>1.5</v>
      </c>
      <c r="G25" s="30">
        <f t="shared" si="6"/>
        <v>1.272913257</v>
      </c>
      <c r="H25" s="26">
        <v>4.0</v>
      </c>
      <c r="I25" s="27">
        <v>10000.0</v>
      </c>
      <c r="J25" s="28">
        <v>80267.0</v>
      </c>
      <c r="K25" s="28">
        <v>34631.0</v>
      </c>
      <c r="L25" s="29">
        <v>1.5</v>
      </c>
      <c r="M25" s="32">
        <f t="shared" si="7"/>
        <v>1.444948168</v>
      </c>
      <c r="O25" s="1"/>
      <c r="P25" s="3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8">
        <f t="shared" si="3"/>
        <v>22</v>
      </c>
      <c r="B26" s="26">
        <v>8.0</v>
      </c>
      <c r="C26" s="27">
        <v>15000.0</v>
      </c>
      <c r="D26" s="28">
        <v>41250.0</v>
      </c>
      <c r="E26" s="27">
        <v>26493.0</v>
      </c>
      <c r="F26" s="29">
        <v>1.5</v>
      </c>
      <c r="G26" s="30">
        <f t="shared" si="6"/>
        <v>1.409126939</v>
      </c>
      <c r="H26" s="26">
        <v>8.0</v>
      </c>
      <c r="I26" s="27">
        <v>10000.0</v>
      </c>
      <c r="J26" s="28">
        <v>73613.0</v>
      </c>
      <c r="K26" s="28">
        <v>35376.0</v>
      </c>
      <c r="L26" s="29">
        <v>1.5</v>
      </c>
      <c r="M26" s="32">
        <f t="shared" si="7"/>
        <v>1.414518318</v>
      </c>
      <c r="O26" s="1"/>
      <c r="P26" s="33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8">
        <f t="shared" si="3"/>
        <v>23</v>
      </c>
      <c r="B27" s="26">
        <v>12.0</v>
      </c>
      <c r="C27" s="27">
        <v>15000.0</v>
      </c>
      <c r="D27" s="28">
        <v>39534.0</v>
      </c>
      <c r="E27" s="27">
        <v>25974.0</v>
      </c>
      <c r="F27" s="29">
        <v>1.5</v>
      </c>
      <c r="G27" s="30">
        <f t="shared" si="6"/>
        <v>1.437283437</v>
      </c>
      <c r="H27" s="26">
        <v>12.0</v>
      </c>
      <c r="I27" s="27">
        <v>10000.0</v>
      </c>
      <c r="J27" s="28">
        <v>73213.0</v>
      </c>
      <c r="K27" s="28">
        <v>30764.0</v>
      </c>
      <c r="L27" s="29">
        <v>1.5</v>
      </c>
      <c r="M27" s="32">
        <f t="shared" si="7"/>
        <v>1.626576518</v>
      </c>
      <c r="O27" s="1"/>
      <c r="P27" s="3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8">
        <f t="shared" si="3"/>
        <v>24</v>
      </c>
      <c r="B28" s="26">
        <v>16.0</v>
      </c>
      <c r="C28" s="27">
        <v>15000.0</v>
      </c>
      <c r="D28" s="28">
        <v>29567.0</v>
      </c>
      <c r="E28" s="27">
        <v>23050.0</v>
      </c>
      <c r="F28" s="29">
        <v>1.5</v>
      </c>
      <c r="G28" s="30">
        <f t="shared" si="6"/>
        <v>1.619609544</v>
      </c>
      <c r="H28" s="26">
        <v>16.0</v>
      </c>
      <c r="I28" s="27">
        <v>10000.0</v>
      </c>
      <c r="J28" s="28">
        <v>54924.0</v>
      </c>
      <c r="K28" s="28">
        <v>34833.0</v>
      </c>
      <c r="L28" s="29">
        <v>1.5</v>
      </c>
      <c r="M28" s="32">
        <f t="shared" si="7"/>
        <v>1.436568771</v>
      </c>
      <c r="O28" s="1"/>
      <c r="P28" s="3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8">
        <f t="shared" si="3"/>
        <v>25</v>
      </c>
      <c r="B29" s="26">
        <v>20.0</v>
      </c>
      <c r="C29" s="27">
        <v>15000.0</v>
      </c>
      <c r="D29" s="28">
        <v>27526.0</v>
      </c>
      <c r="E29" s="27">
        <v>20314.0</v>
      </c>
      <c r="F29" s="29">
        <v>1.5</v>
      </c>
      <c r="G29" s="30">
        <f t="shared" si="6"/>
        <v>1.837747366</v>
      </c>
      <c r="H29" s="26">
        <v>20.0</v>
      </c>
      <c r="I29" s="27">
        <v>10000.0</v>
      </c>
      <c r="J29" s="28">
        <v>53790.0</v>
      </c>
      <c r="K29" s="28">
        <v>27973.0</v>
      </c>
      <c r="L29" s="29">
        <v>1.5</v>
      </c>
      <c r="M29" s="32">
        <f t="shared" si="7"/>
        <v>1.788867837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8">
        <f t="shared" si="3"/>
        <v>26</v>
      </c>
      <c r="B30" s="26">
        <v>24.0</v>
      </c>
      <c r="C30" s="27">
        <v>15000.0</v>
      </c>
      <c r="D30" s="28">
        <v>28489.0</v>
      </c>
      <c r="E30" s="27">
        <v>19163.0</v>
      </c>
      <c r="F30" s="29">
        <v>1.5</v>
      </c>
      <c r="G30" s="30">
        <f t="shared" si="6"/>
        <v>1.948129207</v>
      </c>
      <c r="H30" s="26">
        <v>24.0</v>
      </c>
      <c r="I30" s="27">
        <v>10000.0</v>
      </c>
      <c r="J30" s="28">
        <v>50790.0</v>
      </c>
      <c r="K30" s="28">
        <v>26973.0</v>
      </c>
      <c r="L30" s="29">
        <v>1.5</v>
      </c>
      <c r="M30" s="32">
        <f t="shared" si="7"/>
        <v>1.855188522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8">
        <f t="shared" si="3"/>
        <v>27</v>
      </c>
      <c r="B31" s="34">
        <v>28.0</v>
      </c>
      <c r="C31" s="35">
        <v>15000.0</v>
      </c>
      <c r="D31" s="36">
        <v>24991.0</v>
      </c>
      <c r="E31" s="35">
        <v>18521.0</v>
      </c>
      <c r="F31" s="37">
        <v>1.5</v>
      </c>
      <c r="G31" s="38">
        <f t="shared" si="6"/>
        <v>2.015657902</v>
      </c>
      <c r="H31" s="34">
        <v>28.0</v>
      </c>
      <c r="I31" s="35">
        <v>10000.0</v>
      </c>
      <c r="J31" s="36">
        <v>49719.0</v>
      </c>
      <c r="K31" s="36">
        <v>26694.0</v>
      </c>
      <c r="L31" s="37">
        <v>1.5</v>
      </c>
      <c r="M31" s="39">
        <f t="shared" si="7"/>
        <v>1.874578557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40"/>
      <c r="C32" s="1"/>
      <c r="D32" s="40"/>
      <c r="E32" s="1"/>
      <c r="F32" s="1"/>
      <c r="G32" s="1"/>
      <c r="H32" s="1"/>
      <c r="I32" s="41"/>
      <c r="J32" s="42"/>
      <c r="K32" s="43"/>
      <c r="L32" s="44"/>
      <c r="M32" s="44"/>
      <c r="N32" s="4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40"/>
      <c r="C33" s="1"/>
      <c r="D33" s="1"/>
      <c r="E33" s="1"/>
      <c r="F33" s="1"/>
      <c r="G33" s="1"/>
      <c r="H33" s="1"/>
      <c r="I33" s="41"/>
      <c r="J33" s="42"/>
      <c r="K33" s="43"/>
      <c r="L33" s="44"/>
      <c r="M33" s="44"/>
      <c r="N33" s="4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40"/>
      <c r="C34" s="1"/>
      <c r="D34" s="1"/>
      <c r="E34" s="1"/>
      <c r="F34" s="1"/>
      <c r="G34" s="1"/>
      <c r="H34" s="1"/>
      <c r="I34" s="41"/>
      <c r="J34" s="42"/>
      <c r="K34" s="43"/>
      <c r="L34" s="44"/>
      <c r="M34" s="44"/>
      <c r="N34" s="44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4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4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46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4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B3:G3"/>
    <mergeCell ref="H3:M3"/>
  </mergeCells>
  <conditionalFormatting sqref="A37:B46">
    <cfRule type="notContainsBlanks" dxfId="0" priority="1">
      <formula>LEN(TRIM(A37))&gt;0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57"/>
    <col customWidth="1" min="7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57"/>
    <col customWidth="1" min="7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