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arallel_Systems\parallel_sorting_algorithm\"/>
    </mc:Choice>
  </mc:AlternateContent>
  <bookViews>
    <workbookView xWindow="480" yWindow="72" windowWidth="18192" windowHeight="11820"/>
  </bookViews>
  <sheets>
    <sheet name="Sheet1" sheetId="1" r:id="rId1"/>
    <sheet name="Sheet2" sheetId="2" r:id="rId2"/>
    <sheet name="Sheet3" sheetId="3" r:id="rId3"/>
  </sheets>
  <definedNames>
    <definedName name="chunk1_1">Sheet1!$D$14:$D$22</definedName>
  </definedNames>
  <calcPr calcId="162913"/>
</workbook>
</file>

<file path=xl/calcChain.xml><?xml version="1.0" encoding="utf-8"?>
<calcChain xmlns="http://schemas.openxmlformats.org/spreadsheetml/2006/main">
  <c r="N24" i="1" l="1"/>
  <c r="N25" i="1"/>
  <c r="N26" i="1"/>
  <c r="N27" i="1"/>
  <c r="N28" i="1"/>
  <c r="N29" i="1"/>
  <c r="N30" i="1"/>
  <c r="N31" i="1"/>
  <c r="N23" i="1"/>
  <c r="N15" i="1"/>
  <c r="N16" i="1"/>
  <c r="N17" i="1"/>
  <c r="N18" i="1"/>
  <c r="N19" i="1"/>
  <c r="N20" i="1"/>
  <c r="N21" i="1"/>
  <c r="N22" i="1"/>
  <c r="N14" i="1"/>
  <c r="N6" i="1"/>
  <c r="N7" i="1"/>
  <c r="N8" i="1"/>
  <c r="N9" i="1"/>
  <c r="N10" i="1"/>
  <c r="N11" i="1"/>
  <c r="N12" i="1"/>
  <c r="N13" i="1"/>
  <c r="N5" i="1"/>
  <c r="G31" i="1" l="1"/>
  <c r="G24" i="1"/>
  <c r="G25" i="1"/>
  <c r="G26" i="1"/>
  <c r="G27" i="1"/>
  <c r="G28" i="1"/>
  <c r="G29" i="1"/>
  <c r="G30" i="1"/>
  <c r="G23" i="1"/>
  <c r="G15" i="1"/>
  <c r="G16" i="1"/>
  <c r="G17" i="1"/>
  <c r="G18" i="1"/>
  <c r="G19" i="1"/>
  <c r="G20" i="1"/>
  <c r="G21" i="1"/>
  <c r="G22" i="1"/>
  <c r="G14" i="1"/>
  <c r="G6" i="1"/>
  <c r="G7" i="1"/>
  <c r="G8" i="1"/>
  <c r="G9" i="1"/>
  <c r="G10" i="1"/>
  <c r="G11" i="1"/>
  <c r="G12" i="1"/>
  <c r="G13" i="1"/>
  <c r="G5" i="1"/>
  <c r="A24" i="1"/>
  <c r="A25" i="1" s="1"/>
  <c r="A26" i="1" s="1"/>
  <c r="A27" i="1" s="1"/>
  <c r="A28" i="1" s="1"/>
  <c r="A29" i="1" s="1"/>
  <c r="A30" i="1" s="1"/>
  <c r="A31" i="1" s="1"/>
  <c r="A32" i="1" s="1"/>
  <c r="A15" i="1"/>
  <c r="A16" i="1"/>
  <c r="A17" i="1"/>
  <c r="A18" i="1"/>
  <c r="A19" i="1" s="1"/>
  <c r="A20" i="1" s="1"/>
  <c r="A21" i="1" s="1"/>
  <c r="A22" i="1" s="1"/>
  <c r="A23" i="1" s="1"/>
  <c r="A14" i="1"/>
</calcChain>
</file>

<file path=xl/sharedStrings.xml><?xml version="1.0" encoding="utf-8"?>
<sst xmlns="http://schemas.openxmlformats.org/spreadsheetml/2006/main" count="11" uniqueCount="7">
  <si>
    <t>#</t>
  </si>
  <si>
    <t>p</t>
  </si>
  <si>
    <t>Data size 10 000</t>
  </si>
  <si>
    <t>100 000</t>
  </si>
  <si>
    <t>ChunkSize</t>
  </si>
  <si>
    <t>Chunk/cache</t>
  </si>
  <si>
    <t>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</si>
</sst>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Segoe UI"/>
      <family val="2"/>
    </font>
    <font>
      <b/>
      <i/>
      <sz val="10"/>
      <color rgb="FF0C0C0C"/>
      <name val="Times New Roman"/>
      <family val="1"/>
    </font>
    <font>
      <i/>
      <sz val="10"/>
      <color rgb="FF0C0C0C"/>
      <name val="Times New Roman"/>
      <family val="1"/>
    </font>
    <font>
      <sz val="10"/>
      <color rgb="FF0C0C0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ADB"/>
      </patternFill>
    </fill>
    <fill>
      <patternFill patternType="solid">
        <fgColor rgb="FFA8D08D"/>
      </patternFill>
    </fill>
    <fill>
      <patternFill patternType="solid">
        <fgColor rgb="FFFFD965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1" fillId="2" borderId="0"/>
  </cellStyleXfs>
  <cellXfs count="17">
    <xf numFmtId="0" fontId="0" fillId="0" borderId="0" xfId="0"/>
    <xf numFmtId="0" fontId="1" fillId="2" borderId="0" xfId="1" applyFont="1" applyFill="1"/>
    <xf numFmtId="0" fontId="0" fillId="2" borderId="0" xfId="0" applyNumberFormat="1" applyFont="1" applyFill="1"/>
    <xf numFmtId="0" fontId="2" fillId="5" borderId="1" xfId="0" applyNumberFormat="1" applyFont="1" applyFill="1" applyBorder="1" applyAlignment="1"/>
    <xf numFmtId="0" fontId="3" fillId="0" borderId="0" xfId="0" applyNumberFormat="1" applyFont="1" applyFill="1"/>
    <xf numFmtId="0" fontId="4" fillId="0" borderId="2" xfId="0" applyNumberFormat="1" applyFont="1" applyFill="1" applyBorder="1" applyAlignment="1">
      <alignment horizontal="left" vertical="center" wrapText="1" readingOrder="1"/>
    </xf>
    <xf numFmtId="0" fontId="6" fillId="0" borderId="2" xfId="0" applyNumberFormat="1" applyFont="1" applyFill="1" applyBorder="1" applyAlignment="1">
      <alignment horizontal="left" vertical="center" wrapText="1" readingOrder="1"/>
    </xf>
    <xf numFmtId="0" fontId="6" fillId="0" borderId="2" xfId="0" applyNumberFormat="1" applyFont="1" applyFill="1" applyBorder="1" applyAlignment="1">
      <alignment horizontal="right" vertical="center" wrapText="1" readingOrder="1"/>
    </xf>
    <xf numFmtId="0" fontId="6" fillId="0" borderId="2" xfId="0" applyNumberFormat="1" applyFont="1" applyFill="1" applyBorder="1" applyAlignment="1">
      <alignment horizontal="right" vertical="center" wrapText="1"/>
    </xf>
    <xf numFmtId="0" fontId="5" fillId="0" borderId="2" xfId="0" applyNumberFormat="1" applyFont="1" applyFill="1" applyBorder="1" applyAlignment="1">
      <alignment horizontal="left" vertical="center" wrapText="1" readingOrder="1"/>
    </xf>
    <xf numFmtId="2" fontId="0" fillId="0" borderId="1" xfId="0" applyNumberFormat="1" applyFont="1" applyFill="1" applyBorder="1" applyAlignment="1" applyProtection="1"/>
    <xf numFmtId="1" fontId="0" fillId="0" borderId="0" xfId="0" applyNumberFormat="1" applyFont="1" applyFill="1" applyProtection="1"/>
    <xf numFmtId="2" fontId="0" fillId="0" borderId="1" xfId="0" applyNumberFormat="1" applyFont="1" applyFill="1" applyBorder="1" applyProtection="1"/>
    <xf numFmtId="0" fontId="0" fillId="4" borderId="0" xfId="0" applyNumberFormat="1" applyFont="1" applyFill="1"/>
    <xf numFmtId="0" fontId="0" fillId="3" borderId="0" xfId="0" applyNumberFormat="1" applyFont="1" applyFill="1"/>
    <xf numFmtId="164" fontId="0" fillId="0" borderId="1" xfId="0" applyNumberFormat="1" applyFont="1" applyFill="1" applyBorder="1" applyProtection="1"/>
    <xf numFmtId="3" fontId="0" fillId="3" borderId="0" xfId="0" applyNumberFormat="1" applyFont="1" applyFill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n=75000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>
        <c:manualLayout>
          <c:layoutTarget val="inner"/>
          <c:xMode val="edge"/>
          <c:yMode val="edge"/>
          <c:x val="9.1426827289375873E-2"/>
          <c:y val="0.14780243378668576"/>
          <c:w val="0.8870787401574803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chunk=5000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</c:numCache>
            </c:numRef>
          </c:xVal>
          <c:yVal>
            <c:numRef>
              <c:f>Sheet1!$G$5:$G$1312</c:f>
              <c:numCache>
                <c:formatCode>General</c:formatCode>
                <c:ptCount val="1308"/>
                <c:pt idx="0">
                  <c:v>1</c:v>
                </c:pt>
                <c:pt idx="1">
                  <c:v>1.0631503285870756</c:v>
                </c:pt>
                <c:pt idx="2">
                  <c:v>1.0819255285798879</c:v>
                </c:pt>
                <c:pt idx="3">
                  <c:v>1.2691427637492849</c:v>
                </c:pt>
                <c:pt idx="4">
                  <c:v>1.3494808185254377</c:v>
                </c:pt>
                <c:pt idx="5">
                  <c:v>1.519841464011352</c:v>
                </c:pt>
                <c:pt idx="6">
                  <c:v>1.6542927141031103</c:v>
                </c:pt>
                <c:pt idx="7">
                  <c:v>2.0956011334502764</c:v>
                </c:pt>
                <c:pt idx="8">
                  <c:v>2.168155800642189</c:v>
                </c:pt>
                <c:pt idx="9">
                  <c:v>1</c:v>
                </c:pt>
                <c:pt idx="10">
                  <c:v>1.068419509334376</c:v>
                </c:pt>
                <c:pt idx="11">
                  <c:v>1.2034570075966091</c:v>
                </c:pt>
                <c:pt idx="12">
                  <c:v>1.3618921051538686</c:v>
                </c:pt>
                <c:pt idx="13">
                  <c:v>1.4411338167435728</c:v>
                </c:pt>
                <c:pt idx="14">
                  <c:v>1.6810026655730983</c:v>
                </c:pt>
                <c:pt idx="15">
                  <c:v>1.8867153788619757</c:v>
                </c:pt>
                <c:pt idx="16">
                  <c:v>1.9683673469387755</c:v>
                </c:pt>
                <c:pt idx="17">
                  <c:v>2.0998271114810785</c:v>
                </c:pt>
                <c:pt idx="18">
                  <c:v>1</c:v>
                </c:pt>
                <c:pt idx="19">
                  <c:v>1.0061448900388099</c:v>
                </c:pt>
                <c:pt idx="20">
                  <c:v>1.2729132569558101</c:v>
                </c:pt>
                <c:pt idx="21">
                  <c:v>1.4091269391914845</c:v>
                </c:pt>
                <c:pt idx="22">
                  <c:v>1.4372834372834373</c:v>
                </c:pt>
                <c:pt idx="23">
                  <c:v>1.6196095444685465</c:v>
                </c:pt>
                <c:pt idx="24">
                  <c:v>1.8377473663483312</c:v>
                </c:pt>
                <c:pt idx="25">
                  <c:v>1.948129207326619</c:v>
                </c:pt>
                <c:pt idx="26">
                  <c:v>2.0156579018411533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7-4174-9856-D32BF827AB4C}"/>
            </c:ext>
          </c:extLst>
        </c:ser>
        <c:ser>
          <c:idx val="1"/>
          <c:order val="1"/>
          <c:tx>
            <c:v>chunk=10000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</c:numCache>
            </c:numRef>
          </c:xVal>
          <c:yVal>
            <c:numRef>
              <c:f>Sheet1!$G$14:$G$22</c:f>
              <c:numCache>
                <c:formatCode>General</c:formatCode>
                <c:ptCount val="9"/>
                <c:pt idx="0">
                  <c:v>1</c:v>
                </c:pt>
                <c:pt idx="1">
                  <c:v>1.068419509334376</c:v>
                </c:pt>
                <c:pt idx="2">
                  <c:v>1.2034570075966091</c:v>
                </c:pt>
                <c:pt idx="3">
                  <c:v>1.3618921051538686</c:v>
                </c:pt>
                <c:pt idx="4">
                  <c:v>1.4411338167435728</c:v>
                </c:pt>
                <c:pt idx="5">
                  <c:v>1.6810026655730983</c:v>
                </c:pt>
                <c:pt idx="6">
                  <c:v>1.8867153788619757</c:v>
                </c:pt>
                <c:pt idx="7">
                  <c:v>1.9683673469387755</c:v>
                </c:pt>
                <c:pt idx="8">
                  <c:v>2.0998271114810785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D7-4174-9856-D32BF827AB4C}"/>
            </c:ext>
          </c:extLst>
        </c:ser>
        <c:ser>
          <c:idx val="2"/>
          <c:order val="2"/>
          <c:tx>
            <c:v>chunk=15000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Sheet1!$B$23:$B$31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</c:numCache>
            </c:numRef>
          </c:xVal>
          <c:yVal>
            <c:numRef>
              <c:f>Sheet1!$G$23:$G$31</c:f>
              <c:numCache>
                <c:formatCode>General</c:formatCode>
                <c:ptCount val="9"/>
                <c:pt idx="0">
                  <c:v>1</c:v>
                </c:pt>
                <c:pt idx="1">
                  <c:v>1.0061448900388099</c:v>
                </c:pt>
                <c:pt idx="2">
                  <c:v>1.2729132569558101</c:v>
                </c:pt>
                <c:pt idx="3">
                  <c:v>1.4091269391914845</c:v>
                </c:pt>
                <c:pt idx="4">
                  <c:v>1.4372834372834373</c:v>
                </c:pt>
                <c:pt idx="5">
                  <c:v>1.6196095444685465</c:v>
                </c:pt>
                <c:pt idx="6">
                  <c:v>1.8377473663483312</c:v>
                </c:pt>
                <c:pt idx="7">
                  <c:v>1.948129207326619</c:v>
                </c:pt>
                <c:pt idx="8">
                  <c:v>2.0156579018411533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D7-4174-9856-D32BF827A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975144"/>
        <c:axId val="385976128"/>
      </c:scatterChart>
      <c:valAx>
        <c:axId val="38597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385976128"/>
        <c:crosses val="autoZero"/>
        <c:crossBetween val="midCat"/>
      </c:valAx>
      <c:valAx>
        <c:axId val="38597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385975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319913764459526"/>
          <c:y val="0.65286555223377829"/>
          <c:w val="0.15577044037306914"/>
          <c:h val="0.216579055960250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>
        <c:manualLayout>
          <c:layoutTarget val="inner"/>
          <c:xMode val="edge"/>
          <c:yMode val="edge"/>
          <c:x val="5.8928258967629044E-2"/>
          <c:y val="0.1300462962962963"/>
          <c:w val="0.8839606299212597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chunk=5000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Sheet1!$I$23:$I$31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</c:numCache>
            </c:numRef>
          </c:xVal>
          <c:yVal>
            <c:numRef>
              <c:f>Sheet1!$N$5:$N$13</c:f>
              <c:numCache>
                <c:formatCode>General</c:formatCode>
                <c:ptCount val="9"/>
                <c:pt idx="0">
                  <c:v>1</c:v>
                </c:pt>
                <c:pt idx="1">
                  <c:v>1.0675694375803104</c:v>
                </c:pt>
                <c:pt idx="2">
                  <c:v>1.227089913426799</c:v>
                </c:pt>
                <c:pt idx="3">
                  <c:v>1.246606648199446</c:v>
                </c:pt>
                <c:pt idx="4">
                  <c:v>1.3149974432025715</c:v>
                </c:pt>
                <c:pt idx="5">
                  <c:v>1.3651945294132517</c:v>
                </c:pt>
                <c:pt idx="6">
                  <c:v>1.543251507444346</c:v>
                </c:pt>
                <c:pt idx="7">
                  <c:v>1.7031348555569572</c:v>
                </c:pt>
                <c:pt idx="8">
                  <c:v>1.8157151502925157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B8-4D50-982F-D775FD073134}"/>
            </c:ext>
          </c:extLst>
        </c:ser>
        <c:ser>
          <c:idx val="1"/>
          <c:order val="1"/>
          <c:tx>
            <c:v>chunk=8000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Sheet1!$I$5:$I$13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</c:numCache>
            </c:numRef>
          </c:xVal>
          <c:yVal>
            <c:numRef>
              <c:f>Sheet1!$N$14:$N$22</c:f>
              <c:numCache>
                <c:formatCode>General</c:formatCode>
                <c:ptCount val="9"/>
                <c:pt idx="0">
                  <c:v>1</c:v>
                </c:pt>
                <c:pt idx="1">
                  <c:v>1.1092949765718645</c:v>
                </c:pt>
                <c:pt idx="2">
                  <c:v>1.1870889500443118</c:v>
                </c:pt>
                <c:pt idx="3">
                  <c:v>1.2798591903444807</c:v>
                </c:pt>
                <c:pt idx="4">
                  <c:v>1.2891624243345237</c:v>
                </c:pt>
                <c:pt idx="5">
                  <c:v>1.3026231605886116</c:v>
                </c:pt>
                <c:pt idx="6">
                  <c:v>1.3871477625769881</c:v>
                </c:pt>
                <c:pt idx="7">
                  <c:v>1.5701153680054292</c:v>
                </c:pt>
                <c:pt idx="8">
                  <c:v>1.7002371647125631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B8-4D50-982F-D775FD073134}"/>
            </c:ext>
          </c:extLst>
        </c:ser>
        <c:ser>
          <c:idx val="2"/>
          <c:order val="2"/>
          <c:tx>
            <c:v>chunk=10000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Sheet1!$I$5:$I$13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</c:numCache>
            </c:numRef>
          </c:xVal>
          <c:yVal>
            <c:numRef>
              <c:f>Sheet1!$N$23:$N$31</c:f>
              <c:numCache>
                <c:formatCode>General</c:formatCode>
                <c:ptCount val="9"/>
                <c:pt idx="0">
                  <c:v>1</c:v>
                </c:pt>
                <c:pt idx="1">
                  <c:v>0.99910152740341418</c:v>
                </c:pt>
                <c:pt idx="2">
                  <c:v>1.4449481678265139</c:v>
                </c:pt>
                <c:pt idx="3">
                  <c:v>1.4145183175033922</c:v>
                </c:pt>
                <c:pt idx="4">
                  <c:v>1.6265765180080614</c:v>
                </c:pt>
                <c:pt idx="5">
                  <c:v>1.4365687709930239</c:v>
                </c:pt>
                <c:pt idx="6">
                  <c:v>1.7888678368426698</c:v>
                </c:pt>
                <c:pt idx="7">
                  <c:v>1.8551885218551885</c:v>
                </c:pt>
                <c:pt idx="8">
                  <c:v>1.8745785569790965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B8-4D50-982F-D775FD073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62712"/>
        <c:axId val="473163040"/>
      </c:scatterChart>
      <c:valAx>
        <c:axId val="4731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73163040"/>
        <c:crosses val="autoZero"/>
        <c:crossBetween val="midCat"/>
      </c:valAx>
      <c:valAx>
        <c:axId val="4731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73162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31933508311451"/>
          <c:y val="0.58672353455818027"/>
          <c:w val="0.22045844269466314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136524</xdr:rowOff>
    </xdr:from>
    <xdr:to>
      <xdr:col>10</xdr:col>
      <xdr:colOff>374650</xdr:colOff>
      <xdr:row>49</xdr:row>
      <xdr:rowOff>158749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63500</xdr:colOff>
      <xdr:row>8</xdr:row>
      <xdr:rowOff>104775</xdr:rowOff>
    </xdr:from>
    <xdr:to>
      <xdr:col>8</xdr:col>
      <xdr:colOff>368300</xdr:colOff>
      <xdr:row>23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tabSelected="1" topLeftCell="A7" zoomScale="120" zoomScaleNormal="120" workbookViewId="0">
      <selection activeCell="L28" sqref="L28"/>
    </sheetView>
  </sheetViews>
  <sheetFormatPr defaultRowHeight="14.4" x14ac:dyDescent="0.3"/>
  <sheetData>
    <row r="2" spans="1:17" x14ac:dyDescent="0.3">
      <c r="D2" t="s">
        <v>6</v>
      </c>
      <c r="F2">
        <v>10000</v>
      </c>
      <c r="N2">
        <v>8000</v>
      </c>
    </row>
    <row r="3" spans="1:17" x14ac:dyDescent="0.3">
      <c r="B3" t="s">
        <v>2</v>
      </c>
    </row>
    <row r="4" spans="1:17" x14ac:dyDescent="0.3">
      <c r="A4" t="s">
        <v>0</v>
      </c>
      <c r="B4" t="s">
        <v>1</v>
      </c>
      <c r="C4" s="13" t="s">
        <v>4</v>
      </c>
      <c r="D4" s="14" t="s">
        <v>3</v>
      </c>
      <c r="E4" s="16">
        <v>75000</v>
      </c>
      <c r="F4" t="s">
        <v>5</v>
      </c>
      <c r="I4" t="s">
        <v>1</v>
      </c>
      <c r="J4" s="13" t="s">
        <v>4</v>
      </c>
      <c r="K4" s="14" t="s">
        <v>3</v>
      </c>
      <c r="L4" s="16">
        <v>75000</v>
      </c>
      <c r="M4" t="s">
        <v>5</v>
      </c>
      <c r="N4" s="5"/>
    </row>
    <row r="5" spans="1:17" x14ac:dyDescent="0.3">
      <c r="A5">
        <v>1</v>
      </c>
      <c r="B5" s="2">
        <v>1</v>
      </c>
      <c r="C5">
        <v>5000</v>
      </c>
      <c r="D5" s="11">
        <v>49937</v>
      </c>
      <c r="E5">
        <v>31061</v>
      </c>
      <c r="F5" s="10">
        <v>0.5</v>
      </c>
      <c r="G5">
        <f>E$5/E5</f>
        <v>1</v>
      </c>
      <c r="I5" s="2">
        <v>1</v>
      </c>
      <c r="J5">
        <v>5000</v>
      </c>
      <c r="K5" s="11">
        <v>98257</v>
      </c>
      <c r="L5">
        <v>54003</v>
      </c>
      <c r="M5" s="15">
        <v>0.62500000000000011</v>
      </c>
      <c r="N5" s="5">
        <f>L$5/L5</f>
        <v>1</v>
      </c>
    </row>
    <row r="6" spans="1:17" x14ac:dyDescent="0.3">
      <c r="A6">
        <v>2</v>
      </c>
      <c r="B6" s="2">
        <v>2</v>
      </c>
      <c r="C6">
        <v>5000</v>
      </c>
      <c r="D6" s="11">
        <v>48760</v>
      </c>
      <c r="E6">
        <v>29216</v>
      </c>
      <c r="F6" s="10">
        <v>0.5</v>
      </c>
      <c r="G6">
        <f t="shared" ref="G6:G13" si="0">E$5/E6</f>
        <v>1.0631503285870756</v>
      </c>
      <c r="I6" s="2">
        <v>2</v>
      </c>
      <c r="J6">
        <v>5000</v>
      </c>
      <c r="K6" s="11">
        <v>87554</v>
      </c>
      <c r="L6">
        <v>50585</v>
      </c>
      <c r="M6" s="15">
        <v>0.62500000000000011</v>
      </c>
      <c r="N6" s="5">
        <f t="shared" ref="N6:N13" si="1">L$5/L6</f>
        <v>1.0675694375803104</v>
      </c>
    </row>
    <row r="7" spans="1:17" x14ac:dyDescent="0.3">
      <c r="A7">
        <v>3</v>
      </c>
      <c r="B7" s="2">
        <v>4</v>
      </c>
      <c r="C7">
        <v>5000</v>
      </c>
      <c r="D7" s="11">
        <v>41538</v>
      </c>
      <c r="E7">
        <v>28709</v>
      </c>
      <c r="F7" s="10">
        <v>0.5</v>
      </c>
      <c r="G7">
        <f t="shared" si="0"/>
        <v>1.0819255285798879</v>
      </c>
      <c r="I7" s="2">
        <v>4</v>
      </c>
      <c r="J7">
        <v>5000</v>
      </c>
      <c r="K7" s="11">
        <v>77164</v>
      </c>
      <c r="L7">
        <v>44009</v>
      </c>
      <c r="M7" s="15">
        <v>0.62500000000000011</v>
      </c>
      <c r="N7" s="5">
        <f t="shared" si="1"/>
        <v>1.227089913426799</v>
      </c>
      <c r="Q7" s="11"/>
    </row>
    <row r="8" spans="1:17" x14ac:dyDescent="0.3">
      <c r="A8">
        <v>4</v>
      </c>
      <c r="B8" s="2">
        <v>8</v>
      </c>
      <c r="C8">
        <v>5000</v>
      </c>
      <c r="D8" s="11">
        <v>41534</v>
      </c>
      <c r="E8">
        <v>24474</v>
      </c>
      <c r="F8" s="10">
        <v>0.5</v>
      </c>
      <c r="G8">
        <f t="shared" si="0"/>
        <v>1.2691427637492849</v>
      </c>
      <c r="I8" s="2">
        <v>8</v>
      </c>
      <c r="J8">
        <v>5000</v>
      </c>
      <c r="K8" s="11">
        <v>73798</v>
      </c>
      <c r="L8">
        <v>43320</v>
      </c>
      <c r="M8" s="15">
        <v>0.62500000000000011</v>
      </c>
      <c r="N8" s="5">
        <f t="shared" si="1"/>
        <v>1.246606648199446</v>
      </c>
      <c r="Q8" s="11"/>
    </row>
    <row r="9" spans="1:17" x14ac:dyDescent="0.3">
      <c r="A9">
        <v>5</v>
      </c>
      <c r="B9" s="2">
        <v>12</v>
      </c>
      <c r="C9">
        <v>5000</v>
      </c>
      <c r="D9" s="11">
        <v>39512</v>
      </c>
      <c r="E9">
        <v>23017</v>
      </c>
      <c r="F9" s="10">
        <v>0.5</v>
      </c>
      <c r="G9">
        <f t="shared" si="0"/>
        <v>1.3494808185254377</v>
      </c>
      <c r="I9" s="2">
        <v>12</v>
      </c>
      <c r="J9">
        <v>5000</v>
      </c>
      <c r="K9" s="11">
        <v>69820</v>
      </c>
      <c r="L9">
        <v>41067</v>
      </c>
      <c r="M9" s="15">
        <v>0.62500000000000011</v>
      </c>
      <c r="N9" s="5">
        <f t="shared" si="1"/>
        <v>1.3149974432025715</v>
      </c>
      <c r="Q9" s="11"/>
    </row>
    <row r="10" spans="1:17" x14ac:dyDescent="0.3">
      <c r="A10">
        <v>6</v>
      </c>
      <c r="B10" s="2">
        <v>16</v>
      </c>
      <c r="C10">
        <v>5000</v>
      </c>
      <c r="D10" s="11">
        <v>39142</v>
      </c>
      <c r="E10">
        <v>20437</v>
      </c>
      <c r="F10" s="10">
        <v>0.5</v>
      </c>
      <c r="G10">
        <f t="shared" si="0"/>
        <v>1.519841464011352</v>
      </c>
      <c r="I10" s="2">
        <v>16</v>
      </c>
      <c r="J10">
        <v>5000</v>
      </c>
      <c r="K10" s="11">
        <v>64840</v>
      </c>
      <c r="L10">
        <v>39557</v>
      </c>
      <c r="M10" s="15">
        <v>0.62500000000000011</v>
      </c>
      <c r="N10" s="5">
        <f t="shared" si="1"/>
        <v>1.3651945294132517</v>
      </c>
      <c r="Q10" s="11"/>
    </row>
    <row r="11" spans="1:17" x14ac:dyDescent="0.3">
      <c r="A11">
        <v>7</v>
      </c>
      <c r="B11" s="2">
        <v>20</v>
      </c>
      <c r="C11">
        <v>5000</v>
      </c>
      <c r="D11" s="11">
        <v>31025</v>
      </c>
      <c r="E11">
        <v>18776</v>
      </c>
      <c r="F11" s="10">
        <v>0.5</v>
      </c>
      <c r="G11">
        <f t="shared" si="0"/>
        <v>1.6542927141031103</v>
      </c>
      <c r="I11" s="2">
        <v>20</v>
      </c>
      <c r="J11">
        <v>5000</v>
      </c>
      <c r="K11" s="11">
        <v>59426</v>
      </c>
      <c r="L11">
        <v>34993</v>
      </c>
      <c r="M11" s="15">
        <v>0.62500000000000011</v>
      </c>
      <c r="N11" s="5">
        <f t="shared" si="1"/>
        <v>1.543251507444346</v>
      </c>
      <c r="Q11" s="11"/>
    </row>
    <row r="12" spans="1:17" x14ac:dyDescent="0.3">
      <c r="A12">
        <v>8</v>
      </c>
      <c r="B12" s="2">
        <v>24</v>
      </c>
      <c r="C12">
        <v>5000</v>
      </c>
      <c r="D12" s="11">
        <v>27097</v>
      </c>
      <c r="E12">
        <v>14822</v>
      </c>
      <c r="F12" s="10">
        <v>0.5</v>
      </c>
      <c r="G12">
        <f t="shared" si="0"/>
        <v>2.0956011334502764</v>
      </c>
      <c r="I12" s="2">
        <v>24</v>
      </c>
      <c r="J12">
        <v>5000</v>
      </c>
      <c r="K12" s="11">
        <v>56863</v>
      </c>
      <c r="L12">
        <v>31708</v>
      </c>
      <c r="M12" s="15">
        <v>0.62500000000000011</v>
      </c>
      <c r="N12" s="5">
        <f t="shared" si="1"/>
        <v>1.7031348555569572</v>
      </c>
      <c r="Q12" s="11"/>
    </row>
    <row r="13" spans="1:17" x14ac:dyDescent="0.3">
      <c r="A13">
        <v>9</v>
      </c>
      <c r="B13" s="2">
        <v>28</v>
      </c>
      <c r="C13">
        <v>5000</v>
      </c>
      <c r="D13" s="11">
        <v>25368</v>
      </c>
      <c r="E13">
        <v>14326</v>
      </c>
      <c r="F13" s="10">
        <v>0.5</v>
      </c>
      <c r="G13">
        <f t="shared" si="0"/>
        <v>2.168155800642189</v>
      </c>
      <c r="I13" s="2">
        <v>28</v>
      </c>
      <c r="J13">
        <v>5000</v>
      </c>
      <c r="K13" s="11">
        <v>50069</v>
      </c>
      <c r="L13">
        <v>29742</v>
      </c>
      <c r="M13" s="15">
        <v>0.62500000000000011</v>
      </c>
      <c r="N13" s="5">
        <f t="shared" si="1"/>
        <v>1.8157151502925157</v>
      </c>
      <c r="Q13" s="11"/>
    </row>
    <row r="14" spans="1:17" x14ac:dyDescent="0.3">
      <c r="A14">
        <f>A13+1</f>
        <v>10</v>
      </c>
      <c r="B14" s="2">
        <v>1</v>
      </c>
      <c r="C14">
        <v>10000</v>
      </c>
      <c r="D14" s="11">
        <v>52040</v>
      </c>
      <c r="E14">
        <v>32793</v>
      </c>
      <c r="F14" s="10">
        <v>1</v>
      </c>
      <c r="G14">
        <f>E$14/E14</f>
        <v>1</v>
      </c>
      <c r="I14" s="2">
        <v>1</v>
      </c>
      <c r="J14">
        <v>8000</v>
      </c>
      <c r="K14" s="11">
        <v>100143</v>
      </c>
      <c r="L14">
        <v>50900</v>
      </c>
      <c r="M14" s="12">
        <v>1</v>
      </c>
      <c r="N14" s="9">
        <f>L$14/L14</f>
        <v>1</v>
      </c>
      <c r="Q14" s="11"/>
    </row>
    <row r="15" spans="1:17" x14ac:dyDescent="0.3">
      <c r="A15">
        <f t="shared" ref="A15:A32" si="2">A14+1</f>
        <v>11</v>
      </c>
      <c r="B15" s="2">
        <v>2</v>
      </c>
      <c r="C15">
        <v>10000</v>
      </c>
      <c r="D15" s="11">
        <v>50085</v>
      </c>
      <c r="E15">
        <v>30693</v>
      </c>
      <c r="F15" s="10">
        <v>1</v>
      </c>
      <c r="G15">
        <f t="shared" ref="G15:G22" si="3">E$14/E15</f>
        <v>1.068419509334376</v>
      </c>
      <c r="I15" s="2">
        <v>2</v>
      </c>
      <c r="J15">
        <v>8000</v>
      </c>
      <c r="K15" s="11">
        <v>87385</v>
      </c>
      <c r="L15">
        <v>45885</v>
      </c>
      <c r="M15" s="12">
        <v>1</v>
      </c>
      <c r="N15" s="9">
        <f t="shared" ref="N15:N22" si="4">L$14/L15</f>
        <v>1.1092949765718645</v>
      </c>
      <c r="Q15" s="11"/>
    </row>
    <row r="16" spans="1:17" x14ac:dyDescent="0.3">
      <c r="A16">
        <f t="shared" si="2"/>
        <v>12</v>
      </c>
      <c r="B16" s="2">
        <v>4</v>
      </c>
      <c r="C16">
        <v>10000</v>
      </c>
      <c r="D16" s="11">
        <v>44731</v>
      </c>
      <c r="E16">
        <v>27249</v>
      </c>
      <c r="F16" s="10">
        <v>1</v>
      </c>
      <c r="G16">
        <f t="shared" si="3"/>
        <v>1.2034570075966091</v>
      </c>
      <c r="I16" s="2">
        <v>4</v>
      </c>
      <c r="J16">
        <v>8000</v>
      </c>
      <c r="K16" s="11">
        <v>77267</v>
      </c>
      <c r="L16">
        <v>42878</v>
      </c>
      <c r="M16" s="12">
        <v>1</v>
      </c>
      <c r="N16" s="9">
        <f t="shared" si="4"/>
        <v>1.1870889500443118</v>
      </c>
    </row>
    <row r="17" spans="1:18" x14ac:dyDescent="0.3">
      <c r="A17">
        <f t="shared" si="2"/>
        <v>13</v>
      </c>
      <c r="B17" s="2">
        <v>8</v>
      </c>
      <c r="C17">
        <v>10000</v>
      </c>
      <c r="D17" s="11">
        <v>44376</v>
      </c>
      <c r="E17">
        <v>24079</v>
      </c>
      <c r="F17" s="10">
        <v>1</v>
      </c>
      <c r="G17">
        <f t="shared" si="3"/>
        <v>1.3618921051538686</v>
      </c>
      <c r="I17" s="2">
        <v>8</v>
      </c>
      <c r="J17">
        <v>8000</v>
      </c>
      <c r="K17" s="11">
        <v>73613</v>
      </c>
      <c r="L17">
        <v>39770</v>
      </c>
      <c r="M17" s="12">
        <v>1</v>
      </c>
      <c r="N17" s="9">
        <f t="shared" si="4"/>
        <v>1.2798591903444807</v>
      </c>
    </row>
    <row r="18" spans="1:18" x14ac:dyDescent="0.3">
      <c r="A18">
        <f t="shared" si="2"/>
        <v>14</v>
      </c>
      <c r="B18" s="2">
        <v>12</v>
      </c>
      <c r="C18">
        <v>10000</v>
      </c>
      <c r="D18" s="11">
        <v>39764</v>
      </c>
      <c r="E18">
        <v>22755</v>
      </c>
      <c r="F18" s="10">
        <v>1</v>
      </c>
      <c r="G18">
        <f t="shared" si="3"/>
        <v>1.4411338167435728</v>
      </c>
      <c r="I18" s="2">
        <v>12</v>
      </c>
      <c r="J18">
        <v>8000</v>
      </c>
      <c r="K18" s="11">
        <v>72213</v>
      </c>
      <c r="L18">
        <v>39483</v>
      </c>
      <c r="M18" s="12">
        <v>1</v>
      </c>
      <c r="N18" s="9">
        <f t="shared" si="4"/>
        <v>1.2891624243345237</v>
      </c>
    </row>
    <row r="19" spans="1:18" x14ac:dyDescent="0.3">
      <c r="A19">
        <f t="shared" si="2"/>
        <v>15</v>
      </c>
      <c r="B19" s="2">
        <v>16</v>
      </c>
      <c r="C19">
        <v>10000</v>
      </c>
      <c r="D19" s="11">
        <v>34833</v>
      </c>
      <c r="E19">
        <v>19508</v>
      </c>
      <c r="F19" s="10">
        <v>1</v>
      </c>
      <c r="G19">
        <f t="shared" si="3"/>
        <v>1.6810026655730983</v>
      </c>
      <c r="I19" s="2">
        <v>16</v>
      </c>
      <c r="J19">
        <v>8000</v>
      </c>
      <c r="K19" s="11">
        <v>54924</v>
      </c>
      <c r="L19">
        <v>39075</v>
      </c>
      <c r="M19" s="12">
        <v>1</v>
      </c>
      <c r="N19" s="9">
        <f t="shared" si="4"/>
        <v>1.3026231605886116</v>
      </c>
    </row>
    <row r="20" spans="1:18" x14ac:dyDescent="0.3">
      <c r="A20">
        <f t="shared" si="2"/>
        <v>16</v>
      </c>
      <c r="B20" s="2">
        <v>20</v>
      </c>
      <c r="C20">
        <v>10000</v>
      </c>
      <c r="D20" s="11">
        <v>26973</v>
      </c>
      <c r="E20">
        <v>17381</v>
      </c>
      <c r="F20" s="10">
        <v>1</v>
      </c>
      <c r="G20">
        <f t="shared" si="3"/>
        <v>1.8867153788619757</v>
      </c>
      <c r="I20" s="2">
        <v>20</v>
      </c>
      <c r="J20">
        <v>8000</v>
      </c>
      <c r="K20" s="11">
        <v>54790</v>
      </c>
      <c r="L20">
        <v>36694</v>
      </c>
      <c r="M20" s="12">
        <v>1</v>
      </c>
      <c r="N20" s="9">
        <f t="shared" si="4"/>
        <v>1.3871477625769881</v>
      </c>
      <c r="P20" s="11"/>
    </row>
    <row r="21" spans="1:18" x14ac:dyDescent="0.3">
      <c r="A21">
        <f t="shared" si="2"/>
        <v>17</v>
      </c>
      <c r="B21" s="2">
        <v>24</v>
      </c>
      <c r="C21">
        <v>10000</v>
      </c>
      <c r="D21" s="11">
        <v>26973</v>
      </c>
      <c r="E21">
        <v>16660</v>
      </c>
      <c r="F21" s="10">
        <v>1</v>
      </c>
      <c r="G21">
        <f t="shared" si="3"/>
        <v>1.9683673469387755</v>
      </c>
      <c r="I21" s="2">
        <v>24</v>
      </c>
      <c r="J21">
        <v>8000</v>
      </c>
      <c r="K21" s="11">
        <v>54790</v>
      </c>
      <c r="L21">
        <v>32418</v>
      </c>
      <c r="M21" s="12">
        <v>1</v>
      </c>
      <c r="N21" s="9">
        <f t="shared" si="4"/>
        <v>1.5701153680054292</v>
      </c>
      <c r="P21" s="11"/>
    </row>
    <row r="22" spans="1:18" x14ac:dyDescent="0.3">
      <c r="A22">
        <f t="shared" si="2"/>
        <v>18</v>
      </c>
      <c r="B22" s="2">
        <v>28</v>
      </c>
      <c r="C22">
        <v>10000</v>
      </c>
      <c r="D22" s="11">
        <v>26694</v>
      </c>
      <c r="E22">
        <v>15617</v>
      </c>
      <c r="F22" s="10">
        <v>1</v>
      </c>
      <c r="G22">
        <f t="shared" si="3"/>
        <v>2.0998271114810785</v>
      </c>
      <c r="I22" s="2">
        <v>28</v>
      </c>
      <c r="J22">
        <v>8000</v>
      </c>
      <c r="K22" s="11">
        <v>49719</v>
      </c>
      <c r="L22">
        <v>29937</v>
      </c>
      <c r="M22" s="12">
        <v>1</v>
      </c>
      <c r="N22" s="9">
        <f t="shared" si="4"/>
        <v>1.7002371647125631</v>
      </c>
      <c r="P22" s="11"/>
    </row>
    <row r="23" spans="1:18" x14ac:dyDescent="0.3">
      <c r="A23">
        <f t="shared" si="2"/>
        <v>19</v>
      </c>
      <c r="B23" s="2">
        <v>1</v>
      </c>
      <c r="C23">
        <v>15000</v>
      </c>
      <c r="D23" s="11">
        <v>55446</v>
      </c>
      <c r="E23">
        <v>37332</v>
      </c>
      <c r="F23" s="10">
        <v>1.5</v>
      </c>
      <c r="G23">
        <f>E$23/E23</f>
        <v>1</v>
      </c>
      <c r="I23" s="2">
        <v>1</v>
      </c>
      <c r="J23">
        <v>10000</v>
      </c>
      <c r="K23" s="11">
        <v>90143</v>
      </c>
      <c r="L23" s="11">
        <v>50040</v>
      </c>
      <c r="M23" s="12">
        <v>1.5</v>
      </c>
      <c r="N23" s="9">
        <f>L$23/L23</f>
        <v>1</v>
      </c>
      <c r="P23" s="11"/>
    </row>
    <row r="24" spans="1:18" x14ac:dyDescent="0.3">
      <c r="A24">
        <f>A23+1</f>
        <v>20</v>
      </c>
      <c r="B24" s="2">
        <v>2</v>
      </c>
      <c r="C24">
        <v>15000</v>
      </c>
      <c r="D24" s="11">
        <v>54600</v>
      </c>
      <c r="E24">
        <v>37104</v>
      </c>
      <c r="F24" s="10">
        <v>1.5</v>
      </c>
      <c r="G24">
        <f t="shared" ref="G24:G30" si="5">E$23/E24</f>
        <v>1.0061448900388099</v>
      </c>
      <c r="I24" s="2">
        <v>2</v>
      </c>
      <c r="J24">
        <v>10000</v>
      </c>
      <c r="K24" s="11">
        <v>87385</v>
      </c>
      <c r="L24" s="11">
        <v>50085</v>
      </c>
      <c r="M24" s="12">
        <v>1.5</v>
      </c>
      <c r="N24" s="9">
        <f t="shared" ref="N24:N31" si="6">L$23/L24</f>
        <v>0.99910152740341418</v>
      </c>
      <c r="P24" s="11"/>
    </row>
    <row r="25" spans="1:18" x14ac:dyDescent="0.3">
      <c r="A25">
        <f t="shared" si="2"/>
        <v>21</v>
      </c>
      <c r="B25" s="2">
        <v>4</v>
      </c>
      <c r="C25">
        <v>15000</v>
      </c>
      <c r="D25" s="11">
        <v>44394</v>
      </c>
      <c r="E25">
        <v>29328</v>
      </c>
      <c r="F25" s="10">
        <v>1.5</v>
      </c>
      <c r="G25">
        <f t="shared" si="5"/>
        <v>1.2729132569558101</v>
      </c>
      <c r="I25" s="2">
        <v>4</v>
      </c>
      <c r="J25">
        <v>10000</v>
      </c>
      <c r="K25" s="11">
        <v>80267</v>
      </c>
      <c r="L25" s="11">
        <v>34631</v>
      </c>
      <c r="M25" s="12">
        <v>1.5</v>
      </c>
      <c r="N25" s="9">
        <f t="shared" si="6"/>
        <v>1.4449481678265139</v>
      </c>
      <c r="P25" s="11"/>
    </row>
    <row r="26" spans="1:18" x14ac:dyDescent="0.3">
      <c r="A26">
        <f t="shared" si="2"/>
        <v>22</v>
      </c>
      <c r="B26" s="2">
        <v>8</v>
      </c>
      <c r="C26">
        <v>15000</v>
      </c>
      <c r="D26" s="11">
        <v>41250</v>
      </c>
      <c r="E26">
        <v>26493</v>
      </c>
      <c r="F26" s="10">
        <v>1.5</v>
      </c>
      <c r="G26">
        <f t="shared" si="5"/>
        <v>1.4091269391914845</v>
      </c>
      <c r="I26" s="2">
        <v>8</v>
      </c>
      <c r="J26">
        <v>10000</v>
      </c>
      <c r="K26" s="11">
        <v>73613</v>
      </c>
      <c r="L26" s="11">
        <v>35376</v>
      </c>
      <c r="M26" s="12">
        <v>1.5</v>
      </c>
      <c r="N26" s="9">
        <f t="shared" si="6"/>
        <v>1.4145183175033922</v>
      </c>
      <c r="P26" s="11"/>
      <c r="R26">
        <v>37332</v>
      </c>
    </row>
    <row r="27" spans="1:18" x14ac:dyDescent="0.3">
      <c r="A27">
        <f t="shared" si="2"/>
        <v>23</v>
      </c>
      <c r="B27" s="2">
        <v>12</v>
      </c>
      <c r="C27">
        <v>15000</v>
      </c>
      <c r="D27" s="11">
        <v>39534</v>
      </c>
      <c r="E27">
        <v>25974</v>
      </c>
      <c r="F27" s="10">
        <v>1.5</v>
      </c>
      <c r="G27">
        <f t="shared" si="5"/>
        <v>1.4372834372834373</v>
      </c>
      <c r="I27" s="2">
        <v>12</v>
      </c>
      <c r="J27">
        <v>10000</v>
      </c>
      <c r="K27" s="11">
        <v>73213</v>
      </c>
      <c r="L27" s="11">
        <v>30764</v>
      </c>
      <c r="M27" s="12">
        <v>1.5</v>
      </c>
      <c r="N27" s="9">
        <f t="shared" si="6"/>
        <v>1.6265765180080614</v>
      </c>
      <c r="P27" s="11"/>
      <c r="R27">
        <v>37104</v>
      </c>
    </row>
    <row r="28" spans="1:18" x14ac:dyDescent="0.3">
      <c r="A28">
        <f t="shared" si="2"/>
        <v>24</v>
      </c>
      <c r="B28" s="2">
        <v>16</v>
      </c>
      <c r="C28">
        <v>15000</v>
      </c>
      <c r="D28" s="11">
        <v>29567</v>
      </c>
      <c r="E28">
        <v>23050</v>
      </c>
      <c r="F28" s="10">
        <v>1.5</v>
      </c>
      <c r="G28">
        <f t="shared" si="5"/>
        <v>1.6196095444685465</v>
      </c>
      <c r="I28" s="2">
        <v>16</v>
      </c>
      <c r="J28">
        <v>10000</v>
      </c>
      <c r="K28" s="11">
        <v>54924</v>
      </c>
      <c r="L28" s="11">
        <v>34833</v>
      </c>
      <c r="M28" s="12">
        <v>1.5</v>
      </c>
      <c r="N28" s="9">
        <f t="shared" si="6"/>
        <v>1.4365687709930239</v>
      </c>
      <c r="P28" s="11"/>
      <c r="R28">
        <v>29328</v>
      </c>
    </row>
    <row r="29" spans="1:18" x14ac:dyDescent="0.3">
      <c r="A29">
        <f t="shared" si="2"/>
        <v>25</v>
      </c>
      <c r="B29" s="2">
        <v>20</v>
      </c>
      <c r="C29">
        <v>15000</v>
      </c>
      <c r="D29" s="11">
        <v>27526</v>
      </c>
      <c r="E29">
        <v>20314</v>
      </c>
      <c r="F29" s="10">
        <v>1.5</v>
      </c>
      <c r="G29">
        <f t="shared" si="5"/>
        <v>1.8377473663483312</v>
      </c>
      <c r="I29" s="2">
        <v>20</v>
      </c>
      <c r="J29">
        <v>10000</v>
      </c>
      <c r="K29" s="11">
        <v>53790</v>
      </c>
      <c r="L29" s="11">
        <v>27973</v>
      </c>
      <c r="M29" s="12">
        <v>1.5</v>
      </c>
      <c r="N29" s="9">
        <f t="shared" si="6"/>
        <v>1.7888678368426698</v>
      </c>
      <c r="R29">
        <v>26493</v>
      </c>
    </row>
    <row r="30" spans="1:18" x14ac:dyDescent="0.3">
      <c r="A30">
        <f t="shared" si="2"/>
        <v>26</v>
      </c>
      <c r="B30" s="2">
        <v>24</v>
      </c>
      <c r="C30">
        <v>15000</v>
      </c>
      <c r="D30" s="11">
        <v>28489</v>
      </c>
      <c r="E30">
        <v>19163</v>
      </c>
      <c r="F30" s="10">
        <v>1.5</v>
      </c>
      <c r="G30">
        <f t="shared" si="5"/>
        <v>1.948129207326619</v>
      </c>
      <c r="I30" s="2">
        <v>24</v>
      </c>
      <c r="J30">
        <v>10000</v>
      </c>
      <c r="K30" s="11">
        <v>50790</v>
      </c>
      <c r="L30" s="11">
        <v>26973</v>
      </c>
      <c r="M30" s="12">
        <v>1.5</v>
      </c>
      <c r="N30" s="9">
        <f t="shared" si="6"/>
        <v>1.8551885218551885</v>
      </c>
      <c r="R30">
        <v>25974</v>
      </c>
    </row>
    <row r="31" spans="1:18" x14ac:dyDescent="0.3">
      <c r="A31">
        <f t="shared" si="2"/>
        <v>27</v>
      </c>
      <c r="B31" s="2">
        <v>28</v>
      </c>
      <c r="C31">
        <v>15000</v>
      </c>
      <c r="D31" s="11">
        <v>24991</v>
      </c>
      <c r="E31">
        <v>18521</v>
      </c>
      <c r="F31" s="10">
        <v>1.5</v>
      </c>
      <c r="G31">
        <f>E$23/E31</f>
        <v>2.0156579018411533</v>
      </c>
      <c r="I31" s="2">
        <v>28</v>
      </c>
      <c r="J31">
        <v>10000</v>
      </c>
      <c r="K31" s="11">
        <v>49719</v>
      </c>
      <c r="L31" s="11">
        <v>26694</v>
      </c>
      <c r="M31" s="12">
        <v>1.5</v>
      </c>
      <c r="N31" s="9">
        <f t="shared" si="6"/>
        <v>1.8745785569790965</v>
      </c>
      <c r="R31">
        <v>23050</v>
      </c>
    </row>
    <row r="32" spans="1:18" x14ac:dyDescent="0.3">
      <c r="A32">
        <f t="shared" si="2"/>
        <v>28</v>
      </c>
      <c r="B32" s="1"/>
      <c r="D32" s="4"/>
      <c r="I32" s="6"/>
      <c r="J32" s="7"/>
      <c r="K32" s="8"/>
      <c r="L32" s="9"/>
      <c r="M32" s="9"/>
      <c r="N32" s="9"/>
      <c r="R32">
        <v>20314</v>
      </c>
    </row>
    <row r="33" spans="2:18" x14ac:dyDescent="0.3">
      <c r="B33" s="3"/>
      <c r="I33" s="6"/>
      <c r="J33" s="7"/>
      <c r="K33" s="8"/>
      <c r="L33" s="9"/>
      <c r="M33" s="9"/>
      <c r="N33" s="9"/>
      <c r="R33">
        <v>19163</v>
      </c>
    </row>
    <row r="34" spans="2:18" x14ac:dyDescent="0.3">
      <c r="B34" s="3"/>
      <c r="I34" s="6"/>
      <c r="J34" s="7"/>
      <c r="K34" s="8"/>
      <c r="L34" s="9"/>
      <c r="M34" s="9"/>
      <c r="N34" s="9"/>
      <c r="R34">
        <v>18521</v>
      </c>
    </row>
    <row r="35" spans="2:18" x14ac:dyDescent="0.3">
      <c r="B35" s="3"/>
    </row>
  </sheetData>
  <sortState ref="P20:P28">
    <sortCondition descending="1" ref="P2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chunk1_1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Капра</dc:creator>
  <cp:lastModifiedBy>User</cp:lastModifiedBy>
  <dcterms:created xsi:type="dcterms:W3CDTF">2024-06-02T14:46:49Z</dcterms:created>
  <dcterms:modified xsi:type="dcterms:W3CDTF">2024-06-03T06:17:03Z</dcterms:modified>
</cp:coreProperties>
</file>