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522\Desktop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Q7" i="1"/>
  <c r="Q5" i="1"/>
  <c r="P7" i="1"/>
  <c r="P5" i="1"/>
  <c r="P4" i="1"/>
</calcChain>
</file>

<file path=xl/sharedStrings.xml><?xml version="1.0" encoding="utf-8"?>
<sst xmlns="http://schemas.openxmlformats.org/spreadsheetml/2006/main" count="188" uniqueCount="111">
  <si>
    <t xml:space="preserve"> 26. ЈУНИОРСКА МАКЕДОНСКА МАТЕМАТИЧКА ОЛИМПИЈАДА, конечни резултати</t>
  </si>
  <si>
    <t>/</t>
  </si>
  <si>
    <t>Име</t>
  </si>
  <si>
    <t>Презиме</t>
  </si>
  <si>
    <t>Одд.</t>
  </si>
  <si>
    <t>Вкупно</t>
  </si>
  <si>
    <t>м/п</t>
  </si>
  <si>
    <t>Дамјан</t>
  </si>
  <si>
    <t>Давков</t>
  </si>
  <si>
    <t>злато</t>
  </si>
  <si>
    <t>Димитар</t>
  </si>
  <si>
    <t>Фидановски</t>
  </si>
  <si>
    <t>I</t>
  </si>
  <si>
    <t>Марко</t>
  </si>
  <si>
    <t>Митевски</t>
  </si>
  <si>
    <t>сребро</t>
  </si>
  <si>
    <t>Серафимовски</t>
  </si>
  <si>
    <t>Нина</t>
  </si>
  <si>
    <t>Ламева</t>
  </si>
  <si>
    <t>Нелоски</t>
  </si>
  <si>
    <t>Леонид</t>
  </si>
  <si>
    <t>Тодороски</t>
  </si>
  <si>
    <t>Бодан</t>
  </si>
  <si>
    <t>Николов</t>
  </si>
  <si>
    <t>Никола</t>
  </si>
  <si>
    <t>Стојковски</t>
  </si>
  <si>
    <t>Ивано</t>
  </si>
  <si>
    <t>Божиновски</t>
  </si>
  <si>
    <t>бронза</t>
  </si>
  <si>
    <t>Виктор</t>
  </si>
  <si>
    <t>Максимоски</t>
  </si>
  <si>
    <t>Симон</t>
  </si>
  <si>
    <t>Михајловиќ</t>
  </si>
  <si>
    <t>Цуклев</t>
  </si>
  <si>
    <t>Михаил</t>
  </si>
  <si>
    <t>Живковиќ</t>
  </si>
  <si>
    <t>Калина</t>
  </si>
  <si>
    <t>Милисова</t>
  </si>
  <si>
    <t>Илина</t>
  </si>
  <si>
    <t>Арсовска</t>
  </si>
  <si>
    <t>Андрија</t>
  </si>
  <si>
    <t>Младеновиќ</t>
  </si>
  <si>
    <t>Лука</t>
  </si>
  <si>
    <t>Здравковиќ</t>
  </si>
  <si>
    <t>Сара</t>
  </si>
  <si>
    <t>Наумовска</t>
  </si>
  <si>
    <t>Марија</t>
  </si>
  <si>
    <t>Салтировска</t>
  </si>
  <si>
    <t>Бистра</t>
  </si>
  <si>
    <t>Бојаџиевска</t>
  </si>
  <si>
    <t>Јана</t>
  </si>
  <si>
    <t>Дамчевска</t>
  </si>
  <si>
    <t>Давид</t>
  </si>
  <si>
    <t>Илијев</t>
  </si>
  <si>
    <t>Душан</t>
  </si>
  <si>
    <t>Китановски</t>
  </si>
  <si>
    <t>Матеј</t>
  </si>
  <si>
    <t>Стоименов</t>
  </si>
  <si>
    <t>Стефан</t>
  </si>
  <si>
    <t>Величковски</t>
  </si>
  <si>
    <t>Ева</t>
  </si>
  <si>
    <t>Алексовска</t>
  </si>
  <si>
    <t>Марика</t>
  </si>
  <si>
    <t>Георгиевска</t>
  </si>
  <si>
    <t>Андреј</t>
  </si>
  <si>
    <t>Доневски</t>
  </si>
  <si>
    <t>Ангела</t>
  </si>
  <si>
    <t>Јаневска</t>
  </si>
  <si>
    <t>Јован</t>
  </si>
  <si>
    <t>Мацанковски</t>
  </si>
  <si>
    <t>Муканова</t>
  </si>
  <si>
    <t>Ангел</t>
  </si>
  <si>
    <t>Мукоски</t>
  </si>
  <si>
    <t>Елена</t>
  </si>
  <si>
    <t>Стојоска</t>
  </si>
  <si>
    <t>Мартина</t>
  </si>
  <si>
    <t>Трендафилова</t>
  </si>
  <si>
    <t xml:space="preserve">Лео </t>
  </si>
  <si>
    <t>ЈБМО</t>
  </si>
  <si>
    <t>Вкупно поени:</t>
  </si>
  <si>
    <t>Вкупно топ 6:</t>
  </si>
  <si>
    <t>Разлика:</t>
  </si>
  <si>
    <t>%</t>
  </si>
  <si>
    <t>raw</t>
  </si>
  <si>
    <t>Учесници</t>
  </si>
  <si>
    <t>VII одделение</t>
  </si>
  <si>
    <t>VIII одделение</t>
  </si>
  <si>
    <t>IX одделение</t>
  </si>
  <si>
    <t>I година</t>
  </si>
  <si>
    <t>вкупно поени</t>
  </si>
  <si>
    <t>просек</t>
  </si>
  <si>
    <t>медали</t>
  </si>
  <si>
    <t>златни</t>
  </si>
  <si>
    <t>сребрени</t>
  </si>
  <si>
    <t>бронзени</t>
  </si>
  <si>
    <t>вкупно</t>
  </si>
  <si>
    <t>медали по одделение</t>
  </si>
  <si>
    <t>Статистика по задачи</t>
  </si>
  <si>
    <t>1 задача</t>
  </si>
  <si>
    <t>2 задача</t>
  </si>
  <si>
    <t>3 задача</t>
  </si>
  <si>
    <t>4 задача</t>
  </si>
  <si>
    <t>5 задача</t>
  </si>
  <si>
    <t>точни решенија</t>
  </si>
  <si>
    <t>&lt; 8 поени</t>
  </si>
  <si>
    <t>1ва задача по одделенија</t>
  </si>
  <si>
    <t>8 поени</t>
  </si>
  <si>
    <t>&lt; 8поени</t>
  </si>
  <si>
    <t>3та задача по одделенија</t>
  </si>
  <si>
    <t>4та задача по одделенија</t>
  </si>
  <si>
    <t>2ра задача по одделенија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</si>
</sst>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1"/>
      <color theme="1" tint="0.1499984740745262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7" borderId="6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textRotation="255"/>
    </xf>
    <xf numFmtId="0" fontId="0" fillId="7" borderId="10" xfId="0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9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4" workbookViewId="0">
      <selection activeCell="D33" sqref="D33"/>
    </sheetView>
  </sheetViews>
  <sheetFormatPr defaultRowHeight="15" x14ac:dyDescent="0.25"/>
  <cols>
    <col min="1" max="1" width="6" customWidth="1"/>
    <col min="3" max="3" width="17" customWidth="1"/>
  </cols>
  <sheetData>
    <row r="1" spans="1:18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8" ht="15.75" customHeight="1" thickBo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2"/>
    </row>
    <row r="3" spans="1:18" ht="15.75" thickBot="1" x14ac:dyDescent="0.3">
      <c r="A3" s="1" t="s">
        <v>1</v>
      </c>
      <c r="B3" s="2" t="s">
        <v>2</v>
      </c>
      <c r="C3" s="2" t="s">
        <v>3</v>
      </c>
      <c r="D3" s="2" t="s">
        <v>4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 t="s">
        <v>5</v>
      </c>
      <c r="K3" s="2" t="s">
        <v>6</v>
      </c>
      <c r="N3" s="24" t="s">
        <v>1</v>
      </c>
      <c r="O3" s="25"/>
      <c r="P3" s="18" t="s">
        <v>83</v>
      </c>
      <c r="Q3" s="17" t="s">
        <v>82</v>
      </c>
    </row>
    <row r="4" spans="1:18" ht="21.75" customHeight="1" thickBot="1" x14ac:dyDescent="0.3">
      <c r="A4" s="3">
        <v>1</v>
      </c>
      <c r="B4" s="4" t="s">
        <v>7</v>
      </c>
      <c r="C4" s="4" t="s">
        <v>8</v>
      </c>
      <c r="D4" s="4">
        <v>9</v>
      </c>
      <c r="E4" s="4">
        <v>8</v>
      </c>
      <c r="F4" s="4">
        <v>8</v>
      </c>
      <c r="G4" s="4">
        <v>8</v>
      </c>
      <c r="H4" s="4">
        <v>8</v>
      </c>
      <c r="I4" s="4">
        <v>8</v>
      </c>
      <c r="J4" s="4">
        <v>40</v>
      </c>
      <c r="K4" s="11" t="s">
        <v>9</v>
      </c>
      <c r="L4" s="33" t="s">
        <v>78</v>
      </c>
      <c r="N4" s="34" t="s">
        <v>79</v>
      </c>
      <c r="O4" s="34"/>
      <c r="P4" s="19">
        <f>SUM(J4:J38)</f>
        <v>271</v>
      </c>
      <c r="Q4" s="19">
        <v>100</v>
      </c>
    </row>
    <row r="5" spans="1:18" ht="15.75" thickBot="1" x14ac:dyDescent="0.3">
      <c r="A5" s="3">
        <v>2</v>
      </c>
      <c r="B5" s="4" t="s">
        <v>10</v>
      </c>
      <c r="C5" s="4" t="s">
        <v>11</v>
      </c>
      <c r="D5" s="4" t="s">
        <v>12</v>
      </c>
      <c r="E5" s="4">
        <v>8</v>
      </c>
      <c r="F5" s="4">
        <v>8</v>
      </c>
      <c r="G5" s="4">
        <v>8</v>
      </c>
      <c r="H5" s="4">
        <v>2</v>
      </c>
      <c r="I5" s="4">
        <v>0</v>
      </c>
      <c r="J5" s="4">
        <v>26</v>
      </c>
      <c r="K5" s="11" t="s">
        <v>9</v>
      </c>
      <c r="L5" s="33"/>
      <c r="N5" s="34" t="s">
        <v>80</v>
      </c>
      <c r="O5" s="34"/>
      <c r="P5" s="23">
        <f>SUM(J4:J9)</f>
        <v>132</v>
      </c>
      <c r="Q5" s="23">
        <f>P5/P4*100</f>
        <v>48.708487084870846</v>
      </c>
    </row>
    <row r="6" spans="1:18" ht="15.75" customHeight="1" thickBot="1" x14ac:dyDescent="0.3">
      <c r="A6" s="3">
        <v>3</v>
      </c>
      <c r="B6" s="4" t="s">
        <v>13</v>
      </c>
      <c r="C6" s="4" t="s">
        <v>14</v>
      </c>
      <c r="D6" s="4">
        <v>9</v>
      </c>
      <c r="E6" s="4">
        <v>8</v>
      </c>
      <c r="F6" s="4">
        <v>8</v>
      </c>
      <c r="G6" s="4"/>
      <c r="H6" s="4"/>
      <c r="I6" s="4">
        <v>1</v>
      </c>
      <c r="J6" s="4">
        <v>17</v>
      </c>
      <c r="K6" s="12" t="s">
        <v>15</v>
      </c>
      <c r="L6" s="33"/>
      <c r="N6" s="34"/>
      <c r="O6" s="34"/>
      <c r="P6" s="23"/>
      <c r="Q6" s="23"/>
    </row>
    <row r="7" spans="1:18" ht="15.75" thickBot="1" x14ac:dyDescent="0.3">
      <c r="A7" s="3">
        <v>3</v>
      </c>
      <c r="B7" s="4" t="s">
        <v>13</v>
      </c>
      <c r="C7" s="4" t="s">
        <v>16</v>
      </c>
      <c r="D7" s="4">
        <v>9</v>
      </c>
      <c r="E7" s="4">
        <v>8</v>
      </c>
      <c r="F7" s="4">
        <v>0</v>
      </c>
      <c r="G7" s="4">
        <v>0</v>
      </c>
      <c r="H7" s="4">
        <v>8</v>
      </c>
      <c r="I7" s="4">
        <v>1</v>
      </c>
      <c r="J7" s="4">
        <v>17</v>
      </c>
      <c r="K7" s="12" t="s">
        <v>15</v>
      </c>
      <c r="L7" s="33"/>
      <c r="N7" s="34" t="s">
        <v>81</v>
      </c>
      <c r="O7" s="34"/>
      <c r="P7" s="23">
        <f>P4-P5</f>
        <v>139</v>
      </c>
      <c r="Q7" s="23">
        <f>Q4-Q5</f>
        <v>51.291512915129154</v>
      </c>
    </row>
    <row r="8" spans="1:18" ht="15.75" thickBot="1" x14ac:dyDescent="0.3">
      <c r="A8" s="3">
        <v>5</v>
      </c>
      <c r="B8" s="4" t="s">
        <v>17</v>
      </c>
      <c r="C8" s="4" t="s">
        <v>18</v>
      </c>
      <c r="D8" s="4">
        <v>9</v>
      </c>
      <c r="E8" s="4">
        <v>8</v>
      </c>
      <c r="F8" s="4">
        <v>8</v>
      </c>
      <c r="G8" s="4">
        <v>0</v>
      </c>
      <c r="H8" s="4">
        <v>0</v>
      </c>
      <c r="I8" s="4"/>
      <c r="J8" s="4">
        <v>16</v>
      </c>
      <c r="K8" s="12" t="s">
        <v>15</v>
      </c>
      <c r="L8" s="33"/>
      <c r="N8" s="34"/>
      <c r="O8" s="34"/>
      <c r="P8" s="23"/>
      <c r="Q8" s="23"/>
    </row>
    <row r="9" spans="1:18" ht="15.75" thickBot="1" x14ac:dyDescent="0.3">
      <c r="A9" s="3">
        <v>5</v>
      </c>
      <c r="B9" s="4" t="s">
        <v>20</v>
      </c>
      <c r="C9" s="4" t="s">
        <v>21</v>
      </c>
      <c r="D9" s="4">
        <v>9</v>
      </c>
      <c r="E9" s="4">
        <v>8</v>
      </c>
      <c r="F9" s="4"/>
      <c r="G9" s="4">
        <v>7</v>
      </c>
      <c r="H9" s="4">
        <v>1</v>
      </c>
      <c r="I9" s="4"/>
      <c r="J9" s="4">
        <v>16</v>
      </c>
      <c r="K9" s="12" t="s">
        <v>15</v>
      </c>
      <c r="L9" s="33"/>
    </row>
    <row r="10" spans="1:18" ht="15.75" thickBot="1" x14ac:dyDescent="0.3">
      <c r="A10" s="3">
        <v>5</v>
      </c>
      <c r="B10" s="4" t="s">
        <v>77</v>
      </c>
      <c r="C10" s="4" t="s">
        <v>19</v>
      </c>
      <c r="D10" s="4">
        <v>8</v>
      </c>
      <c r="E10" s="4">
        <v>8</v>
      </c>
      <c r="F10" s="4">
        <v>8</v>
      </c>
      <c r="G10" s="4">
        <v>0</v>
      </c>
      <c r="H10" s="4"/>
      <c r="I10" s="4">
        <v>0</v>
      </c>
      <c r="J10" s="4">
        <v>16</v>
      </c>
      <c r="K10" s="5" t="s">
        <v>15</v>
      </c>
    </row>
    <row r="11" spans="1:18" ht="15.75" thickBot="1" x14ac:dyDescent="0.3">
      <c r="A11" s="3">
        <v>8</v>
      </c>
      <c r="B11" s="4" t="s">
        <v>22</v>
      </c>
      <c r="C11" s="4" t="s">
        <v>23</v>
      </c>
      <c r="D11" s="4">
        <v>8</v>
      </c>
      <c r="E11" s="4">
        <v>8</v>
      </c>
      <c r="F11" s="4"/>
      <c r="G11" s="4"/>
      <c r="H11" s="4">
        <v>5</v>
      </c>
      <c r="I11" s="4">
        <v>0</v>
      </c>
      <c r="J11" s="4">
        <v>13</v>
      </c>
      <c r="K11" s="5" t="s">
        <v>15</v>
      </c>
      <c r="N11" s="22" t="s">
        <v>1</v>
      </c>
      <c r="O11" s="22"/>
      <c r="P11" s="22"/>
      <c r="Q11" s="26" t="s">
        <v>89</v>
      </c>
      <c r="R11" s="21" t="s">
        <v>90</v>
      </c>
    </row>
    <row r="12" spans="1:18" ht="15.75" thickBot="1" x14ac:dyDescent="0.3">
      <c r="A12" s="3">
        <v>9</v>
      </c>
      <c r="B12" s="4" t="s">
        <v>24</v>
      </c>
      <c r="C12" s="4" t="s">
        <v>25</v>
      </c>
      <c r="D12" s="4">
        <v>7</v>
      </c>
      <c r="E12" s="4">
        <v>8</v>
      </c>
      <c r="F12" s="4">
        <v>0</v>
      </c>
      <c r="G12" s="4">
        <v>0</v>
      </c>
      <c r="H12" s="4">
        <v>4</v>
      </c>
      <c r="I12" s="4"/>
      <c r="J12" s="4">
        <v>12</v>
      </c>
      <c r="K12" s="5" t="s">
        <v>15</v>
      </c>
      <c r="N12" s="22"/>
      <c r="O12" s="22"/>
      <c r="P12" s="22"/>
      <c r="Q12" s="26"/>
      <c r="R12" s="21"/>
    </row>
    <row r="13" spans="1:18" ht="16.5" customHeight="1" thickBot="1" x14ac:dyDescent="0.3">
      <c r="A13" s="3">
        <v>10</v>
      </c>
      <c r="B13" s="4" t="s">
        <v>26</v>
      </c>
      <c r="C13" s="4" t="s">
        <v>27</v>
      </c>
      <c r="D13" s="4">
        <v>8</v>
      </c>
      <c r="E13" s="4">
        <v>8</v>
      </c>
      <c r="F13" s="4">
        <v>0</v>
      </c>
      <c r="G13" s="4">
        <v>0</v>
      </c>
      <c r="H13" s="4"/>
      <c r="I13" s="4">
        <v>2</v>
      </c>
      <c r="J13" s="4">
        <v>10</v>
      </c>
      <c r="K13" s="6" t="s">
        <v>28</v>
      </c>
      <c r="N13" s="22" t="s">
        <v>84</v>
      </c>
      <c r="O13" s="22"/>
      <c r="P13" s="22">
        <v>35</v>
      </c>
      <c r="Q13" s="22">
        <v>271</v>
      </c>
      <c r="R13" s="21">
        <v>7.74</v>
      </c>
    </row>
    <row r="14" spans="1:18" ht="15.75" thickBot="1" x14ac:dyDescent="0.3">
      <c r="A14" s="13">
        <v>10</v>
      </c>
      <c r="B14" s="14" t="s">
        <v>29</v>
      </c>
      <c r="C14" s="14" t="s">
        <v>30</v>
      </c>
      <c r="D14" s="14">
        <v>8</v>
      </c>
      <c r="E14" s="14">
        <v>8</v>
      </c>
      <c r="F14" s="14">
        <v>0</v>
      </c>
      <c r="G14" s="14">
        <v>2</v>
      </c>
      <c r="H14" s="14"/>
      <c r="I14" s="14">
        <v>0</v>
      </c>
      <c r="J14" s="14">
        <v>10</v>
      </c>
      <c r="K14" s="15" t="s">
        <v>28</v>
      </c>
      <c r="N14" s="22"/>
      <c r="O14" s="22"/>
      <c r="P14" s="22"/>
      <c r="Q14" s="22"/>
      <c r="R14" s="21"/>
    </row>
    <row r="15" spans="1:18" ht="17.25" customHeight="1" thickBot="1" x14ac:dyDescent="0.3">
      <c r="A15" s="8">
        <v>10</v>
      </c>
      <c r="B15" s="4" t="s">
        <v>31</v>
      </c>
      <c r="C15" s="4" t="s">
        <v>32</v>
      </c>
      <c r="D15" s="9" t="s">
        <v>12</v>
      </c>
      <c r="E15" s="9">
        <v>8</v>
      </c>
      <c r="F15" s="9">
        <v>0</v>
      </c>
      <c r="G15" s="9">
        <v>0</v>
      </c>
      <c r="H15" s="9">
        <v>2</v>
      </c>
      <c r="I15" s="9">
        <v>0</v>
      </c>
      <c r="J15" s="9">
        <v>10</v>
      </c>
      <c r="K15" s="7" t="s">
        <v>28</v>
      </c>
      <c r="N15" s="22" t="s">
        <v>85</v>
      </c>
      <c r="O15" s="22"/>
      <c r="P15" s="22">
        <v>3</v>
      </c>
      <c r="Q15" s="22">
        <v>14</v>
      </c>
      <c r="R15" s="21">
        <v>4.67</v>
      </c>
    </row>
    <row r="16" spans="1:18" ht="15.75" thickBot="1" x14ac:dyDescent="0.3">
      <c r="A16" s="8">
        <v>10</v>
      </c>
      <c r="B16" s="4" t="s">
        <v>20</v>
      </c>
      <c r="C16" s="4" t="s">
        <v>33</v>
      </c>
      <c r="D16" s="4">
        <v>9</v>
      </c>
      <c r="E16" s="9">
        <v>8</v>
      </c>
      <c r="F16" s="9">
        <v>1</v>
      </c>
      <c r="G16" s="9">
        <v>0</v>
      </c>
      <c r="H16" s="10"/>
      <c r="I16" s="9">
        <v>1</v>
      </c>
      <c r="J16" s="9">
        <v>10</v>
      </c>
      <c r="K16" s="7" t="s">
        <v>28</v>
      </c>
      <c r="N16" s="22"/>
      <c r="O16" s="22"/>
      <c r="P16" s="22"/>
      <c r="Q16" s="22"/>
      <c r="R16" s="21"/>
    </row>
    <row r="17" spans="1:18" ht="15.75" thickBot="1" x14ac:dyDescent="0.3">
      <c r="A17" s="8">
        <v>14</v>
      </c>
      <c r="B17" s="4" t="s">
        <v>34</v>
      </c>
      <c r="C17" s="4" t="s">
        <v>35</v>
      </c>
      <c r="D17" s="4">
        <v>9</v>
      </c>
      <c r="E17" s="9">
        <v>8</v>
      </c>
      <c r="F17" s="9">
        <v>0</v>
      </c>
      <c r="G17" s="9">
        <v>0</v>
      </c>
      <c r="H17" s="9">
        <v>0</v>
      </c>
      <c r="I17" s="9">
        <v>1</v>
      </c>
      <c r="J17" s="9">
        <v>9</v>
      </c>
      <c r="K17" s="7" t="s">
        <v>28</v>
      </c>
      <c r="N17" s="22" t="s">
        <v>86</v>
      </c>
      <c r="O17" s="22"/>
      <c r="P17" s="22">
        <v>12</v>
      </c>
      <c r="Q17" s="22">
        <v>70</v>
      </c>
      <c r="R17" s="21">
        <v>5.83</v>
      </c>
    </row>
    <row r="18" spans="1:18" ht="15.75" thickBot="1" x14ac:dyDescent="0.3">
      <c r="A18" s="8">
        <v>14</v>
      </c>
      <c r="B18" s="4" t="s">
        <v>36</v>
      </c>
      <c r="C18" s="4" t="s">
        <v>37</v>
      </c>
      <c r="D18" s="4">
        <v>9</v>
      </c>
      <c r="E18" s="9">
        <v>8</v>
      </c>
      <c r="F18" s="9">
        <v>0</v>
      </c>
      <c r="G18" s="9">
        <v>0</v>
      </c>
      <c r="H18" s="9">
        <v>0</v>
      </c>
      <c r="I18" s="9">
        <v>1</v>
      </c>
      <c r="J18" s="9">
        <v>9</v>
      </c>
      <c r="K18" s="7" t="s">
        <v>28</v>
      </c>
      <c r="N18" s="22"/>
      <c r="O18" s="22"/>
      <c r="P18" s="22"/>
      <c r="Q18" s="22"/>
      <c r="R18" s="21"/>
    </row>
    <row r="19" spans="1:18" ht="15.75" thickBot="1" x14ac:dyDescent="0.3">
      <c r="A19" s="8">
        <v>16</v>
      </c>
      <c r="B19" s="4" t="s">
        <v>38</v>
      </c>
      <c r="C19" s="4" t="s">
        <v>39</v>
      </c>
      <c r="D19" s="4">
        <v>8</v>
      </c>
      <c r="E19" s="9">
        <v>8</v>
      </c>
      <c r="F19" s="9">
        <v>0</v>
      </c>
      <c r="G19" s="9">
        <v>0</v>
      </c>
      <c r="H19" s="9">
        <v>0</v>
      </c>
      <c r="I19" s="9">
        <v>0</v>
      </c>
      <c r="J19" s="9">
        <v>8</v>
      </c>
      <c r="K19" s="7" t="s">
        <v>28</v>
      </c>
      <c r="N19" s="22" t="s">
        <v>87</v>
      </c>
      <c r="O19" s="22"/>
      <c r="P19" s="22">
        <v>18</v>
      </c>
      <c r="Q19" s="22">
        <v>151</v>
      </c>
      <c r="R19" s="21">
        <v>8.39</v>
      </c>
    </row>
    <row r="20" spans="1:18" ht="15.75" customHeight="1" thickBot="1" x14ac:dyDescent="0.3">
      <c r="A20" s="8">
        <v>17</v>
      </c>
      <c r="B20" s="4" t="s">
        <v>40</v>
      </c>
      <c r="C20" s="4" t="s">
        <v>41</v>
      </c>
      <c r="D20" s="4">
        <v>8</v>
      </c>
      <c r="E20" s="9">
        <v>2</v>
      </c>
      <c r="F20" s="9">
        <v>0</v>
      </c>
      <c r="G20" s="9">
        <v>1</v>
      </c>
      <c r="H20" s="9">
        <v>4</v>
      </c>
      <c r="I20" s="10"/>
      <c r="J20" s="9">
        <v>7</v>
      </c>
      <c r="K20" s="7" t="s">
        <v>28</v>
      </c>
      <c r="N20" s="22"/>
      <c r="O20" s="22"/>
      <c r="P20" s="22"/>
      <c r="Q20" s="22"/>
      <c r="R20" s="21"/>
    </row>
    <row r="21" spans="1:18" ht="17.25" customHeight="1" thickBot="1" x14ac:dyDescent="0.3">
      <c r="A21" s="8">
        <v>18</v>
      </c>
      <c r="B21" s="4" t="s">
        <v>42</v>
      </c>
      <c r="C21" s="4" t="s">
        <v>43</v>
      </c>
      <c r="D21" s="4">
        <v>9</v>
      </c>
      <c r="E21" s="9">
        <v>0</v>
      </c>
      <c r="F21" s="10"/>
      <c r="G21" s="9">
        <v>0</v>
      </c>
      <c r="H21" s="9">
        <v>6</v>
      </c>
      <c r="I21" s="9">
        <v>0</v>
      </c>
      <c r="J21" s="9">
        <v>6</v>
      </c>
      <c r="K21" s="7" t="s">
        <v>28</v>
      </c>
      <c r="N21" s="22" t="s">
        <v>88</v>
      </c>
      <c r="O21" s="22"/>
      <c r="P21" s="22">
        <v>2</v>
      </c>
      <c r="Q21" s="22">
        <v>36</v>
      </c>
      <c r="R21" s="21">
        <v>18</v>
      </c>
    </row>
    <row r="22" spans="1:18" ht="15.75" thickBot="1" x14ac:dyDescent="0.3">
      <c r="A22" s="8">
        <v>19</v>
      </c>
      <c r="B22" s="4" t="s">
        <v>44</v>
      </c>
      <c r="C22" s="4" t="s">
        <v>45</v>
      </c>
      <c r="D22" s="4">
        <v>8</v>
      </c>
      <c r="E22" s="9">
        <v>4</v>
      </c>
      <c r="F22" s="9">
        <v>0</v>
      </c>
      <c r="G22" s="9">
        <v>0</v>
      </c>
      <c r="H22" s="10"/>
      <c r="I22" s="9">
        <v>0</v>
      </c>
      <c r="J22" s="9">
        <v>4</v>
      </c>
      <c r="K22" s="10"/>
      <c r="N22" s="22"/>
      <c r="O22" s="22"/>
      <c r="P22" s="22"/>
      <c r="Q22" s="22"/>
      <c r="R22" s="21"/>
    </row>
    <row r="23" spans="1:18" ht="15" customHeight="1" thickBot="1" x14ac:dyDescent="0.3">
      <c r="A23" s="8">
        <v>19</v>
      </c>
      <c r="B23" s="4" t="s">
        <v>46</v>
      </c>
      <c r="C23" s="4" t="s">
        <v>47</v>
      </c>
      <c r="D23" s="4">
        <v>9</v>
      </c>
      <c r="E23" s="10"/>
      <c r="F23" s="9">
        <v>0</v>
      </c>
      <c r="G23" s="10"/>
      <c r="H23" s="9">
        <v>4</v>
      </c>
      <c r="I23" s="10"/>
      <c r="J23" s="9">
        <v>4</v>
      </c>
      <c r="K23" s="10"/>
    </row>
    <row r="24" spans="1:18" ht="18" customHeight="1" thickBot="1" x14ac:dyDescent="0.3">
      <c r="A24" s="8">
        <v>21</v>
      </c>
      <c r="B24" s="4" t="s">
        <v>48</v>
      </c>
      <c r="C24" s="4" t="s">
        <v>49</v>
      </c>
      <c r="D24" s="4">
        <v>8</v>
      </c>
      <c r="E24" s="10"/>
      <c r="F24" s="10"/>
      <c r="G24" s="9">
        <v>0</v>
      </c>
      <c r="H24" s="9">
        <v>2</v>
      </c>
      <c r="I24" s="9">
        <v>0</v>
      </c>
      <c r="J24" s="9">
        <v>2</v>
      </c>
      <c r="K24" s="10"/>
      <c r="N24" s="21" t="s">
        <v>1</v>
      </c>
      <c r="O24" s="21"/>
      <c r="P24" s="21"/>
      <c r="Q24" s="21" t="s">
        <v>95</v>
      </c>
    </row>
    <row r="25" spans="1:18" ht="17.25" customHeight="1" thickBot="1" x14ac:dyDescent="0.3">
      <c r="A25" s="8">
        <v>21</v>
      </c>
      <c r="B25" s="4" t="s">
        <v>50</v>
      </c>
      <c r="C25" s="4" t="s">
        <v>51</v>
      </c>
      <c r="D25" s="4">
        <v>9</v>
      </c>
      <c r="E25" s="9">
        <v>0</v>
      </c>
      <c r="F25" s="9">
        <v>0</v>
      </c>
      <c r="G25" s="9">
        <v>0</v>
      </c>
      <c r="H25" s="9">
        <v>2</v>
      </c>
      <c r="I25" s="9">
        <v>0</v>
      </c>
      <c r="J25" s="9">
        <v>2</v>
      </c>
      <c r="K25" s="10"/>
      <c r="N25" s="21"/>
      <c r="O25" s="21"/>
      <c r="P25" s="21"/>
      <c r="Q25" s="21"/>
    </row>
    <row r="26" spans="1:18" ht="15.75" thickBot="1" x14ac:dyDescent="0.3">
      <c r="A26" s="8">
        <v>21</v>
      </c>
      <c r="B26" s="4" t="s">
        <v>52</v>
      </c>
      <c r="C26" s="4" t="s">
        <v>53</v>
      </c>
      <c r="D26" s="4">
        <v>9</v>
      </c>
      <c r="E26" s="9">
        <v>2</v>
      </c>
      <c r="F26" s="9">
        <v>0</v>
      </c>
      <c r="G26" s="9">
        <v>0</v>
      </c>
      <c r="H26" s="9">
        <v>0</v>
      </c>
      <c r="I26" s="9">
        <v>0</v>
      </c>
      <c r="J26" s="9">
        <v>2</v>
      </c>
      <c r="K26" s="10"/>
      <c r="N26" s="21" t="s">
        <v>91</v>
      </c>
      <c r="O26" s="21"/>
      <c r="P26" s="21"/>
      <c r="Q26" s="21">
        <v>18</v>
      </c>
    </row>
    <row r="27" spans="1:18" ht="17.25" customHeight="1" thickBot="1" x14ac:dyDescent="0.3">
      <c r="A27" s="8">
        <v>21</v>
      </c>
      <c r="B27" s="4" t="s">
        <v>54</v>
      </c>
      <c r="C27" s="4" t="s">
        <v>55</v>
      </c>
      <c r="D27" s="4">
        <v>9</v>
      </c>
      <c r="E27" s="9">
        <v>2</v>
      </c>
      <c r="F27" s="10"/>
      <c r="G27" s="9">
        <v>0</v>
      </c>
      <c r="H27" s="9">
        <v>0</v>
      </c>
      <c r="I27" s="10"/>
      <c r="J27" s="9">
        <v>2</v>
      </c>
      <c r="K27" s="10"/>
      <c r="N27" s="21"/>
      <c r="O27" s="21"/>
      <c r="P27" s="21"/>
      <c r="Q27" s="21"/>
    </row>
    <row r="28" spans="1:18" ht="18.75" customHeight="1" thickBot="1" x14ac:dyDescent="0.3">
      <c r="A28" s="8">
        <v>21</v>
      </c>
      <c r="B28" s="4" t="s">
        <v>56</v>
      </c>
      <c r="C28" s="4" t="s">
        <v>57</v>
      </c>
      <c r="D28" s="4">
        <v>7</v>
      </c>
      <c r="E28" s="9">
        <v>2</v>
      </c>
      <c r="F28" s="9">
        <v>0</v>
      </c>
      <c r="G28" s="9">
        <v>0</v>
      </c>
      <c r="H28" s="9">
        <v>0</v>
      </c>
      <c r="I28" s="10"/>
      <c r="J28" s="9">
        <v>2</v>
      </c>
      <c r="K28" s="10"/>
      <c r="N28" s="21" t="s">
        <v>92</v>
      </c>
      <c r="O28" s="21"/>
      <c r="P28" s="21"/>
      <c r="Q28" s="21">
        <v>2</v>
      </c>
    </row>
    <row r="29" spans="1:18" ht="17.25" customHeight="1" thickBot="1" x14ac:dyDescent="0.3">
      <c r="A29" s="8">
        <v>26</v>
      </c>
      <c r="B29" s="4" t="s">
        <v>58</v>
      </c>
      <c r="C29" s="4" t="s">
        <v>59</v>
      </c>
      <c r="D29" s="4">
        <v>9</v>
      </c>
      <c r="E29" s="9">
        <v>0</v>
      </c>
      <c r="F29" s="9">
        <v>0</v>
      </c>
      <c r="G29" s="9">
        <v>0</v>
      </c>
      <c r="H29" s="9">
        <v>0</v>
      </c>
      <c r="I29" s="9">
        <v>1</v>
      </c>
      <c r="J29" s="9">
        <v>1</v>
      </c>
      <c r="K29" s="10"/>
      <c r="N29" s="21"/>
      <c r="O29" s="21"/>
      <c r="P29" s="21"/>
      <c r="Q29" s="21"/>
    </row>
    <row r="30" spans="1:18" ht="15.75" customHeight="1" thickBot="1" x14ac:dyDescent="0.3">
      <c r="A30" s="8">
        <v>27</v>
      </c>
      <c r="B30" s="4" t="s">
        <v>60</v>
      </c>
      <c r="C30" s="4" t="s">
        <v>61</v>
      </c>
      <c r="D30" s="4">
        <v>8</v>
      </c>
      <c r="E30" s="9">
        <v>0</v>
      </c>
      <c r="F30" s="10"/>
      <c r="G30" s="9">
        <v>0</v>
      </c>
      <c r="H30" s="9">
        <v>0</v>
      </c>
      <c r="I30" s="10"/>
      <c r="J30" s="9">
        <v>0</v>
      </c>
      <c r="K30" s="10"/>
      <c r="N30" s="21" t="s">
        <v>93</v>
      </c>
      <c r="O30" s="21"/>
      <c r="P30" s="21"/>
      <c r="Q30" s="21">
        <v>7</v>
      </c>
    </row>
    <row r="31" spans="1:18" ht="18" customHeight="1" thickBot="1" x14ac:dyDescent="0.3">
      <c r="A31" s="8">
        <v>27</v>
      </c>
      <c r="B31" s="4" t="s">
        <v>62</v>
      </c>
      <c r="C31" s="4" t="s">
        <v>63</v>
      </c>
      <c r="D31" s="4">
        <v>9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10"/>
      <c r="N31" s="21"/>
      <c r="O31" s="21"/>
      <c r="P31" s="21"/>
      <c r="Q31" s="21"/>
    </row>
    <row r="32" spans="1:18" ht="15.75" thickBot="1" x14ac:dyDescent="0.3">
      <c r="A32" s="8">
        <v>27</v>
      </c>
      <c r="B32" s="4" t="s">
        <v>64</v>
      </c>
      <c r="C32" s="4" t="s">
        <v>65</v>
      </c>
      <c r="D32" s="4">
        <v>8</v>
      </c>
      <c r="E32" s="10"/>
      <c r="F32" s="9">
        <v>0</v>
      </c>
      <c r="G32" s="9">
        <v>0</v>
      </c>
      <c r="H32" s="9">
        <v>0</v>
      </c>
      <c r="I32" s="10"/>
      <c r="J32" s="9">
        <v>0</v>
      </c>
      <c r="K32" s="10"/>
      <c r="N32" s="21" t="s">
        <v>94</v>
      </c>
      <c r="O32" s="21"/>
      <c r="P32" s="21"/>
      <c r="Q32" s="21">
        <v>9</v>
      </c>
    </row>
    <row r="33" spans="1:18" ht="18.75" customHeight="1" thickBot="1" x14ac:dyDescent="0.3">
      <c r="A33" s="8">
        <v>27</v>
      </c>
      <c r="B33" s="4" t="s">
        <v>66</v>
      </c>
      <c r="C33" s="4" t="s">
        <v>67</v>
      </c>
      <c r="D33" s="4">
        <v>9</v>
      </c>
      <c r="E33" s="9">
        <v>0</v>
      </c>
      <c r="F33" s="10"/>
      <c r="G33" s="9">
        <v>0</v>
      </c>
      <c r="H33" s="10"/>
      <c r="I33" s="9">
        <v>0</v>
      </c>
      <c r="J33" s="9">
        <v>0</v>
      </c>
      <c r="K33" s="10"/>
      <c r="N33" s="21"/>
      <c r="O33" s="21"/>
      <c r="P33" s="21"/>
      <c r="Q33" s="21"/>
    </row>
    <row r="34" spans="1:18" ht="16.5" customHeight="1" thickBot="1" x14ac:dyDescent="0.3">
      <c r="A34" s="8">
        <v>27</v>
      </c>
      <c r="B34" s="4" t="s">
        <v>68</v>
      </c>
      <c r="C34" s="4" t="s">
        <v>69</v>
      </c>
      <c r="D34" s="4">
        <v>8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10"/>
    </row>
    <row r="35" spans="1:18" ht="15.75" thickBot="1" x14ac:dyDescent="0.3">
      <c r="A35" s="8">
        <v>27</v>
      </c>
      <c r="B35" s="4" t="s">
        <v>46</v>
      </c>
      <c r="C35" s="4" t="s">
        <v>70</v>
      </c>
      <c r="D35" s="4">
        <v>8</v>
      </c>
      <c r="E35" s="10"/>
      <c r="F35" s="9">
        <v>0</v>
      </c>
      <c r="G35" s="9">
        <v>0</v>
      </c>
      <c r="H35" s="9">
        <v>0</v>
      </c>
      <c r="I35" s="10"/>
      <c r="J35" s="9">
        <v>0</v>
      </c>
      <c r="K35" s="10"/>
      <c r="N35" s="21" t="s">
        <v>96</v>
      </c>
      <c r="O35" s="21"/>
      <c r="P35" s="21"/>
      <c r="Q35" s="21" t="s">
        <v>95</v>
      </c>
      <c r="R35" s="21" t="s">
        <v>82</v>
      </c>
    </row>
    <row r="36" spans="1:18" ht="15.75" thickBot="1" x14ac:dyDescent="0.3">
      <c r="A36" s="8">
        <v>27</v>
      </c>
      <c r="B36" s="4" t="s">
        <v>71</v>
      </c>
      <c r="C36" s="4" t="s">
        <v>72</v>
      </c>
      <c r="D36" s="4">
        <v>7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0"/>
      <c r="N36" s="21"/>
      <c r="O36" s="21"/>
      <c r="P36" s="21"/>
      <c r="Q36" s="21"/>
      <c r="R36" s="21"/>
    </row>
    <row r="37" spans="1:18" ht="15.75" thickBot="1" x14ac:dyDescent="0.3">
      <c r="A37" s="8">
        <v>27</v>
      </c>
      <c r="B37" s="4" t="s">
        <v>73</v>
      </c>
      <c r="C37" s="4" t="s">
        <v>74</v>
      </c>
      <c r="D37" s="4">
        <v>9</v>
      </c>
      <c r="E37" s="10"/>
      <c r="F37" s="9">
        <v>0</v>
      </c>
      <c r="G37" s="9">
        <v>0</v>
      </c>
      <c r="H37" s="10"/>
      <c r="I37" s="9">
        <v>0</v>
      </c>
      <c r="J37" s="9">
        <v>0</v>
      </c>
      <c r="K37" s="10"/>
      <c r="N37" s="21" t="s">
        <v>85</v>
      </c>
      <c r="O37" s="21"/>
      <c r="P37" s="21"/>
      <c r="Q37" s="21">
        <v>1</v>
      </c>
      <c r="R37" s="21">
        <v>33</v>
      </c>
    </row>
    <row r="38" spans="1:18" ht="15" customHeight="1" thickBot="1" x14ac:dyDescent="0.3">
      <c r="A38" s="8">
        <v>27</v>
      </c>
      <c r="B38" s="4" t="s">
        <v>75</v>
      </c>
      <c r="C38" s="4" t="s">
        <v>76</v>
      </c>
      <c r="D38" s="4">
        <v>9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0"/>
      <c r="N38" s="21"/>
      <c r="O38" s="21"/>
      <c r="P38" s="21"/>
      <c r="Q38" s="21"/>
      <c r="R38" s="21"/>
    </row>
    <row r="39" spans="1:18" x14ac:dyDescent="0.25">
      <c r="N39" s="21" t="s">
        <v>86</v>
      </c>
      <c r="O39" s="21"/>
      <c r="P39" s="21"/>
      <c r="Q39" s="21">
        <v>6</v>
      </c>
      <c r="R39" s="21">
        <v>50</v>
      </c>
    </row>
    <row r="40" spans="1:18" x14ac:dyDescent="0.25">
      <c r="N40" s="21"/>
      <c r="O40" s="21"/>
      <c r="P40" s="21"/>
      <c r="Q40" s="21"/>
      <c r="R40" s="21"/>
    </row>
    <row r="41" spans="1:18" x14ac:dyDescent="0.25">
      <c r="N41" s="21" t="s">
        <v>87</v>
      </c>
      <c r="O41" s="21"/>
      <c r="P41" s="21"/>
      <c r="Q41" s="21">
        <v>9</v>
      </c>
      <c r="R41" s="21">
        <v>50</v>
      </c>
    </row>
    <row r="42" spans="1:18" x14ac:dyDescent="0.25">
      <c r="N42" s="21"/>
      <c r="O42" s="21"/>
      <c r="P42" s="21"/>
      <c r="Q42" s="21"/>
      <c r="R42" s="21"/>
    </row>
    <row r="43" spans="1:18" x14ac:dyDescent="0.25">
      <c r="N43" s="21" t="s">
        <v>88</v>
      </c>
      <c r="O43" s="21"/>
      <c r="P43" s="21"/>
      <c r="Q43" s="21">
        <v>2</v>
      </c>
      <c r="R43" s="21">
        <v>100</v>
      </c>
    </row>
    <row r="44" spans="1:18" x14ac:dyDescent="0.25">
      <c r="N44" s="21"/>
      <c r="O44" s="21"/>
      <c r="P44" s="21"/>
      <c r="Q44" s="21"/>
      <c r="R44" s="21"/>
    </row>
  </sheetData>
  <mergeCells count="58">
    <mergeCell ref="A1:K2"/>
    <mergeCell ref="L4:L9"/>
    <mergeCell ref="N4:O4"/>
    <mergeCell ref="N5:O6"/>
    <mergeCell ref="P5:P6"/>
    <mergeCell ref="N7:O8"/>
    <mergeCell ref="P7:P8"/>
    <mergeCell ref="Q5:Q6"/>
    <mergeCell ref="Q7:Q8"/>
    <mergeCell ref="N3:O3"/>
    <mergeCell ref="N11:P12"/>
    <mergeCell ref="Q11:Q12"/>
    <mergeCell ref="N13:O14"/>
    <mergeCell ref="P13:P14"/>
    <mergeCell ref="N15:O16"/>
    <mergeCell ref="N17:O18"/>
    <mergeCell ref="N19:O20"/>
    <mergeCell ref="P15:P16"/>
    <mergeCell ref="P17:P18"/>
    <mergeCell ref="P19:P20"/>
    <mergeCell ref="R11:R12"/>
    <mergeCell ref="R13:R14"/>
    <mergeCell ref="R15:R16"/>
    <mergeCell ref="R17:R18"/>
    <mergeCell ref="R19:R20"/>
    <mergeCell ref="Q13:Q14"/>
    <mergeCell ref="Q15:Q16"/>
    <mergeCell ref="Q17:Q18"/>
    <mergeCell ref="Q19:Q20"/>
    <mergeCell ref="Q21:Q22"/>
    <mergeCell ref="R21:R22"/>
    <mergeCell ref="N24:P25"/>
    <mergeCell ref="N26:P27"/>
    <mergeCell ref="N28:P29"/>
    <mergeCell ref="N30:P31"/>
    <mergeCell ref="Q24:Q25"/>
    <mergeCell ref="Q26:Q27"/>
    <mergeCell ref="Q28:Q29"/>
    <mergeCell ref="Q30:Q31"/>
    <mergeCell ref="N21:O22"/>
    <mergeCell ref="P21:P22"/>
    <mergeCell ref="Q32:Q33"/>
    <mergeCell ref="N35:P36"/>
    <mergeCell ref="Q35:Q36"/>
    <mergeCell ref="N37:P38"/>
    <mergeCell ref="N39:P40"/>
    <mergeCell ref="N32:P33"/>
    <mergeCell ref="R35:R36"/>
    <mergeCell ref="R37:R38"/>
    <mergeCell ref="R39:R40"/>
    <mergeCell ref="R41:R42"/>
    <mergeCell ref="R43:R44"/>
    <mergeCell ref="N43:P44"/>
    <mergeCell ref="Q37:Q38"/>
    <mergeCell ref="Q39:Q40"/>
    <mergeCell ref="Q41:Q42"/>
    <mergeCell ref="Q43:Q44"/>
    <mergeCell ref="N41:P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7" workbookViewId="0">
      <selection activeCell="J22" sqref="J22"/>
    </sheetView>
  </sheetViews>
  <sheetFormatPr defaultRowHeight="15" x14ac:dyDescent="0.25"/>
  <sheetData>
    <row r="1" spans="1:20" ht="15" customHeight="1" x14ac:dyDescent="0.25">
      <c r="A1" s="35" t="s">
        <v>97</v>
      </c>
      <c r="B1" s="35"/>
      <c r="C1" s="35"/>
      <c r="D1" s="35"/>
      <c r="E1" s="35"/>
      <c r="F1" s="35"/>
      <c r="G1" s="35"/>
      <c r="H1" s="35"/>
      <c r="I1" s="35"/>
      <c r="J1" s="35"/>
      <c r="L1" s="35" t="s">
        <v>105</v>
      </c>
      <c r="M1" s="35"/>
      <c r="N1" s="35"/>
      <c r="O1" s="35"/>
      <c r="P1" s="35"/>
      <c r="Q1" s="35"/>
      <c r="R1" s="35"/>
      <c r="S1" s="35"/>
      <c r="T1" s="36"/>
    </row>
    <row r="2" spans="1:20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L2" s="35"/>
      <c r="M2" s="35"/>
      <c r="N2" s="35"/>
      <c r="O2" s="35"/>
      <c r="P2" s="35"/>
      <c r="Q2" s="35"/>
      <c r="R2" s="35"/>
      <c r="S2" s="35"/>
      <c r="T2" s="36"/>
    </row>
    <row r="3" spans="1:20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L3" s="35"/>
      <c r="M3" s="35"/>
      <c r="N3" s="35"/>
      <c r="O3" s="35"/>
      <c r="P3" s="35"/>
      <c r="Q3" s="35"/>
      <c r="R3" s="35"/>
      <c r="S3" s="35"/>
      <c r="T3" s="36"/>
    </row>
    <row r="4" spans="1:20" x14ac:dyDescent="0.25">
      <c r="A4" s="21" t="s">
        <v>1</v>
      </c>
      <c r="B4" s="21"/>
      <c r="C4" s="21" t="s">
        <v>103</v>
      </c>
      <c r="D4" s="21"/>
      <c r="E4" s="21" t="s">
        <v>104</v>
      </c>
      <c r="F4" s="21"/>
      <c r="G4" s="21" t="s">
        <v>95</v>
      </c>
      <c r="H4" s="21"/>
      <c r="I4" s="21" t="s">
        <v>89</v>
      </c>
      <c r="J4" s="21"/>
      <c r="L4" s="37" t="s">
        <v>85</v>
      </c>
      <c r="M4" s="37"/>
      <c r="N4" s="39" t="s">
        <v>86</v>
      </c>
      <c r="O4" s="39"/>
      <c r="P4" s="41" t="s">
        <v>87</v>
      </c>
      <c r="Q4" s="41"/>
      <c r="R4" s="43" t="s">
        <v>88</v>
      </c>
      <c r="S4" s="43"/>
    </row>
    <row r="5" spans="1:20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L5" s="37"/>
      <c r="M5" s="37"/>
      <c r="N5" s="39"/>
      <c r="O5" s="39"/>
      <c r="P5" s="41"/>
      <c r="Q5" s="41"/>
      <c r="R5" s="43"/>
      <c r="S5" s="43"/>
    </row>
    <row r="6" spans="1:20" x14ac:dyDescent="0.25">
      <c r="A6" s="21" t="s">
        <v>98</v>
      </c>
      <c r="B6" s="21"/>
      <c r="C6" s="21">
        <v>16</v>
      </c>
      <c r="D6" s="21"/>
      <c r="E6" s="21">
        <v>5</v>
      </c>
      <c r="F6" s="21"/>
      <c r="G6" s="21">
        <v>21</v>
      </c>
      <c r="H6" s="21"/>
      <c r="I6" s="21">
        <f>12+16*8</f>
        <v>140</v>
      </c>
      <c r="J6" s="21"/>
      <c r="L6" s="38" t="s">
        <v>106</v>
      </c>
      <c r="M6" s="38" t="s">
        <v>104</v>
      </c>
      <c r="N6" s="40" t="s">
        <v>106</v>
      </c>
      <c r="O6" s="40" t="s">
        <v>107</v>
      </c>
      <c r="P6" s="42" t="s">
        <v>106</v>
      </c>
      <c r="Q6" s="42" t="s">
        <v>104</v>
      </c>
      <c r="R6" s="44" t="s">
        <v>106</v>
      </c>
      <c r="S6" s="44" t="s">
        <v>104</v>
      </c>
    </row>
    <row r="7" spans="1:20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L7" s="38"/>
      <c r="M7" s="38"/>
      <c r="N7" s="40"/>
      <c r="O7" s="40"/>
      <c r="P7" s="42"/>
      <c r="Q7" s="42"/>
      <c r="R7" s="44"/>
      <c r="S7" s="44"/>
    </row>
    <row r="8" spans="1:20" x14ac:dyDescent="0.25">
      <c r="A8" s="21" t="s">
        <v>99</v>
      </c>
      <c r="B8" s="21"/>
      <c r="C8" s="21">
        <v>5</v>
      </c>
      <c r="D8" s="21"/>
      <c r="E8" s="21">
        <v>0</v>
      </c>
      <c r="F8" s="21"/>
      <c r="G8" s="21">
        <v>5</v>
      </c>
      <c r="H8" s="21"/>
      <c r="I8" s="21">
        <v>40</v>
      </c>
      <c r="J8" s="21"/>
      <c r="L8" s="37">
        <v>1</v>
      </c>
      <c r="M8" s="37">
        <v>1</v>
      </c>
      <c r="N8" s="39">
        <v>5</v>
      </c>
      <c r="O8" s="39">
        <v>2</v>
      </c>
      <c r="P8" s="41">
        <v>9</v>
      </c>
      <c r="Q8" s="41">
        <v>2</v>
      </c>
      <c r="R8" s="43">
        <v>2</v>
      </c>
      <c r="S8" s="43">
        <v>0</v>
      </c>
    </row>
    <row r="9" spans="1:20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L9" s="37"/>
      <c r="M9" s="37"/>
      <c r="N9" s="39"/>
      <c r="O9" s="39"/>
      <c r="P9" s="41"/>
      <c r="Q9" s="41"/>
      <c r="R9" s="43"/>
      <c r="S9" s="43"/>
    </row>
    <row r="10" spans="1:20" x14ac:dyDescent="0.25">
      <c r="A10" s="21" t="s">
        <v>100</v>
      </c>
      <c r="B10" s="21"/>
      <c r="C10" s="21">
        <v>2</v>
      </c>
      <c r="D10" s="21"/>
      <c r="E10" s="21">
        <v>3</v>
      </c>
      <c r="F10" s="21"/>
      <c r="G10" s="21">
        <v>5</v>
      </c>
      <c r="H10" s="21"/>
      <c r="I10" s="21">
        <v>26</v>
      </c>
      <c r="J10" s="21"/>
    </row>
    <row r="11" spans="1:20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L11" s="35" t="s">
        <v>108</v>
      </c>
      <c r="M11" s="35"/>
      <c r="N11" s="35"/>
      <c r="O11" s="35"/>
      <c r="P11" s="35"/>
      <c r="Q11" s="35"/>
      <c r="R11" s="35"/>
      <c r="S11" s="35"/>
    </row>
    <row r="12" spans="1:20" x14ac:dyDescent="0.25">
      <c r="A12" s="21" t="s">
        <v>101</v>
      </c>
      <c r="B12" s="21"/>
      <c r="C12" s="21">
        <v>2</v>
      </c>
      <c r="D12" s="21"/>
      <c r="E12" s="21">
        <v>10</v>
      </c>
      <c r="F12" s="21"/>
      <c r="G12" s="21">
        <v>12</v>
      </c>
      <c r="H12" s="21"/>
      <c r="I12" s="21">
        <v>41</v>
      </c>
      <c r="J12" s="21"/>
      <c r="L12" s="35"/>
      <c r="M12" s="35"/>
      <c r="N12" s="35"/>
      <c r="O12" s="35"/>
      <c r="P12" s="35"/>
      <c r="Q12" s="35"/>
      <c r="R12" s="35"/>
      <c r="S12" s="35"/>
    </row>
    <row r="13" spans="1:20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L13" s="35"/>
      <c r="M13" s="35"/>
      <c r="N13" s="35"/>
      <c r="O13" s="35"/>
      <c r="P13" s="35"/>
      <c r="Q13" s="35"/>
      <c r="R13" s="35"/>
      <c r="S13" s="35"/>
    </row>
    <row r="14" spans="1:20" x14ac:dyDescent="0.25">
      <c r="A14" s="21" t="s">
        <v>102</v>
      </c>
      <c r="B14" s="21"/>
      <c r="C14" s="21">
        <v>1</v>
      </c>
      <c r="D14" s="21"/>
      <c r="E14" s="21">
        <v>7</v>
      </c>
      <c r="F14" s="21"/>
      <c r="G14" s="21">
        <v>9</v>
      </c>
      <c r="H14" s="21"/>
      <c r="I14" s="21">
        <v>24</v>
      </c>
      <c r="J14" s="21"/>
      <c r="L14" s="37" t="s">
        <v>85</v>
      </c>
      <c r="M14" s="37"/>
      <c r="N14" s="39" t="s">
        <v>86</v>
      </c>
      <c r="O14" s="39"/>
      <c r="P14" s="41" t="s">
        <v>87</v>
      </c>
      <c r="Q14" s="41"/>
      <c r="R14" s="43" t="s">
        <v>88</v>
      </c>
      <c r="S14" s="43"/>
    </row>
    <row r="15" spans="1:20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L15" s="37"/>
      <c r="M15" s="37"/>
      <c r="N15" s="39"/>
      <c r="O15" s="39"/>
      <c r="P15" s="41"/>
      <c r="Q15" s="41"/>
      <c r="R15" s="43"/>
      <c r="S15" s="43"/>
    </row>
    <row r="16" spans="1:20" x14ac:dyDescent="0.25">
      <c r="A16" s="16"/>
      <c r="B16" s="16"/>
      <c r="C16" s="20"/>
      <c r="D16" s="20"/>
      <c r="E16" s="20"/>
      <c r="F16" s="20"/>
      <c r="G16" s="20"/>
      <c r="H16" s="20"/>
      <c r="L16" s="38" t="s">
        <v>106</v>
      </c>
      <c r="M16" s="38" t="s">
        <v>104</v>
      </c>
      <c r="N16" s="40" t="s">
        <v>106</v>
      </c>
      <c r="O16" s="40" t="s">
        <v>107</v>
      </c>
      <c r="P16" s="42" t="s">
        <v>106</v>
      </c>
      <c r="Q16" s="42" t="s">
        <v>104</v>
      </c>
      <c r="R16" s="44" t="s">
        <v>106</v>
      </c>
      <c r="S16" s="44" t="s">
        <v>104</v>
      </c>
    </row>
    <row r="17" spans="1:19" x14ac:dyDescent="0.25">
      <c r="A17" s="35" t="s">
        <v>110</v>
      </c>
      <c r="B17" s="35"/>
      <c r="C17" s="35"/>
      <c r="D17" s="35"/>
      <c r="E17" s="35"/>
      <c r="F17" s="35"/>
      <c r="G17" s="35"/>
      <c r="H17" s="35"/>
      <c r="L17" s="38"/>
      <c r="M17" s="38"/>
      <c r="N17" s="40"/>
      <c r="O17" s="40"/>
      <c r="P17" s="42"/>
      <c r="Q17" s="42"/>
      <c r="R17" s="44"/>
      <c r="S17" s="44"/>
    </row>
    <row r="18" spans="1:19" x14ac:dyDescent="0.25">
      <c r="A18" s="35"/>
      <c r="B18" s="35"/>
      <c r="C18" s="35"/>
      <c r="D18" s="35"/>
      <c r="E18" s="35"/>
      <c r="F18" s="35"/>
      <c r="G18" s="35"/>
      <c r="H18" s="35"/>
      <c r="L18" s="37">
        <v>1</v>
      </c>
      <c r="M18" s="37">
        <v>1</v>
      </c>
      <c r="N18" s="39">
        <v>5</v>
      </c>
      <c r="O18" s="39">
        <v>2</v>
      </c>
      <c r="P18" s="41">
        <v>9</v>
      </c>
      <c r="Q18" s="41">
        <v>2</v>
      </c>
      <c r="R18" s="43">
        <v>2</v>
      </c>
      <c r="S18" s="43">
        <v>0</v>
      </c>
    </row>
    <row r="19" spans="1:19" x14ac:dyDescent="0.25">
      <c r="A19" s="35"/>
      <c r="B19" s="35"/>
      <c r="C19" s="35"/>
      <c r="D19" s="35"/>
      <c r="E19" s="35"/>
      <c r="F19" s="35"/>
      <c r="G19" s="35"/>
      <c r="H19" s="35"/>
      <c r="L19" s="37"/>
      <c r="M19" s="37"/>
      <c r="N19" s="39"/>
      <c r="O19" s="39"/>
      <c r="P19" s="41"/>
      <c r="Q19" s="41"/>
      <c r="R19" s="43"/>
      <c r="S19" s="43"/>
    </row>
    <row r="20" spans="1:19" x14ac:dyDescent="0.25">
      <c r="A20" s="37" t="s">
        <v>85</v>
      </c>
      <c r="B20" s="37"/>
      <c r="C20" s="39" t="s">
        <v>86</v>
      </c>
      <c r="D20" s="39"/>
      <c r="E20" s="41" t="s">
        <v>87</v>
      </c>
      <c r="F20" s="41"/>
      <c r="G20" s="43" t="s">
        <v>88</v>
      </c>
      <c r="H20" s="43"/>
    </row>
    <row r="21" spans="1:19" x14ac:dyDescent="0.25">
      <c r="A21" s="37"/>
      <c r="B21" s="37"/>
      <c r="C21" s="39"/>
      <c r="D21" s="39"/>
      <c r="E21" s="41"/>
      <c r="F21" s="41"/>
      <c r="G21" s="43"/>
      <c r="H21" s="43"/>
      <c r="L21" s="35" t="s">
        <v>109</v>
      </c>
      <c r="M21" s="35"/>
      <c r="N21" s="35"/>
      <c r="O21" s="35"/>
      <c r="P21" s="35"/>
      <c r="Q21" s="35"/>
      <c r="R21" s="35"/>
      <c r="S21" s="35"/>
    </row>
    <row r="22" spans="1:19" x14ac:dyDescent="0.25">
      <c r="A22" s="38" t="s">
        <v>106</v>
      </c>
      <c r="B22" s="38" t="s">
        <v>104</v>
      </c>
      <c r="C22" s="40" t="s">
        <v>106</v>
      </c>
      <c r="D22" s="40" t="s">
        <v>107</v>
      </c>
      <c r="E22" s="42" t="s">
        <v>106</v>
      </c>
      <c r="F22" s="42" t="s">
        <v>104</v>
      </c>
      <c r="G22" s="44" t="s">
        <v>106</v>
      </c>
      <c r="H22" s="44" t="s">
        <v>104</v>
      </c>
      <c r="L22" s="35"/>
      <c r="M22" s="35"/>
      <c r="N22" s="35"/>
      <c r="O22" s="35"/>
      <c r="P22" s="35"/>
      <c r="Q22" s="35"/>
      <c r="R22" s="35"/>
      <c r="S22" s="35"/>
    </row>
    <row r="23" spans="1:19" x14ac:dyDescent="0.25">
      <c r="A23" s="38"/>
      <c r="B23" s="38"/>
      <c r="C23" s="40"/>
      <c r="D23" s="40"/>
      <c r="E23" s="42"/>
      <c r="F23" s="42"/>
      <c r="G23" s="44"/>
      <c r="H23" s="44"/>
      <c r="L23" s="35"/>
      <c r="M23" s="35"/>
      <c r="N23" s="35"/>
      <c r="O23" s="35"/>
      <c r="P23" s="35"/>
      <c r="Q23" s="35"/>
      <c r="R23" s="35"/>
      <c r="S23" s="35"/>
    </row>
    <row r="24" spans="1:19" x14ac:dyDescent="0.25">
      <c r="A24" s="37">
        <v>1</v>
      </c>
      <c r="B24" s="37">
        <v>1</v>
      </c>
      <c r="C24" s="39">
        <v>5</v>
      </c>
      <c r="D24" s="39">
        <v>2</v>
      </c>
      <c r="E24" s="41">
        <v>9</v>
      </c>
      <c r="F24" s="41">
        <v>2</v>
      </c>
      <c r="G24" s="43">
        <v>2</v>
      </c>
      <c r="H24" s="43">
        <v>0</v>
      </c>
      <c r="L24" s="37" t="s">
        <v>85</v>
      </c>
      <c r="M24" s="37"/>
      <c r="N24" s="39" t="s">
        <v>86</v>
      </c>
      <c r="O24" s="39"/>
      <c r="P24" s="41" t="s">
        <v>87</v>
      </c>
      <c r="Q24" s="41"/>
      <c r="R24" s="43" t="s">
        <v>88</v>
      </c>
      <c r="S24" s="43"/>
    </row>
    <row r="25" spans="1:19" x14ac:dyDescent="0.25">
      <c r="A25" s="37"/>
      <c r="B25" s="37"/>
      <c r="C25" s="39"/>
      <c r="D25" s="39"/>
      <c r="E25" s="41"/>
      <c r="F25" s="41"/>
      <c r="G25" s="43"/>
      <c r="H25" s="43"/>
      <c r="L25" s="37"/>
      <c r="M25" s="37"/>
      <c r="N25" s="39"/>
      <c r="O25" s="39"/>
      <c r="P25" s="41"/>
      <c r="Q25" s="41"/>
      <c r="R25" s="43"/>
      <c r="S25" s="43"/>
    </row>
    <row r="26" spans="1:19" x14ac:dyDescent="0.25">
      <c r="L26" s="38" t="s">
        <v>106</v>
      </c>
      <c r="M26" s="38" t="s">
        <v>104</v>
      </c>
      <c r="N26" s="40" t="s">
        <v>106</v>
      </c>
      <c r="O26" s="40" t="s">
        <v>107</v>
      </c>
      <c r="P26" s="42" t="s">
        <v>106</v>
      </c>
      <c r="Q26" s="42" t="s">
        <v>104</v>
      </c>
      <c r="R26" s="44" t="s">
        <v>106</v>
      </c>
      <c r="S26" s="44" t="s">
        <v>104</v>
      </c>
    </row>
    <row r="27" spans="1:19" x14ac:dyDescent="0.25">
      <c r="L27" s="38"/>
      <c r="M27" s="38"/>
      <c r="N27" s="40"/>
      <c r="O27" s="40"/>
      <c r="P27" s="42"/>
      <c r="Q27" s="42"/>
      <c r="R27" s="44"/>
      <c r="S27" s="44"/>
    </row>
    <row r="28" spans="1:19" x14ac:dyDescent="0.25">
      <c r="L28" s="37">
        <v>1</v>
      </c>
      <c r="M28" s="37">
        <v>1</v>
      </c>
      <c r="N28" s="39">
        <v>5</v>
      </c>
      <c r="O28" s="39">
        <v>2</v>
      </c>
      <c r="P28" s="41">
        <v>9</v>
      </c>
      <c r="Q28" s="41">
        <v>2</v>
      </c>
      <c r="R28" s="43">
        <v>2</v>
      </c>
      <c r="S28" s="43">
        <v>0</v>
      </c>
    </row>
    <row r="29" spans="1:19" x14ac:dyDescent="0.25">
      <c r="L29" s="37"/>
      <c r="M29" s="37"/>
      <c r="N29" s="39"/>
      <c r="O29" s="39"/>
      <c r="P29" s="41"/>
      <c r="Q29" s="41"/>
      <c r="R29" s="43"/>
      <c r="S29" s="43"/>
    </row>
  </sheetData>
  <mergeCells count="115">
    <mergeCell ref="Q26:Q27"/>
    <mergeCell ref="R26:R27"/>
    <mergeCell ref="S26:S27"/>
    <mergeCell ref="L28:L29"/>
    <mergeCell ref="M28:M29"/>
    <mergeCell ref="N28:N29"/>
    <mergeCell ref="O28:O29"/>
    <mergeCell ref="P28:P29"/>
    <mergeCell ref="Q28:Q29"/>
    <mergeCell ref="R28:R29"/>
    <mergeCell ref="S28:S29"/>
    <mergeCell ref="L26:L27"/>
    <mergeCell ref="M26:M27"/>
    <mergeCell ref="N26:N27"/>
    <mergeCell ref="O26:O27"/>
    <mergeCell ref="P26:P27"/>
    <mergeCell ref="L21:S23"/>
    <mergeCell ref="L24:M25"/>
    <mergeCell ref="N24:O25"/>
    <mergeCell ref="P24:Q25"/>
    <mergeCell ref="R24:S25"/>
    <mergeCell ref="P16:P17"/>
    <mergeCell ref="Q16:Q17"/>
    <mergeCell ref="R16:R17"/>
    <mergeCell ref="S16:S17"/>
    <mergeCell ref="L18:L19"/>
    <mergeCell ref="M18:M19"/>
    <mergeCell ref="N18:N19"/>
    <mergeCell ref="O18:O19"/>
    <mergeCell ref="P18:P19"/>
    <mergeCell ref="Q18:Q19"/>
    <mergeCell ref="R18:R19"/>
    <mergeCell ref="S18:S19"/>
    <mergeCell ref="F22:F23"/>
    <mergeCell ref="G22:G23"/>
    <mergeCell ref="H22:H23"/>
    <mergeCell ref="A24:A25"/>
    <mergeCell ref="B24:B25"/>
    <mergeCell ref="C24:C25"/>
    <mergeCell ref="D24:D25"/>
    <mergeCell ref="E24:E25"/>
    <mergeCell ref="F24:F25"/>
    <mergeCell ref="G24:G25"/>
    <mergeCell ref="H24:H25"/>
    <mergeCell ref="A22:A23"/>
    <mergeCell ref="B22:B23"/>
    <mergeCell ref="C22:C23"/>
    <mergeCell ref="D22:D23"/>
    <mergeCell ref="E22:E23"/>
    <mergeCell ref="R8:R9"/>
    <mergeCell ref="S8:S9"/>
    <mergeCell ref="A17:H19"/>
    <mergeCell ref="A20:B21"/>
    <mergeCell ref="C20:D21"/>
    <mergeCell ref="E20:F21"/>
    <mergeCell ref="G20:H21"/>
    <mergeCell ref="L11:S13"/>
    <mergeCell ref="L14:M15"/>
    <mergeCell ref="N14:O15"/>
    <mergeCell ref="P14:Q15"/>
    <mergeCell ref="R14:S15"/>
    <mergeCell ref="L16:L17"/>
    <mergeCell ref="M16:M17"/>
    <mergeCell ref="N16:N17"/>
    <mergeCell ref="O16:O17"/>
    <mergeCell ref="R4:S5"/>
    <mergeCell ref="L1:S3"/>
    <mergeCell ref="L6:L7"/>
    <mergeCell ref="M6:M7"/>
    <mergeCell ref="N6:N7"/>
    <mergeCell ref="O6:O7"/>
    <mergeCell ref="P6:P7"/>
    <mergeCell ref="Q6:Q7"/>
    <mergeCell ref="R6:R7"/>
    <mergeCell ref="S6:S7"/>
    <mergeCell ref="G4:H5"/>
    <mergeCell ref="G6:H7"/>
    <mergeCell ref="G8:H9"/>
    <mergeCell ref="L4:M5"/>
    <mergeCell ref="N4:O5"/>
    <mergeCell ref="P4:Q5"/>
    <mergeCell ref="L8:L9"/>
    <mergeCell ref="M8:M9"/>
    <mergeCell ref="N8:N9"/>
    <mergeCell ref="O8:O9"/>
    <mergeCell ref="P8:P9"/>
    <mergeCell ref="Q8:Q9"/>
    <mergeCell ref="A10:B11"/>
    <mergeCell ref="A12:B13"/>
    <mergeCell ref="A14:B15"/>
    <mergeCell ref="C4:D5"/>
    <mergeCell ref="E4:F5"/>
    <mergeCell ref="C6:D7"/>
    <mergeCell ref="E6:F7"/>
    <mergeCell ref="C8:D9"/>
    <mergeCell ref="C10:D11"/>
    <mergeCell ref="A4:B5"/>
    <mergeCell ref="A6:B7"/>
    <mergeCell ref="A8:B9"/>
    <mergeCell ref="A1:J3"/>
    <mergeCell ref="G10:H11"/>
    <mergeCell ref="G12:H13"/>
    <mergeCell ref="G14:H15"/>
    <mergeCell ref="I4:J5"/>
    <mergeCell ref="I6:J7"/>
    <mergeCell ref="I8:J9"/>
    <mergeCell ref="I10:J11"/>
    <mergeCell ref="I12:J13"/>
    <mergeCell ref="I14:J15"/>
    <mergeCell ref="C12:D13"/>
    <mergeCell ref="C14:D15"/>
    <mergeCell ref="E8:F9"/>
    <mergeCell ref="E10:F11"/>
    <mergeCell ref="E12:F13"/>
    <mergeCell ref="E14:F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User1522</dc:creator>
  <cp:lastModifiedBy>User1522</cp:lastModifiedBy>
  <dcterms:created xsi:type="dcterms:W3CDTF">2022-06-09T17:50:31Z</dcterms:created>
  <dcterms:modified xsi:type="dcterms:W3CDTF">2022-06-10T19:39:41Z</dcterms:modified>
</cp:coreProperties>
</file>