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120" windowWidth="9720" windowHeight="7320" activeTab="3"/>
  </bookViews>
  <sheets>
    <sheet name="Теория" sheetId="4" r:id="rId1"/>
    <sheet name="З1" sheetId="1" r:id="rId2"/>
    <sheet name="З2" sheetId="2" r:id="rId3"/>
    <sheet name="З3" sheetId="3" r:id="rId4"/>
    <sheet name="Улыбнись" sheetId="5" r:id="rId5"/>
  </sheets>
  <calcPr calcId="125725"/>
</workbook>
</file>

<file path=xl/calcChain.xml><?xml version="1.0" encoding="utf-8"?>
<calcChain xmlns="http://schemas.openxmlformats.org/spreadsheetml/2006/main">
  <c r="E12" i="3"/>
  <c r="E13"/>
  <c r="E11"/>
  <c r="D15"/>
  <c r="C15"/>
  <c r="B15"/>
  <c r="D14"/>
  <c r="C14"/>
  <c r="B14"/>
  <c r="E13" i="2"/>
  <c r="E14"/>
  <c r="E15"/>
  <c r="E12"/>
  <c r="D17"/>
  <c r="C17"/>
  <c r="D16"/>
  <c r="C16"/>
  <c r="B16"/>
  <c r="B17" s="1"/>
  <c r="F15"/>
  <c r="F14"/>
  <c r="F13"/>
  <c r="F16" s="1"/>
  <c r="F12"/>
  <c r="B29" i="1"/>
  <c r="E28"/>
  <c r="D28"/>
  <c r="D29" s="1"/>
  <c r="C28"/>
  <c r="C29" s="1"/>
  <c r="B28"/>
  <c r="E27"/>
  <c r="E26"/>
  <c r="E25"/>
  <c r="E24"/>
  <c r="E14" i="3" l="1"/>
  <c r="E15"/>
  <c r="E16" i="2"/>
</calcChain>
</file>

<file path=xl/sharedStrings.xml><?xml version="1.0" encoding="utf-8"?>
<sst xmlns="http://schemas.openxmlformats.org/spreadsheetml/2006/main" count="68" uniqueCount="42">
  <si>
    <t>Пример выполнения работы:</t>
  </si>
  <si>
    <t>Лимонад</t>
  </si>
  <si>
    <t xml:space="preserve">Торт </t>
  </si>
  <si>
    <t>Тик-так</t>
  </si>
  <si>
    <t>Буратино</t>
  </si>
  <si>
    <t xml:space="preserve">Мальвина </t>
  </si>
  <si>
    <t>Пьеро</t>
  </si>
  <si>
    <t>Дуремар</t>
  </si>
  <si>
    <t>Всего</t>
  </si>
  <si>
    <t>Калории</t>
  </si>
  <si>
    <t>Торт</t>
  </si>
  <si>
    <t>=B10*$B$5+C10*$B$6+D10*$B$7</t>
  </si>
  <si>
    <t>=B14*$B$5</t>
  </si>
  <si>
    <t>=СУММ(B10:B13)</t>
  </si>
  <si>
    <t xml:space="preserve">1. Один стакан лимонада содержит 15 калорий, 1 кусок торта — 150 калорий, 1 драже «Тик-Так»— 2 калории. Во время праздничного обеда Буратино выпил 5 стаканов лимонада, съел 20 драже «Тик-Так» и 4 куска торта. Мальвина съела 2 драже «Тик-Так», 1 кусок торта и выпила 1 стакан лимонада. Пьеро выпил 2 стакана лимонада и съел 2 куска торта. Дуремар съел 3 куска торта и выпил 2 стакана лимонада.
Построить электронную таблицу, из которой будет видно: сколько всего стаканов лимонада было выпито, кусков торта и драже «Тик-Так» съедено; сколько калорий употребил каждый участник праздничного обеда; сколько калорий содержалось во всем выпитом лимонаде, всех съеденных кусках торта и драже «Тик-Так». </t>
  </si>
  <si>
    <t>2. Построить диаграмму типа Гистограмма «Сколько калорий употребил каждый участник».</t>
  </si>
  <si>
    <t>1. На складе компьютерной техники хранятся компьютеры по цене 100 монет, принтеры по цене 55 монет, сканеры по цене 78 монет. Мальвина,  Буратино, Пьеро и лиса Алиса имеют магазины по продаже компьютерной техники. Мальвина продала 10 сканеров и 5 компьютеров. Буратино – 11 принтеров. 3 компьютера и 2 сканера. Пьеро -  7 компьютеров и 4 принтера . Лиса Алиса – 8 компьютеров, 1 сканер и 6 принтеров.
Построить электронную таблицу, из которой будет видно. Сколько всего было продано товара каждого вида техники и на какую сумму; на какую сумму продано техники каждым владельцем магазина, сколько единиц техники было продано каждым владельцем магазина</t>
  </si>
  <si>
    <t>2. Построить диаграмму типа Круговая «Сколько единиц техники было продано каждым владельцем магазина».</t>
  </si>
  <si>
    <t>1. Мальвина премирует учеников своей школы за хорошую учёбу: за решённую задачу ученик получает 5 конфет, за выученное стихотворение – 4 конфеты, за прочитанную книгу – 33 конфеты. Буратино решил 1 задачу, прочитал 2 книги, выучил 3 стихотворения. Пьеро выучил 25 стихотворений, прочитал 10 книг. Пудель Артемон решил 15 задач и прочитал 3 книги.
  Построить электронную таблицу, из которой будет видно: сколько всего задач решено, книг прочитано, стихотворений выучено; сколько всего конфет получил каждый ученик школы; сколько всего конфет потребовалось Мальвине для премирования учеников; сколько всего конфет было получено за чтение книг, решение задач и заучивание стихотворений.</t>
  </si>
  <si>
    <t>2. Построить диаграмму "Сколько всего конфет было получено за чтение книг, решение задач и заучивание стихотворений"</t>
  </si>
  <si>
    <r>
      <t xml:space="preserve">Продолжаем с вами знакомиться с практическими работами по теме "Exel". Для начала рассмотрим два понятия: </t>
    </r>
    <r>
      <rPr>
        <b/>
        <sz val="10"/>
        <rFont val="Arial"/>
      </rPr>
      <t>относительная адресация и абсолютная.</t>
    </r>
  </si>
  <si>
    <r>
      <t xml:space="preserve">Принцип относительной адресации </t>
    </r>
    <r>
      <rPr>
        <sz val="10"/>
        <rFont val="Arial"/>
      </rPr>
      <t>обозначает следующее: адреса ячеек, исспользуемые в формулах, определены не абсолютно, а относительно места расположения формулы. Этот принцип приводит к тому, что при всяком перемещении формулы в другое место таблицы изменяются имена ячеек в формуле. Перемещение формул происходит при разнообразных манипуляциях фрагментами таблицы (копировании, вставках, удалении, переносе).</t>
    </r>
  </si>
  <si>
    <r>
      <t xml:space="preserve">Абсолютная адресация. </t>
    </r>
    <r>
      <rPr>
        <sz val="10"/>
        <rFont val="Arial"/>
      </rPr>
      <t>В некоторых случаях оказыватся необходимым отменить действие принципа относительной адресации для того, чтобы при переносе формулы адрес ячейки не изменялся. В таком случае применяется прием, который называется замораживанием адреса. Для этой цели в имени ячейки употребляется символ $. Для замораживания всего адреса значок $ ставится дважды. Например: $B$2. Можно заморозить только столбец ($B2) или только строку (B$2).</t>
    </r>
  </si>
  <si>
    <t>о</t>
  </si>
  <si>
    <t>Тик-Так</t>
  </si>
  <si>
    <t>Тик-Ток</t>
  </si>
  <si>
    <t>Мальвина</t>
  </si>
  <si>
    <t xml:space="preserve">Всего </t>
  </si>
  <si>
    <t>Компьютер</t>
  </si>
  <si>
    <t>Принтер</t>
  </si>
  <si>
    <t>Сканер</t>
  </si>
  <si>
    <t>Выручка</t>
  </si>
  <si>
    <t xml:space="preserve">Всего едениц техники </t>
  </si>
  <si>
    <t>Лиса Алиса</t>
  </si>
  <si>
    <t xml:space="preserve">Прочитаная книга </t>
  </si>
  <si>
    <t>Решонная задача</t>
  </si>
  <si>
    <t>Заученый стих</t>
  </si>
  <si>
    <t>Прочитаных книг</t>
  </si>
  <si>
    <t>Решонных задачь</t>
  </si>
  <si>
    <t xml:space="preserve">Заученых стихов </t>
  </si>
  <si>
    <t>Конфет</t>
  </si>
  <si>
    <t>Пудель Артемон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</si>
</sst>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sz val="10"/>
      <name val="Arial"/>
    </font>
    <font>
      <sz val="8"/>
      <name val="Arial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1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5" fillId="2" borderId="0" xfId="0" applyFont="1" applyFill="1" applyAlignment="1">
      <alignment horizontal="center" vertical="center"/>
    </xf>
    <xf numFmtId="0" fontId="0" fillId="2" borderId="0" xfId="0" applyFill="1" applyBorder="1"/>
    <xf numFmtId="0" fontId="0" fillId="0" borderId="2" xfId="0" applyBorder="1"/>
    <xf numFmtId="0" fontId="0" fillId="3" borderId="0" xfId="0" applyFill="1"/>
    <xf numFmtId="0" fontId="0" fillId="0" borderId="0" xfId="0" applyFill="1"/>
    <xf numFmtId="0" fontId="0" fillId="3" borderId="9" xfId="0" applyFill="1" applyBorder="1"/>
    <xf numFmtId="0" fontId="0" fillId="4" borderId="5" xfId="0" applyFill="1" applyBorder="1"/>
    <xf numFmtId="0" fontId="0" fillId="4" borderId="9" xfId="0" applyFill="1" applyBorder="1"/>
    <xf numFmtId="0" fontId="0" fillId="4" borderId="4" xfId="0" applyFill="1" applyBorder="1"/>
    <xf numFmtId="0" fontId="0" fillId="4" borderId="0" xfId="0" applyFill="1"/>
    <xf numFmtId="0" fontId="0" fillId="4" borderId="3" xfId="0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6" xfId="0" applyFill="1" applyBorder="1"/>
    <xf numFmtId="0" fontId="0" fillId="5" borderId="0" xfId="0" applyFill="1"/>
    <xf numFmtId="0" fontId="0" fillId="5" borderId="7" xfId="0" applyFill="1" applyBorder="1"/>
    <xf numFmtId="0" fontId="0" fillId="5" borderId="8" xfId="0" applyFill="1" applyBorder="1"/>
    <xf numFmtId="0" fontId="0" fillId="5" borderId="5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4" xfId="0" applyFill="1" applyBorder="1"/>
    <xf numFmtId="0" fontId="0" fillId="6" borderId="10" xfId="0" applyFill="1" applyBorder="1"/>
    <xf numFmtId="0" fontId="0" fillId="6" borderId="0" xfId="0" applyFill="1"/>
    <xf numFmtId="0" fontId="0" fillId="6" borderId="6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8" xfId="0" applyFill="1" applyBorder="1"/>
    <xf numFmtId="0" fontId="0" fillId="7" borderId="7" xfId="0" applyFill="1" applyBorder="1"/>
    <xf numFmtId="0" fontId="0" fillId="7" borderId="0" xfId="0" applyFill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6" xfId="0" applyFill="1" applyBorder="1"/>
    <xf numFmtId="0" fontId="0" fillId="7" borderId="12" xfId="0" applyFill="1" applyBorder="1"/>
    <xf numFmtId="0" fontId="0" fillId="7" borderId="11" xfId="0" applyFill="1" applyBorder="1"/>
    <xf numFmtId="0" fontId="0" fillId="7" borderId="10" xfId="0" applyFill="1" applyBorder="1"/>
    <xf numFmtId="0" fontId="0" fillId="5" borderId="9" xfId="0" applyFill="1" applyBorder="1"/>
    <xf numFmtId="0" fontId="0" fillId="5" borderId="3" xfId="0" applyFill="1" applyBorder="1"/>
    <xf numFmtId="0" fontId="0" fillId="5" borderId="1" xfId="0" applyFill="1" applyBorder="1"/>
    <xf numFmtId="0" fontId="0" fillId="5" borderId="13" xfId="0" applyFill="1" applyBorder="1"/>
    <xf numFmtId="0" fontId="5" fillId="5" borderId="0" xfId="0" applyFont="1" applyFill="1"/>
    <xf numFmtId="0" fontId="0" fillId="5" borderId="12" xfId="0" applyFill="1" applyBorder="1"/>
    <xf numFmtId="0" fontId="0" fillId="8" borderId="11" xfId="0" applyFill="1" applyBorder="1"/>
    <xf numFmtId="0" fontId="0" fillId="8" borderId="5" xfId="0" applyFill="1" applyBorder="1"/>
    <xf numFmtId="0" fontId="0" fillId="8" borderId="12" xfId="0" applyFill="1" applyBorder="1"/>
    <xf numFmtId="0" fontId="0" fillId="8" borderId="3" xfId="0" applyFill="1" applyBorder="1"/>
    <xf numFmtId="0" fontId="0" fillId="8" borderId="7" xfId="0" applyFill="1" applyBorder="1"/>
    <xf numFmtId="0" fontId="0" fillId="8" borderId="2" xfId="0" applyFill="1" applyBorder="1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7" xfId="0" applyBorder="1"/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title>
      <c:tx>
        <c:rich>
          <a:bodyPr/>
          <a:lstStyle/>
          <a:p>
            <a:pPr>
              <a:defRPr/>
            </a:pPr>
            <a:r>
              <a:rPr lang="ru-RU"/>
              <a:t>Калории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З1!$A$24:$A$27</c:f>
              <c:strCache>
                <c:ptCount val="4"/>
                <c:pt idx="0">
                  <c:v>Буратино</c:v>
                </c:pt>
                <c:pt idx="1">
                  <c:v>Мальвина</c:v>
                </c:pt>
                <c:pt idx="2">
                  <c:v>Пьеро</c:v>
                </c:pt>
                <c:pt idx="3">
                  <c:v>Дуремар</c:v>
                </c:pt>
              </c:strCache>
            </c:strRef>
          </c:cat>
          <c:val>
            <c:numRef>
              <c:f>З1!$E$24:$E$27</c:f>
              <c:numCache>
                <c:formatCode>General</c:formatCode>
                <c:ptCount val="4"/>
                <c:pt idx="0">
                  <c:v>758</c:v>
                </c:pt>
                <c:pt idx="1">
                  <c:v>152</c:v>
                </c:pt>
                <c:pt idx="2">
                  <c:v>304</c:v>
                </c:pt>
                <c:pt idx="3">
                  <c:v>306</c:v>
                </c:pt>
              </c:numCache>
            </c:numRef>
          </c:val>
        </c:ser>
        <c:dLbls/>
        <c:shape val="box"/>
        <c:axId val="89241856"/>
        <c:axId val="89247744"/>
        <c:axId val="0"/>
      </c:bar3DChart>
      <c:catAx>
        <c:axId val="89241856"/>
        <c:scaling>
          <c:orientation val="minMax"/>
        </c:scaling>
        <c:axPos val="b"/>
        <c:majorTickMark val="none"/>
        <c:tickLblPos val="nextTo"/>
        <c:crossAx val="89247744"/>
        <c:crosses val="autoZero"/>
        <c:auto val="1"/>
        <c:lblAlgn val="ctr"/>
        <c:lblOffset val="100"/>
      </c:catAx>
      <c:valAx>
        <c:axId val="892477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92418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autoTitleDeleted val="1"/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З2!$A$12:$A$15</c:f>
              <c:strCache>
                <c:ptCount val="4"/>
                <c:pt idx="0">
                  <c:v>Буратино</c:v>
                </c:pt>
                <c:pt idx="1">
                  <c:v>Мальвина</c:v>
                </c:pt>
                <c:pt idx="2">
                  <c:v>Пьеро</c:v>
                </c:pt>
                <c:pt idx="3">
                  <c:v>Лиса Алиса</c:v>
                </c:pt>
              </c:strCache>
            </c:strRef>
          </c:cat>
          <c:val>
            <c:numRef>
              <c:f>З2!$F$12:$F$15</c:f>
              <c:numCache>
                <c:formatCode>General</c:formatCode>
                <c:ptCount val="4"/>
                <c:pt idx="0">
                  <c:v>16</c:v>
                </c:pt>
                <c:pt idx="1">
                  <c:v>15</c:v>
                </c:pt>
                <c:pt idx="2">
                  <c:v>11</c:v>
                </c:pt>
                <c:pt idx="3">
                  <c:v>17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autoTitleDeleted val="1"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З3!$A$15</c:f>
              <c:strCache>
                <c:ptCount val="1"/>
                <c:pt idx="0">
                  <c:v>Конфет</c:v>
                </c:pt>
              </c:strCache>
            </c:strRef>
          </c:tx>
          <c:cat>
            <c:strRef>
              <c:f>З3!$B$10:$D$10</c:f>
              <c:strCache>
                <c:ptCount val="3"/>
                <c:pt idx="0">
                  <c:v>Прочитаных книг</c:v>
                </c:pt>
                <c:pt idx="1">
                  <c:v>Решонных задачь</c:v>
                </c:pt>
                <c:pt idx="2">
                  <c:v>Заученых стихов </c:v>
                </c:pt>
              </c:strCache>
            </c:strRef>
          </c:cat>
          <c:val>
            <c:numRef>
              <c:f>З3!$B$15:$D$15</c:f>
              <c:numCache>
                <c:formatCode>General</c:formatCode>
                <c:ptCount val="3"/>
                <c:pt idx="0">
                  <c:v>495</c:v>
                </c:pt>
                <c:pt idx="1">
                  <c:v>80</c:v>
                </c:pt>
                <c:pt idx="2">
                  <c:v>112</c:v>
                </c:pt>
              </c:numCache>
            </c:numRef>
          </c:val>
        </c:ser>
        <c:dLbls/>
        <c:shape val="box"/>
        <c:axId val="109273088"/>
        <c:axId val="109274624"/>
        <c:axId val="0"/>
      </c:bar3DChart>
      <c:catAx>
        <c:axId val="109273088"/>
        <c:scaling>
          <c:orientation val="minMax"/>
        </c:scaling>
        <c:axPos val="b"/>
        <c:majorTickMark val="none"/>
        <c:tickLblPos val="nextTo"/>
        <c:crossAx val="109274624"/>
        <c:crosses val="autoZero"/>
        <c:auto val="1"/>
        <c:lblAlgn val="ctr"/>
        <c:lblOffset val="100"/>
      </c:catAx>
      <c:valAx>
        <c:axId val="1092746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92730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29</xdr:row>
      <xdr:rowOff>76200</xdr:rowOff>
    </xdr:from>
    <xdr:to>
      <xdr:col>7</xdr:col>
      <xdr:colOff>259080</xdr:colOff>
      <xdr:row>45</xdr:row>
      <xdr:rowOff>137160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3</xdr:row>
      <xdr:rowOff>83820</xdr:rowOff>
    </xdr:from>
    <xdr:to>
      <xdr:col>14</xdr:col>
      <xdr:colOff>556260</xdr:colOff>
      <xdr:row>19</xdr:row>
      <xdr:rowOff>144780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3</xdr:row>
      <xdr:rowOff>121920</xdr:rowOff>
    </xdr:from>
    <xdr:to>
      <xdr:col>13</xdr:col>
      <xdr:colOff>91440</xdr:colOff>
      <xdr:row>20</xdr:row>
      <xdr:rowOff>15240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45"/>
  </sheetPr>
  <dimension ref="A1:R5"/>
  <sheetViews>
    <sheetView workbookViewId="0">
      <selection activeCell="E43" sqref="E43"/>
    </sheetView>
  </sheetViews>
  <sheetFormatPr defaultRowHeight="13.2"/>
  <sheetData>
    <row r="1" spans="1:18">
      <c r="A1" t="s">
        <v>20</v>
      </c>
    </row>
    <row r="3" spans="1:18" ht="41.25" customHeight="1">
      <c r="A3" s="69" t="s">
        <v>21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</row>
    <row r="5" spans="1:18" ht="53.25" customHeight="1">
      <c r="A5" s="69" t="s">
        <v>22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</row>
  </sheetData>
  <sheetProtection password="9D7F" sheet="1" objects="1" scenarios="1" selectLockedCells="1"/>
  <mergeCells count="2">
    <mergeCell ref="A3:R3"/>
    <mergeCell ref="A5:R5"/>
  </mergeCells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53"/>
  </sheetPr>
  <dimension ref="A1:R58"/>
  <sheetViews>
    <sheetView topLeftCell="A16" workbookViewId="0">
      <selection activeCell="B50" sqref="B50"/>
    </sheetView>
  </sheetViews>
  <sheetFormatPr defaultRowHeight="13.2"/>
  <cols>
    <col min="1" max="1" width="10.5546875" customWidth="1"/>
  </cols>
  <sheetData>
    <row r="1" spans="1:18" ht="83.25" customHeight="1">
      <c r="A1" s="70" t="s">
        <v>14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</row>
    <row r="3" spans="1:18">
      <c r="A3" t="s">
        <v>0</v>
      </c>
    </row>
    <row r="5" spans="1:18">
      <c r="A5" t="s">
        <v>1</v>
      </c>
      <c r="B5">
        <v>15</v>
      </c>
    </row>
    <row r="6" spans="1:18">
      <c r="A6" t="s">
        <v>2</v>
      </c>
      <c r="B6">
        <v>150</v>
      </c>
    </row>
    <row r="7" spans="1:18">
      <c r="A7" t="s">
        <v>3</v>
      </c>
      <c r="B7">
        <v>2</v>
      </c>
    </row>
    <row r="9" spans="1:18">
      <c r="A9" s="1"/>
      <c r="B9" s="1" t="s">
        <v>1</v>
      </c>
      <c r="C9" s="1" t="s">
        <v>10</v>
      </c>
      <c r="D9" s="1" t="s">
        <v>3</v>
      </c>
      <c r="E9" s="1" t="s">
        <v>9</v>
      </c>
    </row>
    <row r="10" spans="1:18">
      <c r="A10" s="1" t="s">
        <v>4</v>
      </c>
      <c r="B10" s="1">
        <v>5</v>
      </c>
      <c r="C10" s="1">
        <v>4</v>
      </c>
      <c r="D10" s="1">
        <v>20</v>
      </c>
      <c r="E10" s="2" t="s">
        <v>11</v>
      </c>
    </row>
    <row r="11" spans="1:18">
      <c r="A11" s="1" t="s">
        <v>5</v>
      </c>
      <c r="B11" s="1">
        <v>1</v>
      </c>
      <c r="C11" s="1">
        <v>1</v>
      </c>
      <c r="D11" s="1">
        <v>2</v>
      </c>
      <c r="E11" s="1"/>
    </row>
    <row r="12" spans="1:18">
      <c r="A12" s="1" t="s">
        <v>6</v>
      </c>
      <c r="B12" s="1">
        <v>2</v>
      </c>
      <c r="C12" s="1">
        <v>2</v>
      </c>
      <c r="D12" s="1">
        <v>0</v>
      </c>
      <c r="E12" s="1"/>
    </row>
    <row r="13" spans="1:18">
      <c r="A13" s="1" t="s">
        <v>7</v>
      </c>
      <c r="B13" s="1">
        <v>2</v>
      </c>
      <c r="C13" s="1">
        <v>3</v>
      </c>
      <c r="D13" s="1">
        <v>0</v>
      </c>
      <c r="E13" s="1"/>
    </row>
    <row r="14" spans="1:18">
      <c r="A14" s="1" t="s">
        <v>8</v>
      </c>
      <c r="B14" s="2" t="s">
        <v>13</v>
      </c>
      <c r="C14" s="1"/>
      <c r="D14" s="1"/>
      <c r="E14" s="1"/>
    </row>
    <row r="15" spans="1:18">
      <c r="A15" s="1" t="s">
        <v>9</v>
      </c>
      <c r="B15" s="2" t="s">
        <v>12</v>
      </c>
      <c r="C15" s="1"/>
      <c r="D15" s="1"/>
      <c r="E15" s="1"/>
    </row>
    <row r="17" spans="1:17">
      <c r="A17" s="4" t="s">
        <v>15</v>
      </c>
    </row>
    <row r="19" spans="1:17">
      <c r="A19" s="5" t="s">
        <v>1</v>
      </c>
      <c r="B19" s="5">
        <v>15</v>
      </c>
      <c r="C19" s="5"/>
      <c r="D19" s="5"/>
      <c r="E19" s="5"/>
    </row>
    <row r="20" spans="1:17">
      <c r="A20" s="5" t="s">
        <v>10</v>
      </c>
      <c r="B20" s="5">
        <v>150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>
      <c r="A21" s="5" t="s">
        <v>24</v>
      </c>
      <c r="B21" s="5">
        <v>2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>
      <c r="A23" s="73"/>
      <c r="B23" s="73" t="s">
        <v>1</v>
      </c>
      <c r="C23" s="73" t="s">
        <v>10</v>
      </c>
      <c r="D23" s="73" t="s">
        <v>25</v>
      </c>
      <c r="E23" s="73" t="s">
        <v>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>
      <c r="A24" s="73" t="s">
        <v>4</v>
      </c>
      <c r="B24" s="73">
        <v>5</v>
      </c>
      <c r="C24" s="73">
        <v>4</v>
      </c>
      <c r="D24" s="73">
        <v>20</v>
      </c>
      <c r="E24" s="73">
        <f>B24*$B$6+C24*$B$7+D24*$B$8</f>
        <v>758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>
      <c r="A25" s="73" t="s">
        <v>26</v>
      </c>
      <c r="B25" s="73">
        <v>1</v>
      </c>
      <c r="C25" s="73">
        <v>1</v>
      </c>
      <c r="D25" s="73">
        <v>2</v>
      </c>
      <c r="E25" s="73">
        <f t="shared" ref="E25:E27" si="0">B25*$B$6+C25*$B$7+D25*$B$8</f>
        <v>152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>
      <c r="A26" s="73" t="s">
        <v>6</v>
      </c>
      <c r="B26" s="73">
        <v>2</v>
      </c>
      <c r="C26" s="73">
        <v>2</v>
      </c>
      <c r="D26" s="73">
        <v>0</v>
      </c>
      <c r="E26" s="73">
        <f t="shared" si="0"/>
        <v>304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>
      <c r="A27" s="73" t="s">
        <v>7</v>
      </c>
      <c r="B27" s="73">
        <v>2</v>
      </c>
      <c r="C27" s="73">
        <v>3</v>
      </c>
      <c r="D27" s="73">
        <v>0</v>
      </c>
      <c r="E27" s="73">
        <f t="shared" si="0"/>
        <v>306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>
      <c r="A28" s="73" t="s">
        <v>27</v>
      </c>
      <c r="B28" s="73">
        <f>SUM(B24:B27)</f>
        <v>10</v>
      </c>
      <c r="C28" s="73">
        <f>SUM(C24:C27)</f>
        <v>10</v>
      </c>
      <c r="D28" s="73">
        <f>SUM(D24:D27)</f>
        <v>22</v>
      </c>
      <c r="E28" s="73">
        <f>B28*B19+C28*B20+D28*B21</f>
        <v>1694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>
      <c r="A29" s="73" t="s">
        <v>9</v>
      </c>
      <c r="B29" s="73">
        <f>B28*B19</f>
        <v>150</v>
      </c>
      <c r="C29" s="73">
        <f>C28*B20</f>
        <v>1500</v>
      </c>
      <c r="D29" s="73">
        <f>D28*B21</f>
        <v>44</v>
      </c>
      <c r="E29" s="7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</sheetData>
  <sheetProtection selectLockedCells="1"/>
  <mergeCells count="1">
    <mergeCell ref="A1:R1"/>
  </mergeCells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11"/>
  </sheetPr>
  <dimension ref="A1:R50"/>
  <sheetViews>
    <sheetView workbookViewId="0">
      <selection activeCell="F12" activeCellId="1" sqref="A12:A15 F12:F15"/>
    </sheetView>
  </sheetViews>
  <sheetFormatPr defaultRowHeight="13.2"/>
  <sheetData>
    <row r="1" spans="1:18" ht="87" customHeight="1">
      <c r="A1" s="72" t="s">
        <v>16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3" spans="1:18">
      <c r="A3" s="4" t="s">
        <v>17</v>
      </c>
    </row>
    <row r="6" spans="1:18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8">
      <c r="A7" s="5" t="s">
        <v>28</v>
      </c>
      <c r="B7" s="5">
        <v>100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8">
      <c r="A8" s="5" t="s">
        <v>29</v>
      </c>
      <c r="B8" s="5">
        <v>55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8">
      <c r="A9" s="5" t="s">
        <v>30</v>
      </c>
      <c r="B9" s="5">
        <v>78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8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8">
      <c r="A11" s="73"/>
      <c r="B11" s="73" t="s">
        <v>28</v>
      </c>
      <c r="C11" s="73" t="s">
        <v>29</v>
      </c>
      <c r="D11" s="73" t="s">
        <v>30</v>
      </c>
      <c r="E11" s="73" t="s">
        <v>31</v>
      </c>
      <c r="F11" s="74" t="s">
        <v>32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8">
      <c r="A12" s="73" t="s">
        <v>4</v>
      </c>
      <c r="B12" s="73">
        <v>3</v>
      </c>
      <c r="C12" s="73">
        <v>11</v>
      </c>
      <c r="D12" s="73">
        <v>2</v>
      </c>
      <c r="E12" s="73">
        <f>B12*$B$7+C12*$B$8+D12*$B$9</f>
        <v>1061</v>
      </c>
      <c r="F12" s="73">
        <f>SUM(B12:D12)</f>
        <v>16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8">
      <c r="A13" s="73" t="s">
        <v>26</v>
      </c>
      <c r="B13" s="73">
        <v>5</v>
      </c>
      <c r="C13" s="73">
        <v>0</v>
      </c>
      <c r="D13" s="73">
        <v>10</v>
      </c>
      <c r="E13" s="73">
        <f t="shared" ref="E13:E15" si="0">B13*$B$7+C13*$B$8+D13*$B$9</f>
        <v>1280</v>
      </c>
      <c r="F13" s="73">
        <f>SUM(B13:D13)</f>
        <v>15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8">
      <c r="A14" s="73" t="s">
        <v>6</v>
      </c>
      <c r="B14" s="73">
        <v>7</v>
      </c>
      <c r="C14" s="73">
        <v>4</v>
      </c>
      <c r="D14" s="73">
        <v>0</v>
      </c>
      <c r="E14" s="73">
        <f t="shared" si="0"/>
        <v>920</v>
      </c>
      <c r="F14" s="73">
        <f>SUM(B14:D14)</f>
        <v>11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8">
      <c r="A15" s="73" t="s">
        <v>33</v>
      </c>
      <c r="B15" s="73">
        <v>10</v>
      </c>
      <c r="C15" s="73">
        <v>6</v>
      </c>
      <c r="D15" s="73">
        <v>1</v>
      </c>
      <c r="E15" s="73">
        <f t="shared" si="0"/>
        <v>1408</v>
      </c>
      <c r="F15" s="73">
        <f>SUM(B15:D15)</f>
        <v>17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8">
      <c r="A16" s="73" t="s">
        <v>27</v>
      </c>
      <c r="B16" s="73">
        <f>SUM(B12:B15)</f>
        <v>25</v>
      </c>
      <c r="C16" s="73">
        <f>SUM(C12:C15)</f>
        <v>21</v>
      </c>
      <c r="D16" s="73">
        <f>SUM(D12:D15)</f>
        <v>13</v>
      </c>
      <c r="E16" s="73">
        <f>SUM(E12:E15)</f>
        <v>4669</v>
      </c>
      <c r="F16" s="73">
        <f>SUM(F12:F15)</f>
        <v>59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>
      <c r="A17" s="73" t="s">
        <v>31</v>
      </c>
      <c r="B17" s="73">
        <f>B16*B7</f>
        <v>2500</v>
      </c>
      <c r="C17" s="73">
        <f>C16*B8</f>
        <v>1155</v>
      </c>
      <c r="D17" s="73">
        <f>D16*B9</f>
        <v>1014</v>
      </c>
      <c r="E17" s="73"/>
      <c r="F17" s="73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</sheetData>
  <sheetProtection selectLockedCells="1"/>
  <mergeCells count="1">
    <mergeCell ref="A1:R1"/>
  </mergeCells>
  <phoneticPr fontId="0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40"/>
  </sheetPr>
  <dimension ref="A1:S57"/>
  <sheetViews>
    <sheetView tabSelected="1" workbookViewId="0">
      <selection activeCell="P7" sqref="P7"/>
    </sheetView>
  </sheetViews>
  <sheetFormatPr defaultRowHeight="13.2"/>
  <sheetData>
    <row r="1" spans="1:19" ht="93.75" customHeight="1">
      <c r="A1" s="72" t="s">
        <v>18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9" ht="15.6">
      <c r="A2" s="3"/>
    </row>
    <row r="3" spans="1:19">
      <c r="A3" s="4" t="s">
        <v>19</v>
      </c>
    </row>
    <row r="5" spans="1:19"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>
      <c r="A6" t="s">
        <v>34</v>
      </c>
      <c r="B6">
        <v>33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t="s">
        <v>35</v>
      </c>
      <c r="B7">
        <v>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t="s">
        <v>36</v>
      </c>
      <c r="B8">
        <v>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s="1"/>
      <c r="B10" s="1" t="s">
        <v>37</v>
      </c>
      <c r="C10" s="1" t="s">
        <v>38</v>
      </c>
      <c r="D10" s="1" t="s">
        <v>39</v>
      </c>
      <c r="E10" s="1" t="s">
        <v>40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1" t="s">
        <v>4</v>
      </c>
      <c r="B11" s="1">
        <v>2</v>
      </c>
      <c r="C11" s="1">
        <v>1</v>
      </c>
      <c r="D11" s="1">
        <v>3</v>
      </c>
      <c r="E11" s="1">
        <f>B11*$B$6+C11*$B$7+D11*$B$8</f>
        <v>83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A12" s="1" t="s">
        <v>6</v>
      </c>
      <c r="B12" s="1">
        <v>10</v>
      </c>
      <c r="C12" s="1">
        <v>0</v>
      </c>
      <c r="D12" s="1">
        <v>25</v>
      </c>
      <c r="E12" s="1">
        <f t="shared" ref="E12:E13" si="0">B12*$B$6+C12*$B$7+D12*$B$8</f>
        <v>430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1" t="s">
        <v>41</v>
      </c>
      <c r="B13" s="1">
        <v>3</v>
      </c>
      <c r="C13" s="1">
        <v>15</v>
      </c>
      <c r="D13" s="1">
        <v>0</v>
      </c>
      <c r="E13" s="1">
        <f t="shared" si="0"/>
        <v>174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1" t="s">
        <v>8</v>
      </c>
      <c r="B14" s="1">
        <f>SUM(B11:B13)</f>
        <v>15</v>
      </c>
      <c r="C14" s="1">
        <f>SUM(C11:C13)</f>
        <v>16</v>
      </c>
      <c r="D14" s="1">
        <f>SUM(D11:D13)</f>
        <v>28</v>
      </c>
      <c r="E14" s="1">
        <f>SUM(E11:E13)</f>
        <v>687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1" t="s">
        <v>40</v>
      </c>
      <c r="B15" s="1">
        <f>B14*B6</f>
        <v>495</v>
      </c>
      <c r="C15" s="1">
        <f>C14*B7</f>
        <v>80</v>
      </c>
      <c r="D15" s="1">
        <f>D14*B8</f>
        <v>112</v>
      </c>
      <c r="E15" s="1">
        <f>SUM(E11:E13)</f>
        <v>687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 s="75"/>
      <c r="B16" s="16"/>
      <c r="C16" s="16"/>
      <c r="D16" s="16"/>
      <c r="E16" s="1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</sheetData>
  <sheetProtection selectLockedCells="1"/>
  <mergeCells count="1">
    <mergeCell ref="A1:R1"/>
  </mergeCells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B2:AB32"/>
  <sheetViews>
    <sheetView zoomScale="75" zoomScaleNormal="75" workbookViewId="0">
      <selection activeCell="P29" sqref="P29"/>
    </sheetView>
  </sheetViews>
  <sheetFormatPr defaultColWidth="2.5546875" defaultRowHeight="15" customHeight="1"/>
  <sheetData>
    <row r="2" spans="5:15" ht="15" customHeight="1">
      <c r="H2" s="29"/>
      <c r="I2" s="32"/>
      <c r="J2" s="32"/>
      <c r="K2" s="58"/>
    </row>
    <row r="3" spans="5:15" ht="15" customHeight="1">
      <c r="G3" s="29"/>
      <c r="H3" s="28"/>
      <c r="I3" s="28"/>
      <c r="J3" s="28"/>
      <c r="K3" s="28"/>
      <c r="L3" s="58"/>
    </row>
    <row r="4" spans="5:15" ht="15" customHeight="1">
      <c r="G4" s="57"/>
      <c r="H4" s="28"/>
      <c r="I4" s="28"/>
      <c r="J4" s="28"/>
      <c r="K4" s="28"/>
      <c r="L4" s="34"/>
    </row>
    <row r="5" spans="5:15" ht="15" customHeight="1">
      <c r="G5" s="57"/>
      <c r="H5" s="28"/>
      <c r="I5" s="28"/>
      <c r="J5" s="28"/>
      <c r="K5" s="28"/>
      <c r="L5" s="34"/>
    </row>
    <row r="6" spans="5:15" ht="15" customHeight="1">
      <c r="G6" s="57"/>
      <c r="H6" s="28"/>
      <c r="I6" s="28"/>
      <c r="J6" s="28"/>
      <c r="K6" s="28"/>
      <c r="L6" s="34"/>
    </row>
    <row r="7" spans="5:15" ht="15" customHeight="1">
      <c r="G7" s="57"/>
      <c r="H7" s="28"/>
      <c r="I7" s="28"/>
      <c r="J7" s="28"/>
      <c r="K7" s="28"/>
      <c r="L7" s="28"/>
      <c r="M7" s="58"/>
    </row>
    <row r="8" spans="5:15" ht="15" customHeight="1">
      <c r="G8" s="57"/>
      <c r="H8" s="28"/>
      <c r="I8" s="28"/>
      <c r="J8" s="28"/>
      <c r="K8" s="28"/>
      <c r="L8" s="11"/>
      <c r="M8" s="6"/>
      <c r="N8" s="7"/>
    </row>
    <row r="9" spans="5:15" ht="15" customHeight="1">
      <c r="F9" s="29"/>
      <c r="G9" s="28"/>
      <c r="H9" s="28"/>
      <c r="I9" s="11"/>
      <c r="J9" s="6"/>
      <c r="K9" s="7"/>
      <c r="L9" s="15"/>
      <c r="M9" s="14" t="s">
        <v>23</v>
      </c>
      <c r="N9" s="8"/>
    </row>
    <row r="10" spans="5:15" ht="15" customHeight="1">
      <c r="F10" s="57"/>
      <c r="G10" s="28"/>
      <c r="H10" s="28"/>
      <c r="I10" s="13"/>
      <c r="J10" s="14" t="s">
        <v>23</v>
      </c>
      <c r="K10" s="8"/>
      <c r="L10" s="9"/>
      <c r="M10" s="9"/>
      <c r="N10" s="10"/>
    </row>
    <row r="11" spans="5:15" ht="15" customHeight="1">
      <c r="F11" s="57"/>
      <c r="G11" s="28"/>
      <c r="H11" s="28"/>
      <c r="I11" s="12"/>
      <c r="J11" s="9"/>
      <c r="K11" s="10"/>
      <c r="L11" s="28"/>
      <c r="M11" s="58"/>
    </row>
    <row r="12" spans="5:15" ht="15" customHeight="1">
      <c r="F12" s="57"/>
      <c r="G12" s="28"/>
      <c r="H12" s="28"/>
      <c r="I12" s="28"/>
      <c r="J12" s="28"/>
      <c r="K12" s="28"/>
      <c r="L12" s="28"/>
      <c r="M12" s="28"/>
      <c r="N12" s="58"/>
    </row>
    <row r="13" spans="5:15" ht="15" customHeight="1">
      <c r="F13" s="57"/>
      <c r="G13" s="28"/>
      <c r="H13" s="28"/>
      <c r="I13" s="25"/>
      <c r="J13" s="26"/>
      <c r="K13" s="26"/>
      <c r="L13" s="26"/>
      <c r="M13" s="24"/>
      <c r="N13" s="34"/>
    </row>
    <row r="14" spans="5:15" ht="15" customHeight="1">
      <c r="E14" s="29"/>
      <c r="F14" s="28"/>
      <c r="G14" s="28"/>
      <c r="H14" s="25"/>
      <c r="I14" s="23"/>
      <c r="J14" s="23"/>
      <c r="K14" s="23"/>
      <c r="L14" s="23"/>
      <c r="M14" s="22"/>
      <c r="N14" s="28"/>
      <c r="O14" s="58"/>
    </row>
    <row r="15" spans="5:15" ht="15" customHeight="1">
      <c r="E15" s="57"/>
      <c r="F15" s="28"/>
      <c r="G15" s="25"/>
      <c r="H15" s="17"/>
      <c r="I15" s="23"/>
      <c r="J15" s="17"/>
      <c r="K15" s="23"/>
      <c r="L15" s="23"/>
      <c r="M15" s="23"/>
      <c r="N15" s="24"/>
      <c r="O15" s="34"/>
    </row>
    <row r="16" spans="5:15" ht="15" customHeight="1">
      <c r="E16" s="57"/>
      <c r="F16" s="28"/>
      <c r="G16" s="19"/>
      <c r="H16" s="17"/>
      <c r="I16" s="23"/>
      <c r="J16" s="17"/>
      <c r="K16" s="23"/>
      <c r="L16" s="23"/>
      <c r="M16" s="23"/>
      <c r="N16" s="22"/>
      <c r="O16" s="34"/>
    </row>
    <row r="17" spans="2:28" ht="15" customHeight="1">
      <c r="E17" s="57"/>
      <c r="F17" s="28"/>
      <c r="G17" s="19"/>
      <c r="H17" s="17"/>
      <c r="I17" s="17"/>
      <c r="J17" s="17"/>
      <c r="K17" s="23"/>
      <c r="L17" s="23"/>
      <c r="M17" s="23"/>
      <c r="N17" s="22"/>
      <c r="O17" s="28"/>
      <c r="P17" s="58"/>
    </row>
    <row r="18" spans="2:28" ht="15" customHeight="1">
      <c r="E18" s="57"/>
      <c r="F18" s="28"/>
      <c r="G18" s="21"/>
      <c r="H18" s="67"/>
      <c r="I18" s="66"/>
      <c r="J18" s="68"/>
      <c r="K18" s="66"/>
      <c r="L18" s="23"/>
      <c r="M18" s="23"/>
      <c r="N18" s="23"/>
      <c r="O18" s="24"/>
      <c r="P18" s="34"/>
    </row>
    <row r="19" spans="2:28" ht="15" customHeight="1">
      <c r="D19" s="29"/>
      <c r="E19" s="28"/>
      <c r="F19" s="28"/>
      <c r="G19" s="63"/>
      <c r="H19" s="64"/>
      <c r="I19" s="64"/>
      <c r="J19" s="64"/>
      <c r="K19" s="64"/>
      <c r="L19" s="65"/>
      <c r="M19" s="20"/>
      <c r="N19" s="20"/>
      <c r="O19" s="27"/>
      <c r="P19" s="28"/>
      <c r="Q19" s="58"/>
    </row>
    <row r="20" spans="2:28" ht="15" customHeight="1">
      <c r="D20" s="57"/>
      <c r="E20" s="28"/>
      <c r="F20" s="28"/>
      <c r="G20" s="28"/>
      <c r="H20" s="28"/>
      <c r="I20" s="28"/>
      <c r="J20" s="60"/>
      <c r="K20" s="28"/>
      <c r="L20" s="28"/>
      <c r="M20" s="28"/>
      <c r="N20" s="28"/>
      <c r="O20" s="28"/>
      <c r="P20" s="28"/>
      <c r="Q20" s="34"/>
    </row>
    <row r="21" spans="2:28" ht="15" customHeight="1">
      <c r="C21" s="29"/>
      <c r="D21" s="28"/>
      <c r="E21" s="28"/>
      <c r="F21" s="31"/>
      <c r="G21" s="28"/>
      <c r="H21" s="28"/>
      <c r="I21" s="28"/>
      <c r="J21" s="28"/>
      <c r="K21" s="28"/>
      <c r="L21" s="28"/>
      <c r="M21" s="61" t="s">
        <v>23</v>
      </c>
      <c r="N21" s="28"/>
      <c r="O21" s="34"/>
      <c r="P21" s="28"/>
      <c r="Q21" s="28"/>
      <c r="R21" s="58"/>
    </row>
    <row r="22" spans="2:28" ht="15" customHeight="1">
      <c r="C22" s="57"/>
      <c r="D22" s="28"/>
      <c r="E22" s="28"/>
      <c r="F22" s="29"/>
      <c r="G22" s="28"/>
      <c r="H22" s="28"/>
      <c r="I22" s="28"/>
      <c r="J22" s="28"/>
      <c r="K22" s="28"/>
      <c r="L22" s="46"/>
      <c r="M22" s="51"/>
      <c r="N22" s="51"/>
      <c r="O22" s="51"/>
      <c r="P22" s="51"/>
      <c r="Q22" s="52"/>
      <c r="R22" s="35"/>
    </row>
    <row r="23" spans="2:28" ht="15" customHeight="1">
      <c r="B23" s="29"/>
      <c r="C23" s="28"/>
      <c r="D23" s="28"/>
      <c r="E23" s="28"/>
      <c r="F23" s="57"/>
      <c r="G23" s="28"/>
      <c r="H23" s="28"/>
      <c r="I23" s="41"/>
      <c r="J23" s="42"/>
      <c r="K23" s="46"/>
      <c r="L23" s="47"/>
      <c r="M23" s="47"/>
      <c r="N23" s="47"/>
      <c r="O23" s="47"/>
      <c r="P23" s="49"/>
      <c r="Q23" s="53"/>
      <c r="R23" s="36"/>
      <c r="S23" s="38"/>
    </row>
    <row r="24" spans="2:28" ht="15" customHeight="1">
      <c r="B24" s="57"/>
      <c r="C24" s="28"/>
      <c r="D24" s="28"/>
      <c r="E24" s="29"/>
      <c r="F24" s="28"/>
      <c r="G24" s="41"/>
      <c r="H24" s="42"/>
      <c r="I24" s="36"/>
      <c r="J24" s="36"/>
      <c r="K24" s="48"/>
      <c r="L24" s="49"/>
      <c r="M24" s="47"/>
      <c r="N24" s="47"/>
      <c r="O24" s="50"/>
      <c r="P24" s="36"/>
      <c r="Q24" s="36"/>
      <c r="R24" s="36"/>
      <c r="S24" s="39"/>
    </row>
    <row r="25" spans="2:28" ht="15" customHeight="1">
      <c r="B25" s="57"/>
      <c r="C25" s="28"/>
      <c r="D25" s="28"/>
      <c r="E25" s="30"/>
      <c r="F25" s="29"/>
      <c r="G25" s="36"/>
      <c r="H25" s="36"/>
      <c r="I25" s="36"/>
      <c r="J25" s="36"/>
      <c r="K25" s="36"/>
      <c r="L25" s="36"/>
      <c r="M25" s="48"/>
      <c r="N25" s="49"/>
      <c r="O25" s="49"/>
      <c r="P25" s="54"/>
      <c r="Q25" s="36"/>
      <c r="R25" s="36"/>
      <c r="S25" s="39"/>
    </row>
    <row r="26" spans="2:28" ht="15" customHeight="1">
      <c r="B26" s="30"/>
      <c r="C26" s="28"/>
      <c r="D26" s="59"/>
      <c r="E26" s="29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55"/>
      <c r="T26" s="54"/>
      <c r="U26" s="58"/>
    </row>
    <row r="27" spans="2:28" ht="15" customHeight="1">
      <c r="C27" s="59"/>
      <c r="D27" s="41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29"/>
      <c r="U27" s="28"/>
      <c r="V27" s="58"/>
    </row>
    <row r="28" spans="2:28" ht="15" customHeight="1">
      <c r="C28" s="43"/>
      <c r="D28" s="36"/>
      <c r="E28" s="36"/>
      <c r="F28" s="36"/>
      <c r="G28" s="36"/>
      <c r="H28" s="36"/>
      <c r="I28" s="36"/>
      <c r="J28" s="36"/>
      <c r="K28" s="36"/>
      <c r="L28" s="36"/>
      <c r="M28" s="44"/>
      <c r="N28" s="36"/>
      <c r="O28" s="36"/>
      <c r="P28" s="36"/>
      <c r="Q28" s="36"/>
      <c r="R28" s="36"/>
      <c r="S28" s="29"/>
      <c r="T28" s="28"/>
      <c r="U28" s="28"/>
      <c r="V28" s="28"/>
      <c r="W28" s="62"/>
    </row>
    <row r="29" spans="2:28" ht="15" customHeight="1">
      <c r="D29" s="45"/>
      <c r="E29" s="36"/>
      <c r="F29" s="36"/>
      <c r="G29" s="36"/>
      <c r="H29" s="36"/>
      <c r="I29" s="36"/>
      <c r="J29" s="56"/>
      <c r="K29" s="36"/>
      <c r="L29" s="56"/>
      <c r="M29" s="32"/>
      <c r="N29" s="32"/>
      <c r="O29" s="58"/>
      <c r="P29" s="1"/>
      <c r="Q29" s="40"/>
      <c r="R29" s="37"/>
      <c r="S29" s="30"/>
      <c r="T29" s="31"/>
      <c r="U29" s="31"/>
      <c r="V29" s="33"/>
    </row>
    <row r="30" spans="2:28" ht="15" customHeight="1">
      <c r="E30" s="45"/>
      <c r="F30" s="40"/>
      <c r="G30" s="40"/>
      <c r="H30" s="37"/>
      <c r="I30" s="46"/>
      <c r="J30" s="47"/>
      <c r="K30" s="51"/>
      <c r="L30" s="50"/>
      <c r="M30" s="28"/>
      <c r="N30" s="28"/>
      <c r="O30" s="28"/>
      <c r="P30" s="58"/>
      <c r="Q30" s="18"/>
      <c r="S30" s="16"/>
      <c r="AB30" s="18"/>
    </row>
    <row r="31" spans="2:28" ht="15" customHeight="1">
      <c r="I31" s="48"/>
      <c r="J31" s="49"/>
      <c r="K31" s="53"/>
      <c r="L31" s="31"/>
      <c r="M31" s="31"/>
      <c r="N31" s="31"/>
      <c r="O31" s="31"/>
      <c r="P31" s="33"/>
    </row>
    <row r="32" spans="2:28" ht="15" customHeight="1">
      <c r="T32" s="18"/>
    </row>
  </sheetData>
  <sheetProtection password="9D7F" sheet="1" objects="1" scenarios="1" selectLockedCells="1" selectUnlockedCells="1"/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Теория</vt:lpstr>
      <vt:lpstr>З1</vt:lpstr>
      <vt:lpstr>З2</vt:lpstr>
      <vt:lpstr>З3</vt:lpstr>
      <vt:lpstr>Улыбнись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Викуся</cp:lastModifiedBy>
  <dcterms:created xsi:type="dcterms:W3CDTF">1996-10-08T23:32:33Z</dcterms:created>
  <dcterms:modified xsi:type="dcterms:W3CDTF">2020-11-26T08:18:45Z</dcterms:modified>
</cp:coreProperties>
</file>