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1\Desktop\3sem\то_чем_я_никогда_больше_не_буду_заниматься_в_этой_жизни\"/>
    </mc:Choice>
  </mc:AlternateContent>
  <xr:revisionPtr revIDLastSave="0" documentId="13_ncr:1_{101F899F-C749-476F-8F79-FAC00EE5C54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6" i="1"/>
  <c r="D19" i="1" l="1"/>
  <c r="F19" i="1"/>
  <c r="D10" i="1"/>
  <c r="D16" i="1"/>
  <c r="F16" i="1"/>
  <c r="D17" i="1"/>
  <c r="F17" i="1"/>
  <c r="D11" i="1"/>
  <c r="D12" i="1" l="1"/>
  <c r="C12" i="1" s="1"/>
  <c r="D18" i="1" l="1"/>
  <c r="F18" i="1"/>
  <c r="C18" i="1"/>
  <c r="C17" i="1"/>
  <c r="C16" i="1"/>
  <c r="C19" i="1"/>
  <c r="G18" i="1"/>
  <c r="E18" i="1"/>
  <c r="E17" i="1"/>
  <c r="E16" i="1"/>
  <c r="E19" i="1"/>
  <c r="G19" i="1" l="1"/>
  <c r="G16" i="1"/>
  <c r="G17" i="1"/>
</calcChain>
</file>

<file path=xl/sharedStrings.xml><?xml version="1.0" encoding="utf-8"?>
<sst xmlns="http://schemas.openxmlformats.org/spreadsheetml/2006/main" count="19" uniqueCount="19">
  <si>
    <t>Рост (см)</t>
  </si>
  <si>
    <t>Масса (кг)</t>
  </si>
  <si>
    <t>Возраст (лет)</t>
  </si>
  <si>
    <t>Величина основного обмена (ВОО)</t>
  </si>
  <si>
    <t>Суточная потребность в калориях (СПК)</t>
  </si>
  <si>
    <t>Суточная потребность в белках</t>
  </si>
  <si>
    <t>Суточная потребность в жирах</t>
  </si>
  <si>
    <t>Суточная потребность в углеводах</t>
  </si>
  <si>
    <t>грамм</t>
  </si>
  <si>
    <t>калорий</t>
  </si>
  <si>
    <t>Завтрак</t>
  </si>
  <si>
    <t>Перекус - 1</t>
  </si>
  <si>
    <t>Обед</t>
  </si>
  <si>
    <t>Перекус - 2</t>
  </si>
  <si>
    <t>Ужин</t>
  </si>
  <si>
    <t>Белки, г</t>
  </si>
  <si>
    <t>Жиры, г</t>
  </si>
  <si>
    <t>Углеводы, г</t>
  </si>
  <si>
    <t>Калории, ккал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</si>
</sst>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9"/>
  <sheetViews>
    <sheetView tabSelected="1" zoomScale="59" workbookViewId="0">
      <selection activeCell="B2" sqref="B2:G19"/>
    </sheetView>
  </sheetViews>
  <sheetFormatPr defaultRowHeight="15" x14ac:dyDescent="0.25"/>
  <cols>
    <col min="2" max="2" width="14.28515625" customWidth="1"/>
    <col min="4" max="4" width="12.28515625" customWidth="1"/>
    <col min="6" max="6" width="11.42578125" customWidth="1"/>
  </cols>
  <sheetData>
    <row r="2" spans="2:7" x14ac:dyDescent="0.25">
      <c r="B2" s="1" t="s">
        <v>0</v>
      </c>
      <c r="C2" s="1">
        <v>168</v>
      </c>
    </row>
    <row r="3" spans="2:7" x14ac:dyDescent="0.25">
      <c r="B3" s="1" t="s">
        <v>1</v>
      </c>
      <c r="C3" s="1">
        <v>52</v>
      </c>
    </row>
    <row r="4" spans="2:7" x14ac:dyDescent="0.25">
      <c r="B4" s="1" t="s">
        <v>2</v>
      </c>
      <c r="C4" s="1">
        <v>19</v>
      </c>
    </row>
    <row r="6" spans="2:7" ht="45" x14ac:dyDescent="0.25">
      <c r="B6" s="2" t="s">
        <v>3</v>
      </c>
      <c r="C6" s="3">
        <f>9.99*C3+6.25*C2-4.92*C4-161</f>
        <v>1315</v>
      </c>
    </row>
    <row r="7" spans="2:7" ht="60" x14ac:dyDescent="0.25">
      <c r="B7" s="2" t="s">
        <v>4</v>
      </c>
      <c r="C7" s="3">
        <f>C6*1.2</f>
        <v>1578</v>
      </c>
    </row>
    <row r="9" spans="2:7" x14ac:dyDescent="0.25">
      <c r="B9" s="1"/>
      <c r="C9" s="1" t="s">
        <v>8</v>
      </c>
      <c r="D9" s="1" t="s">
        <v>9</v>
      </c>
    </row>
    <row r="10" spans="2:7" ht="45" x14ac:dyDescent="0.25">
      <c r="B10" s="2" t="s">
        <v>5</v>
      </c>
      <c r="C10" s="1">
        <v>77</v>
      </c>
      <c r="D10" s="1">
        <f>C10*4</f>
        <v>308</v>
      </c>
    </row>
    <row r="11" spans="2:7" ht="45" x14ac:dyDescent="0.25">
      <c r="B11" s="2" t="s">
        <v>6</v>
      </c>
      <c r="C11" s="1">
        <v>57</v>
      </c>
      <c r="D11" s="1">
        <f>C11*9</f>
        <v>513</v>
      </c>
    </row>
    <row r="12" spans="2:7" ht="45" x14ac:dyDescent="0.25">
      <c r="B12" s="2" t="s">
        <v>7</v>
      </c>
      <c r="C12" s="4">
        <f>D12/4</f>
        <v>189.25</v>
      </c>
      <c r="D12" s="4">
        <f>C7-D10-D11</f>
        <v>757</v>
      </c>
    </row>
    <row r="14" spans="2:7" x14ac:dyDescent="0.25">
      <c r="B14" s="1"/>
      <c r="C14" s="1" t="s">
        <v>10</v>
      </c>
      <c r="D14" s="1" t="s">
        <v>11</v>
      </c>
      <c r="E14" s="1" t="s">
        <v>12</v>
      </c>
      <c r="F14" s="1" t="s">
        <v>13</v>
      </c>
      <c r="G14" s="1" t="s">
        <v>14</v>
      </c>
    </row>
    <row r="15" spans="2:7" x14ac:dyDescent="0.25">
      <c r="B15" s="1"/>
      <c r="C15" s="5">
        <v>0.3</v>
      </c>
      <c r="D15" s="5">
        <v>0</v>
      </c>
      <c r="E15" s="5">
        <v>0.4</v>
      </c>
      <c r="F15" s="5">
        <v>0</v>
      </c>
      <c r="G15" s="5">
        <v>0.3</v>
      </c>
    </row>
    <row r="16" spans="2:7" x14ac:dyDescent="0.25">
      <c r="B16" s="1" t="s">
        <v>15</v>
      </c>
      <c r="C16" s="3">
        <f>$C10*C$15</f>
        <v>23.099999999999998</v>
      </c>
      <c r="D16" s="3">
        <f t="shared" ref="D16:G16" si="0">$C10*D$15</f>
        <v>0</v>
      </c>
      <c r="E16" s="3">
        <f t="shared" si="0"/>
        <v>30.8</v>
      </c>
      <c r="F16" s="3">
        <f t="shared" si="0"/>
        <v>0</v>
      </c>
      <c r="G16" s="3">
        <f t="shared" si="0"/>
        <v>23.099999999999998</v>
      </c>
    </row>
    <row r="17" spans="2:7" x14ac:dyDescent="0.25">
      <c r="B17" s="1" t="s">
        <v>16</v>
      </c>
      <c r="C17" s="3">
        <f t="shared" ref="C17:G17" si="1">$C11*C$15</f>
        <v>17.099999999999998</v>
      </c>
      <c r="D17" s="3">
        <f t="shared" si="1"/>
        <v>0</v>
      </c>
      <c r="E17" s="3">
        <f t="shared" si="1"/>
        <v>22.8</v>
      </c>
      <c r="F17" s="3">
        <f t="shared" si="1"/>
        <v>0</v>
      </c>
      <c r="G17" s="3">
        <f t="shared" si="1"/>
        <v>17.099999999999998</v>
      </c>
    </row>
    <row r="18" spans="2:7" x14ac:dyDescent="0.25">
      <c r="B18" s="1" t="s">
        <v>17</v>
      </c>
      <c r="C18" s="3">
        <f t="shared" ref="C18:G18" si="2">$C12*C$15</f>
        <v>56.774999999999999</v>
      </c>
      <c r="D18" s="3">
        <f t="shared" si="2"/>
        <v>0</v>
      </c>
      <c r="E18" s="3">
        <f t="shared" si="2"/>
        <v>75.7</v>
      </c>
      <c r="F18" s="3">
        <f t="shared" si="2"/>
        <v>0</v>
      </c>
      <c r="G18" s="3">
        <f t="shared" si="2"/>
        <v>56.774999999999999</v>
      </c>
    </row>
    <row r="19" spans="2:7" x14ac:dyDescent="0.25">
      <c r="B19" s="1" t="s">
        <v>18</v>
      </c>
      <c r="C19" s="3">
        <f>$C$7*C$15</f>
        <v>473.4</v>
      </c>
      <c r="D19" s="3">
        <f t="shared" ref="D19:G19" si="3">$C$7*D$15</f>
        <v>0</v>
      </c>
      <c r="E19" s="3">
        <f t="shared" si="3"/>
        <v>631.20000000000005</v>
      </c>
      <c r="F19" s="3">
        <f t="shared" si="3"/>
        <v>0</v>
      </c>
      <c r="G19" s="3">
        <f t="shared" si="3"/>
        <v>473.4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2022-12-04T15:42:38Z</dcterms:modified>
</cp:coreProperties>
</file>